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условия" sheetId="1" r:id="rId1"/>
    <sheet name="ОП_ПУ" sheetId="3" r:id="rId2"/>
    <sheet name="номенклатуры" sheetId="2" r:id="rId3"/>
    <sheet name="статьи" sheetId="4" r:id="rId4"/>
    <sheet name="Маппинг" sheetId="5" r:id="rId5"/>
  </sheets>
  <externalReferences>
    <externalReference r:id="rId6"/>
    <externalReference r:id="rId7"/>
  </externalReferences>
  <definedNames>
    <definedName name="_Order1" hidden="1">255</definedName>
    <definedName name="_Order2" hidden="1">255</definedName>
    <definedName name="_Sort" localSheetId="4" hidden="1">#REF!</definedName>
    <definedName name="_Sort" hidden="1">#REF!</definedName>
    <definedName name="_xlnm._FilterDatabase" localSheetId="4" hidden="1">Маппинг!$A$4:$E$210</definedName>
    <definedName name="_xlnm._FilterDatabase" localSheetId="1" hidden="1">ОП_ПУ!$J$6:$M$51</definedName>
    <definedName name="_xlnm._FilterDatabase" localSheetId="3" hidden="1">статьи!$A$6:$D$339</definedName>
    <definedName name="_xlnm._FilterDatabase" hidden="1">#REF!</definedName>
    <definedName name="add1_el_d9" localSheetId="4">[1]!add1_el_d9</definedName>
    <definedName name="add1_el_d9">[0]!add1_el_d9</definedName>
    <definedName name="add2_el_d9" localSheetId="4">[1]!add2_el_d9</definedName>
    <definedName name="add2_el_d9">[0]!add2_el_d9</definedName>
    <definedName name="anscount" hidden="1">8</definedName>
    <definedName name="AS2DocOpenMode" hidden="1">"AS2DocumentEdit"</definedName>
    <definedName name="BeforeAuditAdj" localSheetId="4">#REF!</definedName>
    <definedName name="BeforeAuditAdj">[2]СВОД!#REF!</definedName>
    <definedName name="BeforeReclass" localSheetId="4">#REF!</definedName>
    <definedName name="BeforeReclass">[2]СВОД!#REF!</definedName>
    <definedName name="f_txt_no2" localSheetId="4">[1]!f_txt_no2</definedName>
    <definedName name="f_txt_no2">[0]!f_txt_no2</definedName>
    <definedName name="HTML_CodePage" hidden="1">1251</definedName>
    <definedName name="HTML_Control" localSheetId="4" hidden="1">{"'интерфейс'!$J$31:$M$43"}</definedName>
    <definedName name="HTML_Control" hidden="1">{"'интерфейс'!$J$31:$M$43"}</definedName>
    <definedName name="HTML_Description" hidden="1">""</definedName>
    <definedName name="HTML_Email" hidden="1">""</definedName>
    <definedName name="HTML_Header" hidden="1">"Лист1"</definedName>
    <definedName name="HTML_LastUpdate" hidden="1">"26.04.01"</definedName>
    <definedName name="HTML_LineAfter" hidden="1">FALSE</definedName>
    <definedName name="HTML_LineBefore" hidden="1">FALSE</definedName>
    <definedName name="HTML_Name" hidden="1">"Резниченко"</definedName>
    <definedName name="HTML_OBDlg2" hidden="1">TRUE</definedName>
    <definedName name="HTML_OBDlg4" hidden="1">TRUE</definedName>
    <definedName name="HTML_OS" hidden="1">0</definedName>
    <definedName name="HTML_PathFile" hidden="1">"C:\Documents\svw\MyHTML.htm"</definedName>
    <definedName name="HTML_Title" hidden="1">"Interface May"</definedName>
    <definedName name="L" localSheetId="4">[1]!d</definedName>
    <definedName name="L">[0]!d</definedName>
    <definedName name="lfr" localSheetId="4" hidden="1">{"'интерфейс'!$J$31:$M$43"}</definedName>
    <definedName name="lfr" hidden="1">{"'интерфейс'!$J$31:$M$43"}</definedName>
    <definedName name="limcount" hidden="1">1</definedName>
    <definedName name="maket8145" localSheetId="4">[1]!maket8145</definedName>
    <definedName name="maket8145">[0]!maket8145</definedName>
    <definedName name="obnyl_no" localSheetId="4">[1]!obnyl_no</definedName>
    <definedName name="obnyl_no">[0]!obnyl_no</definedName>
    <definedName name="opr_sp_dnr" localSheetId="4">[1]!opr_sp_dnr</definedName>
    <definedName name="opr_sp_dnr">[0]!opr_sp_dnr</definedName>
    <definedName name="poisk" localSheetId="4">[1]!poisk</definedName>
    <definedName name="poisk">[0]!poisk</definedName>
    <definedName name="Reclass" localSheetId="4">#REF!</definedName>
    <definedName name="Reclass">[2]СВОД!#REF!</definedName>
    <definedName name="redak_el_d9" localSheetId="4">[1]!redak_el_d9</definedName>
    <definedName name="redak_el_d9">[0]!redak_el_d9</definedName>
    <definedName name="rty" localSheetId="4">[1]!rty</definedName>
    <definedName name="rty">[0]!rty</definedName>
    <definedName name="s" localSheetId="4">[1]!s</definedName>
    <definedName name="s">[0]!s</definedName>
    <definedName name="sbros_all1" localSheetId="4">[1]!sbros_all1</definedName>
    <definedName name="sbros_all1">[0]!sbros_all1</definedName>
    <definedName name="sbros_all2" localSheetId="4">[1]!sbros_all2</definedName>
    <definedName name="sbros_all2">[0]!sbros_all2</definedName>
    <definedName name="sencount" hidden="1">3</definedName>
    <definedName name="sp_add" localSheetId="4">[1]!sp_add</definedName>
    <definedName name="sp_add">[0]!sp_add</definedName>
    <definedName name="sp_change" localSheetId="4">[1]!sp_change</definedName>
    <definedName name="sp_change">[0]!sp_change</definedName>
    <definedName name="sp_zam" localSheetId="4">[1]!sp_zam</definedName>
    <definedName name="sp_zam">[0]!sp_zam</definedName>
    <definedName name="t" localSheetId="4">[1]!t</definedName>
    <definedName name="t">[0]!t</definedName>
    <definedName name="tek_formula_yes" localSheetId="4">[1]!tek_formula_yes</definedName>
    <definedName name="tek_formula_yes">[0]!tek_formula_yes</definedName>
    <definedName name="TextRefCopyRangeCount" hidden="1">23</definedName>
    <definedName name="theClose" localSheetId="4">[1]!theClose</definedName>
    <definedName name="theClose">[0]!theClose</definedName>
    <definedName name="theHide" localSheetId="4">[1]!theHide</definedName>
    <definedName name="theHide">[0]!theHide</definedName>
    <definedName name="theShow" localSheetId="4">[1]!theShow</definedName>
    <definedName name="theShow">[0]!theShow</definedName>
    <definedName name="U" localSheetId="4">[1]!U</definedName>
    <definedName name="U">[0]!U</definedName>
    <definedName name="vid_all1" localSheetId="4">[1]!vid_all1</definedName>
    <definedName name="vid_all1">[0]!vid_all1</definedName>
    <definedName name="vid_all2" localSheetId="4">[1]!vid_all2</definedName>
    <definedName name="vid_all2">[0]!vid_all2</definedName>
    <definedName name="videl_list" localSheetId="4">[1]!videl_list</definedName>
    <definedName name="videl_list">[0]!videl_list</definedName>
    <definedName name="w" localSheetId="4">[1]!w</definedName>
    <definedName name="w">[0]!w</definedName>
    <definedName name="x" localSheetId="4">[1]!g</definedName>
    <definedName name="x">[0]!g</definedName>
    <definedName name="y" localSheetId="4">[1]!y</definedName>
    <definedName name="y">[0]!y</definedName>
    <definedName name="ysloviya">yslovia[#All]</definedName>
    <definedName name="а" localSheetId="4">[1]!w</definedName>
    <definedName name="а">[0]!w</definedName>
    <definedName name="БНДС" localSheetId="4">1/(1+НДС)</definedName>
    <definedName name="БНДС">1/(1+НДС)</definedName>
    <definedName name="диагр" localSheetId="4" hidden="1">{"'интерфейс'!$J$31:$M$43"}</definedName>
    <definedName name="диагр" hidden="1">{"'интерфейс'!$J$31:$M$43"}</definedName>
    <definedName name="_xlnm.Print_Titles" localSheetId="4">Маппинг!$4:$4</definedName>
    <definedName name="и" localSheetId="4">[1]!U</definedName>
    <definedName name="и">[0]!U</definedName>
    <definedName name="й" localSheetId="4">[1]!й</definedName>
    <definedName name="й">[0]!й</definedName>
    <definedName name="йй" localSheetId="4">[1]!йй</definedName>
    <definedName name="йй">[0]!йй</definedName>
    <definedName name="м" localSheetId="4">[1]!м</definedName>
    <definedName name="м">[0]!м</definedName>
    <definedName name="Модуль12.theHide" localSheetId="4">[1]!Модуль12.theHide</definedName>
    <definedName name="Модуль12.theHide">[0]!Модуль12.theHide</definedName>
    <definedName name="Модуль9.theHide" localSheetId="4">[1]!Модуль9.theHide</definedName>
    <definedName name="Модуль9.theHide">[0]!Модуль9.theHide</definedName>
    <definedName name="оар" localSheetId="4" hidden="1">{"'интерфейс'!$J$31:$M$43"}</definedName>
    <definedName name="оар" hidden="1">{"'интерфейс'!$J$31:$M$43"}</definedName>
    <definedName name="_xlnm.Print_Area" localSheetId="4">Маппинг!$A$4:$E$210</definedName>
    <definedName name="Обнуление_818" localSheetId="4">[1]!Обнуление_818</definedName>
    <definedName name="Обнуление_818">[0]!Обнуление_818</definedName>
    <definedName name="ОФР2" localSheetId="4" hidden="1">{"'интерфейс'!$J$31:$M$43"}</definedName>
    <definedName name="ОФР2" hidden="1">{"'интерфейс'!$J$31:$M$43"}</definedName>
    <definedName name="ОФР3" localSheetId="4" hidden="1">{"'интерфейс'!$J$31:$M$43"}</definedName>
    <definedName name="ОФР3" hidden="1">{"'интерфейс'!$J$31:$M$43"}</definedName>
    <definedName name="Раскрсписок19_Изменение" localSheetId="4">[1]!Раскрсписок19_Изменение</definedName>
    <definedName name="Раскрсписок19_Изменение">[0]!Раскрсписок19_Изменение</definedName>
    <definedName name="Садко" localSheetId="4" hidden="1">{"'интерфейс'!$J$31:$M$43"}</definedName>
    <definedName name="Садко" hidden="1">{"'интерфейс'!$J$31:$M$43"}</definedName>
    <definedName name="смета" hidden="1">#REF!</definedName>
    <definedName name="СНП" hidden="1">#REF!</definedName>
    <definedName name="сс" localSheetId="4">[1]!сс</definedName>
    <definedName name="сс">[0]!сс</definedName>
    <definedName name="Т" localSheetId="4">[1]!Т</definedName>
    <definedName name="Т">[0]!Т</definedName>
    <definedName name="уууу" localSheetId="4" hidden="1">{"'интерфейс'!$J$31:$M$43"}</definedName>
    <definedName name="уууу" hidden="1">{"'интерфейс'!$J$31:$M$43"}</definedName>
    <definedName name="ууууу" localSheetId="4" hidden="1">{"'интерфейс'!$J$31:$M$43"}</definedName>
    <definedName name="ууууу" hidden="1">{"'интерфейс'!$J$31:$M$43"}</definedName>
    <definedName name="ц" localSheetId="4">[1]!ц</definedName>
    <definedName name="ц">[0]!ц</definedName>
    <definedName name="ч" localSheetId="4">[1]!t</definedName>
    <definedName name="ч">[0]!t</definedName>
    <definedName name="шш" localSheetId="4">[1]!o</definedName>
    <definedName name="шш">[0]!o</definedName>
    <definedName name="Ь" localSheetId="4">[1]!o</definedName>
    <definedName name="Ь">[0]!o</definedName>
    <definedName name="ю" localSheetId="4">[1]!a</definedName>
    <definedName name="ю">[0]!a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RS_9fc28c7e-89d6-46d9-8db2-f224e0df167f" name="MRS" connection="Запрос — MRS"/>
          <x15:modelTable id="not_ready_dcb89aeb-620f-431f-a460-1075b2ceb239" name="not_ready" connection="Запрос — not_ready"/>
        </x15:modelTables>
      </x15:dataModel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A2" i="1"/>
  <c r="C5" i="1"/>
  <c r="D5" i="1"/>
  <c r="E5" i="1"/>
  <c r="F5" i="1"/>
  <c r="G5" i="1" s="1"/>
  <c r="H5" i="1" s="1"/>
  <c r="I5" i="1" s="1"/>
  <c r="J5" i="1" s="1"/>
  <c r="K5" i="1" s="1"/>
  <c r="L5" i="1" s="1"/>
  <c r="M5" i="1" s="1"/>
  <c r="N5" i="1" s="1"/>
  <c r="B5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keepAlive="1" name="Запрос — index_ready" description="Соединение с запросом &quot;index_ready&quot; в книге." type="5" refreshedVersion="0" background="1">
    <dbPr connection="Provider=Microsoft.Mashup.OleDb.1;Data Source=$Workbook$;Location=index_ready;Extended Properties=&quot;&quot;" command="SELECT * FROM [index_ready]"/>
  </connection>
  <connection id="3" name="Запрос — MRS" description="Соединение с запросом &quot;MRS&quot; в книге." type="100" refreshedVersion="6" minRefreshableVersion="5">
    <extLst>
      <ext xmlns:x15="http://schemas.microsoft.com/office/spreadsheetml/2010/11/main" uri="{DE250136-89BD-433C-8126-D09CA5730AF9}">
        <x15:connection id="78679eba-64ba-43c8-8751-3d339161a455"/>
      </ext>
    </extLst>
  </connection>
  <connection id="4" keepAlive="1" name="Запрос — Nomen" description="Соединение с запросом &quot;Nomen&quot; в книге." type="5" refreshedVersion="0" background="1">
    <dbPr connection="Provider=Microsoft.Mashup.OleDb.1;Data Source=$Workbook$;Location=Nomen;Extended Properties=&quot;&quot;" command="SELECT * FROM [Nomen]"/>
  </connection>
  <connection id="5" name="Запрос — not_ready" description="Соединение с запросом &quot;not_ready&quot; в книге." type="100" refreshedVersion="6" minRefreshableVersion="5">
    <extLst>
      <ext xmlns:x15="http://schemas.microsoft.com/office/spreadsheetml/2010/11/main" uri="{DE250136-89BD-433C-8126-D09CA5730AF9}">
        <x15:connection id="da2be3c2-b3f4-4403-8442-8bb424f232ed"/>
      </ext>
    </extLst>
  </connection>
  <connection id="6" keepAlive="1" name="Запрос — OP_PY" description="Соединение с запросом &quot;OP_PY&quot; в книге." type="5" refreshedVersion="0" background="1">
    <dbPr connection="Provider=Microsoft.Mashup.OleDb.1;Data Source=$Workbook$;Location=OP_PY;Extended Properties=&quot;&quot;" command="SELECT * FROM [OP_PY]"/>
  </connection>
  <connection id="7" keepAlive="1" name="Запрос — path" description="Соединение с запросом &quot;path&quot; в книге." type="5" refreshedVersion="0" background="1">
    <dbPr connection="Provider=Microsoft.Mashup.OleDb.1;Data Source=$Workbook$;Location=path;Extended Properties=&quot;&quot;" command="SELECT * FROM [path]"/>
  </connection>
  <connection id="8" keepAlive="1" name="Запрос — yslovia" description="Соединение с запросом &quot;yslovia&quot; в книге." type="5" refreshedVersion="0" background="1">
    <dbPr connection="Provider=Microsoft.Mashup.OleDb.1;Data Source=$Workbook$;Location=yslovia;Extended Properties=&quot;&quot;" command="SELECT * FROM [yslovia]"/>
  </connection>
</connections>
</file>

<file path=xl/sharedStrings.xml><?xml version="1.0" encoding="utf-8"?>
<sst xmlns="http://schemas.openxmlformats.org/spreadsheetml/2006/main" count="10358" uniqueCount="3046">
  <si>
    <t>Дебетовые аналитики</t>
  </si>
  <si>
    <t>Кредитовые аналитики</t>
  </si>
  <si>
    <t>ДОБАВЛЯЕМЫЕ АНАЛИТИКИ БДР/БДДС</t>
  </si>
  <si>
    <t>БДР</t>
  </si>
  <si>
    <t>Аванс</t>
  </si>
  <si>
    <t>Доходы</t>
  </si>
  <si>
    <t>БДДС</t>
  </si>
  <si>
    <t>оплата</t>
  </si>
  <si>
    <t>Расходы</t>
  </si>
  <si>
    <t>Счет Дт</t>
  </si>
  <si>
    <t>Количество Дт</t>
  </si>
  <si>
    <t>Подразделение Дт</t>
  </si>
  <si>
    <t>Субконто1 Дт</t>
  </si>
  <si>
    <t>Субконто2 Дт</t>
  </si>
  <si>
    <t>Субконто3 Дт</t>
  </si>
  <si>
    <t>Счет Кт</t>
  </si>
  <si>
    <t>Количество Кт</t>
  </si>
  <si>
    <t>Подразделение Кт</t>
  </si>
  <si>
    <t>Субконто1 Кт</t>
  </si>
  <si>
    <t>Субконто2 Кт</t>
  </si>
  <si>
    <t>Субконто3 Кт</t>
  </si>
  <si>
    <t>Содержание</t>
  </si>
  <si>
    <t>Сумма</t>
  </si>
  <si>
    <t>БДР/БДДС</t>
  </si>
  <si>
    <t>тип</t>
  </si>
  <si>
    <t>вид</t>
  </si>
  <si>
    <t>ВГО</t>
  </si>
  <si>
    <t>Операционные бюджеты</t>
  </si>
  <si>
    <t>Статья</t>
  </si>
  <si>
    <t>Статья своими словами</t>
  </si>
  <si>
    <t>ОП</t>
  </si>
  <si>
    <t>ПУ</t>
  </si>
  <si>
    <t>Заказчик</t>
  </si>
  <si>
    <t>КонтрактЗаказчика</t>
  </si>
  <si>
    <t>Проект</t>
  </si>
  <si>
    <t>Контрагент</t>
  </si>
  <si>
    <t>Договор</t>
  </si>
  <si>
    <t>Категория</t>
  </si>
  <si>
    <t>Группа номенклатур</t>
  </si>
  <si>
    <t>номенклатура</t>
  </si>
  <si>
    <t>Количество</t>
  </si>
  <si>
    <t>сод и сум</t>
  </si>
  <si>
    <t>001</t>
  </si>
  <si>
    <t>для определения проека</t>
  </si>
  <si>
    <t>подразделение</t>
  </si>
  <si>
    <t>субконто</t>
  </si>
  <si>
    <t>ОП "Омск"</t>
  </si>
  <si>
    <t>Оленегорск</t>
  </si>
  <si>
    <t>ОП КАМЧАТКА Г. ВИЛЮЧИНСК</t>
  </si>
  <si>
    <t>АУП</t>
  </si>
  <si>
    <t>Каток</t>
  </si>
  <si>
    <t>содержит</t>
  </si>
  <si>
    <t>тогда</t>
  </si>
  <si>
    <t>содержит 1</t>
  </si>
  <si>
    <t>содержит 2</t>
  </si>
  <si>
    <t>содержит 3</t>
  </si>
  <si>
    <t>номенклатура2</t>
  </si>
  <si>
    <t>номенклатура3</t>
  </si>
  <si>
    <t>ОП (обособленное подразделение)</t>
  </si>
  <si>
    <t>ПУ (производственный участок)</t>
  </si>
  <si>
    <t>Центральный офис</t>
  </si>
  <si>
    <t>ЦО</t>
  </si>
  <si>
    <t>ОП Санкт-Петербург</t>
  </si>
  <si>
    <t>ОП Санкт-Петербург накладные</t>
  </si>
  <si>
    <t>ОП Омск</t>
  </si>
  <si>
    <t>Гидроузел Омск</t>
  </si>
  <si>
    <t>УПРАВЛЕНИЕ ПО СТРОИТЕЛЬСТВУ КУ</t>
  </si>
  <si>
    <t>КВГУ-1/07.2022 от 19.07.2022</t>
  </si>
  <si>
    <t>ОП Курган</t>
  </si>
  <si>
    <t>ОП Курган накладные</t>
  </si>
  <si>
    <t>Газопровод и ГРС "Альменево" (Курган)</t>
  </si>
  <si>
    <t>ГАЗПРОМ МЕЖРЕГИОНГАЗ ООО</t>
  </si>
  <si>
    <t>18-161/21 от 04.10.2021</t>
  </si>
  <si>
    <t>Газопровод и ГРС "Лебяжье"</t>
  </si>
  <si>
    <t>ГАЗПРОМ ГАЗИФИКАЦИЯ ООО</t>
  </si>
  <si>
    <t>СМР-04-118/2023 от 15.02.2023</t>
  </si>
  <si>
    <t>ОП Алдан</t>
  </si>
  <si>
    <t>ОП Алдан накладные</t>
  </si>
  <si>
    <t>Газопровод и ГРС "Алдан-Мурья" (Якутия)</t>
  </si>
  <si>
    <t>18-034/22 от 18.07.2022</t>
  </si>
  <si>
    <t>Газопровод и ГРС "Иенгра" (Якутия)</t>
  </si>
  <si>
    <t>СМР-02-712/2022 от 06.12.2022</t>
  </si>
  <si>
    <t>ОП Красноярск</t>
  </si>
  <si>
    <t>Нефтепровод ГНПС «Пайяха»</t>
  </si>
  <si>
    <t>Синарастройкомплект ООО</t>
  </si>
  <si>
    <t>601/23 от 13.01.2022</t>
  </si>
  <si>
    <t>Нефтепровод Ванкор-Сузун</t>
  </si>
  <si>
    <t>ВОСТОК ОЙЛ ООО</t>
  </si>
  <si>
    <t>Договор № 7110221/0112Д от 26.02.2021 г.</t>
  </si>
  <si>
    <t>Защ.сооруж. ГО и ЧС на об. Полярная ГТЭС 150</t>
  </si>
  <si>
    <t>РН-ВАНКОР ООО</t>
  </si>
  <si>
    <t>B060222/0029Д от 19.02.2022 г</t>
  </si>
  <si>
    <t>ПНР ОЧИСТНЫЕ СООРУЖЕНИЯ</t>
  </si>
  <si>
    <t>СУЗУН АО</t>
  </si>
  <si>
    <t>7510223/0005Д от 30.01.2023</t>
  </si>
  <si>
    <t>Тагул</t>
  </si>
  <si>
    <t>ТАГУЛЬСКОЕ ООО</t>
  </si>
  <si>
    <t>7520221/0313Д от 30.06.2021</t>
  </si>
  <si>
    <t>7520221/0314Д от 30.06.2021</t>
  </si>
  <si>
    <t>7520222/0126Д от 03.03.2022</t>
  </si>
  <si>
    <t>ОП Камчатка</t>
  </si>
  <si>
    <t>ОП Камчатка накладные</t>
  </si>
  <si>
    <t>Объект 583 (Камчатка)</t>
  </si>
  <si>
    <t>ГУСС ФГУП</t>
  </si>
  <si>
    <t>2021/3575  от 21.12.2021</t>
  </si>
  <si>
    <t>2021/3376  от 06.12.2021</t>
  </si>
  <si>
    <t>2021/3375  от 06.12.2021</t>
  </si>
  <si>
    <t>2021/3374  от 06.12.2021</t>
  </si>
  <si>
    <t>581  от 16.03.2023</t>
  </si>
  <si>
    <t>ОП Оленегорск</t>
  </si>
  <si>
    <t>Главстрой</t>
  </si>
  <si>
    <t>1921187376942554164000000/942-ГС от 08.08.202</t>
  </si>
  <si>
    <t>РОСПАН</t>
  </si>
  <si>
    <t>Прочие</t>
  </si>
  <si>
    <t>РОСПАН ИНТЕРНЕШНЛ АО</t>
  </si>
  <si>
    <t>№ 7442422/0943Д от 22.08.2022г.</t>
  </si>
  <si>
    <t>Варандейский терминал</t>
  </si>
  <si>
    <t>ВАРАНДЕЙСКИЙ ТЕРМИНАЛ ООО</t>
  </si>
  <si>
    <t>№ ВТ-0248/20 от 23.11.2020 г</t>
  </si>
  <si>
    <t>Конденсатопровод Уренгой - Сургут (II нитка)</t>
  </si>
  <si>
    <t>АДМИНИСТРАЦИЯ КАРАБАШСКОГО ГОРОДСКОГО ОКРУГА</t>
  </si>
  <si>
    <t>Муниципальный Контракт № 0169300040519000082 от 14.10.2019</t>
  </si>
  <si>
    <t>Тайга Богучаны</t>
  </si>
  <si>
    <t>ТАЙГА БОГУЧАНЫ ООО</t>
  </si>
  <si>
    <t>ПД-03/2022-СУБ от 17.02.2022</t>
  </si>
  <si>
    <t>Многоквартирный жилой дом</t>
  </si>
  <si>
    <t>АЙ СНАБ ООО</t>
  </si>
  <si>
    <t>ПД-07/2021-Суб от 02.12.2021</t>
  </si>
  <si>
    <t>ПИР</t>
  </si>
  <si>
    <t>БАТИ ТОЛБИНО ООО</t>
  </si>
  <si>
    <t>Договор № TLB-I-20114 от 08.04.2020</t>
  </si>
  <si>
    <t>ИНСТИТУТ "МОСИНЖПРОЕКТ</t>
  </si>
  <si>
    <t>453-0920-ЗПЭФСМП-М2 от 03.11.2020</t>
  </si>
  <si>
    <t>ПЕТЕРБУРГСКИЕ СЕТИ ЗАО</t>
  </si>
  <si>
    <t>360/01 от 31.05.2018</t>
  </si>
  <si>
    <t>ВЕЛЕССТРОЙ ООО</t>
  </si>
  <si>
    <t>Договор подряда № 22-09-20/РД от 22.09.2020</t>
  </si>
  <si>
    <t>КСК №1 ООО</t>
  </si>
  <si>
    <t>Договор субподряда № КСК1-19-СП-08.20 от 25.08.2020 г.</t>
  </si>
  <si>
    <t>ПК ПРОГРЕСС ООО</t>
  </si>
  <si>
    <t>Договор № 716394 от 05.02.2021 г.</t>
  </si>
  <si>
    <t>ЭНЕРГИЯ ОМ ООО</t>
  </si>
  <si>
    <t>ЭОМ-76/19 от 17.10.2019</t>
  </si>
  <si>
    <t>СПЕЦИАЛИЗИРОВАННЫЙ ЗАСТРОЙЩИК ДЕМИДОВ ПЛАЗА ООО</t>
  </si>
  <si>
    <t>Договор № 54-20/ПР/ДП/БС от 04.08.2020</t>
  </si>
  <si>
    <t>МОСТООТРЯД-47 ООО ФСК</t>
  </si>
  <si>
    <t>№ 61/21-МО-47 от 16.04.2021</t>
  </si>
  <si>
    <t>ИНСТИТУТ ГИПРОСТРОЙМОСТ - САНКТ-ПЕТЕРБУРГ АО</t>
  </si>
  <si>
    <t>Договор подряда № ИГСП/МРС-10-20 от 12.10.2020г</t>
  </si>
  <si>
    <t>Разработка рабочей документации по Договору № 22-09-20/РД (Велесстрой ООО)</t>
  </si>
  <si>
    <t>Договор подряда № 120905131</t>
  </si>
  <si>
    <t>Техника в аренде</t>
  </si>
  <si>
    <t>ВОЛГОГАЗ АО</t>
  </si>
  <si>
    <t>2022-0113 от 21.01.2022</t>
  </si>
  <si>
    <t>СП ЭНЕРДЖИ ООО</t>
  </si>
  <si>
    <t>ОУ-36/2021 от 10.09.2021</t>
  </si>
  <si>
    <t>К ТРАНС ООО</t>
  </si>
  <si>
    <t>Договор № 5 от 27.09.2022</t>
  </si>
  <si>
    <t>РТЛК ООО</t>
  </si>
  <si>
    <t>Договор аренды ТС без экипажа № 1205 от 12.05.2022</t>
  </si>
  <si>
    <t>МОДЦ АО</t>
  </si>
  <si>
    <t>Перевозка (доставка) груза федер.трассы</t>
  </si>
  <si>
    <t>2. Плановая стоимость субподрядных работ</t>
  </si>
  <si>
    <t>Расходы проекта</t>
  </si>
  <si>
    <t>Субподряд</t>
  </si>
  <si>
    <t>НИОКР</t>
  </si>
  <si>
    <t>Субподрядные работы ПИР</t>
  </si>
  <si>
    <t>Субподрядные работы морские и речные СМР (иностранные организации)</t>
  </si>
  <si>
    <t>Субподрядные работы морские и речные СМР (российские организации)</t>
  </si>
  <si>
    <t>Субподрядные работы сухопутные СМР (иностранные организации)</t>
  </si>
  <si>
    <t>Субподрядные работы сухопутные СМР (российские организации)</t>
  </si>
  <si>
    <t>3. Бюджет расходов на оплату труда ОПП</t>
  </si>
  <si>
    <t>ФОТ основных рабочих и механизаторов</t>
  </si>
  <si>
    <t>Зарплата основного производственного персонала</t>
  </si>
  <si>
    <t>ФОТ (ГПХ) основного производственного персонала</t>
  </si>
  <si>
    <t>Взносы во внебюджетные фонды основного производственного персонала</t>
  </si>
  <si>
    <t>Отпускные основного производственного персонала</t>
  </si>
  <si>
    <t>11. Бюджет налогов</t>
  </si>
  <si>
    <t>Резерв отпуска основного производственного персонала</t>
  </si>
  <si>
    <t>Премиальные выплаты основного производственного персонала</t>
  </si>
  <si>
    <t>6. Бюджет материальных затрат</t>
  </si>
  <si>
    <t>Материалы проектные</t>
  </si>
  <si>
    <t>Основные материалы</t>
  </si>
  <si>
    <t>Основные материалы (дорогостоящее оборудование и конструктив)</t>
  </si>
  <si>
    <t>Вспомогательные материалы</t>
  </si>
  <si>
    <t>Основные материалы(малоценка и прочее обоудование)</t>
  </si>
  <si>
    <t>Давальческие материалы</t>
  </si>
  <si>
    <t>7. Бюджет эксплуатации машин и механизмов</t>
  </si>
  <si>
    <t>Эксплуатация машин и механизмов</t>
  </si>
  <si>
    <t>Аренда техники и транспортных средств</t>
  </si>
  <si>
    <t>Ремонт техники и транспортных средств</t>
  </si>
  <si>
    <t>Запчасти для техники и транспортных средств</t>
  </si>
  <si>
    <t>Обслуживание техники и транспортных средств</t>
  </si>
  <si>
    <t>Аренда технологического оборудования</t>
  </si>
  <si>
    <t>Ремонт оборудования</t>
  </si>
  <si>
    <t>Обслуживание оборудования</t>
  </si>
  <si>
    <t>Запчасти для оборудования</t>
  </si>
  <si>
    <t>Лизинг</t>
  </si>
  <si>
    <t>9. Бюджет Амортизации</t>
  </si>
  <si>
    <t>Амортизация техники и транспортных средств</t>
  </si>
  <si>
    <t>Амортизация ОС (ВЗиС)</t>
  </si>
  <si>
    <t>Амортизация оборудования</t>
  </si>
  <si>
    <t>Масла и технические жидкости для техобслуживания сухопутных участков</t>
  </si>
  <si>
    <t>Страхование техники и транспортных средств</t>
  </si>
  <si>
    <t>Госпошлина за прохождение техосмотра</t>
  </si>
  <si>
    <t>Госпошлины на транспорт</t>
  </si>
  <si>
    <t>Транспортный налог</t>
  </si>
  <si>
    <t>ГСМ на производственные цели сухопутных участков</t>
  </si>
  <si>
    <t>Услуги технического менеджмента</t>
  </si>
  <si>
    <t>8. Бюджет эксплуатации флота</t>
  </si>
  <si>
    <t>Эксплуатация флота</t>
  </si>
  <si>
    <t>Аренда иностранного флота</t>
  </si>
  <si>
    <t>Аренда причалов</t>
  </si>
  <si>
    <t>Аренда российского флота</t>
  </si>
  <si>
    <t>Инструменты и инвентарь  для ремонта и содержания судов</t>
  </si>
  <si>
    <t>Масла и технические жидкости для техобслуживания морские участки</t>
  </si>
  <si>
    <t>Материалы и запчасти для ремонта и содержания судов</t>
  </si>
  <si>
    <t>Портовые сборы</t>
  </si>
  <si>
    <t>Расходы на инструменты и инвентарь для строительства</t>
  </si>
  <si>
    <t>Расходы по освидетельствованию судов</t>
  </si>
  <si>
    <t>Ремонт флота (услуги)</t>
  </si>
  <si>
    <t>Страхование флота</t>
  </si>
  <si>
    <t>Техническое обслуживание флота (услуги)</t>
  </si>
  <si>
    <t>ГСМ на производственные цели морских участков</t>
  </si>
  <si>
    <t>Услуги диспетчеризации флота</t>
  </si>
  <si>
    <t>Услуги морского агентирования</t>
  </si>
  <si>
    <t>Услуги судового менеджмента</t>
  </si>
  <si>
    <t>13. Бюджет услуг производственного характера</t>
  </si>
  <si>
    <t>Услуги производственного характера</t>
  </si>
  <si>
    <t>Агентское вознаграждение</t>
  </si>
  <si>
    <t>Услуги сторонних организаций по ремонту и содержанию инструментов общехозяйственного назначения</t>
  </si>
  <si>
    <t>Проезд по платным дорогам</t>
  </si>
  <si>
    <t>Услуги транспортировки грузов к объектам строительства</t>
  </si>
  <si>
    <t>Разработка ПИР</t>
  </si>
  <si>
    <t>Электроэнергия на производственные цели</t>
  </si>
  <si>
    <t>Прочее страхование</t>
  </si>
  <si>
    <t>Прочая аренда</t>
  </si>
  <si>
    <t>Аренда земли</t>
  </si>
  <si>
    <t>Услуги генподрядчика</t>
  </si>
  <si>
    <t>10. Бюджет расходов на мобилизацию/демобилизацию</t>
  </si>
  <si>
    <t>Мобилизация/демобилизация</t>
  </si>
  <si>
    <t>Мобилизация</t>
  </si>
  <si>
    <t>Демобилизация</t>
  </si>
  <si>
    <t>Без бюджета , фиксируется по факту</t>
  </si>
  <si>
    <t>Брак в производстве</t>
  </si>
  <si>
    <t>Потери от брака и аварий</t>
  </si>
  <si>
    <t>Инвестиционный бюджет</t>
  </si>
  <si>
    <t>Покупка ОС</t>
  </si>
  <si>
    <t>Покупка модулей для ВЗиС</t>
  </si>
  <si>
    <t>12. Бюджет расходов на содержание персонала (ОПП,ОП,АУП/ИТР)</t>
  </si>
  <si>
    <t>Расходы на обслуживание работников строительства</t>
  </si>
  <si>
    <t>Аренда жилых помещений_25</t>
  </si>
  <si>
    <t>Электроэнергия на содержание квартир и общежитий_25</t>
  </si>
  <si>
    <t>4. Бюджет расходов на оплату труда обслуживающего персонала, АУП / ИТР</t>
  </si>
  <si>
    <t>ФОТ обслуживающего общепроизводственного персонала</t>
  </si>
  <si>
    <t>Зарплата обслуживающего общепроизводственного персонала_25</t>
  </si>
  <si>
    <t>ФОТ (ГПХ)  обслуживающего общепроизводственного персонала_25</t>
  </si>
  <si>
    <t>Отпускные обслуживающего общепроизводственного персонала_25</t>
  </si>
  <si>
    <t>Резерв отпуска обслуживающего общепроизводственного персонала_25</t>
  </si>
  <si>
    <t>Премиальные выплаты обслуживающего общепроизводственного персонала_25</t>
  </si>
  <si>
    <t>Взносы во внебюджетные фонды обслуживающего общепроизводственного персонала_25</t>
  </si>
  <si>
    <t>Страхование персонала от несчастных случаев_25</t>
  </si>
  <si>
    <t>Добровольное страхование персонала_25</t>
  </si>
  <si>
    <t>Медикаменты_25</t>
  </si>
  <si>
    <t>Организация питания и проживания производственного участка_25</t>
  </si>
  <si>
    <t>Организация питания производственного участка_25</t>
  </si>
  <si>
    <t>COVID-19_25</t>
  </si>
  <si>
    <t>Расходы на медицинский осмотр персонала_25</t>
  </si>
  <si>
    <t>Расходы по аттестации специалистов_25</t>
  </si>
  <si>
    <t>Расходы по доставке персонала к объектам строительства и обратно_25</t>
  </si>
  <si>
    <t>Спецодежда и средства защиты_25</t>
  </si>
  <si>
    <t>Содержание иностранных специалистов_25</t>
  </si>
  <si>
    <t>Расходы на организацию работ на строительных площадках</t>
  </si>
  <si>
    <t>Аренда нежилых помещений_25</t>
  </si>
  <si>
    <t>Аттестация технологии сварки_25</t>
  </si>
  <si>
    <t>Аттестация технологического оборудования_25</t>
  </si>
  <si>
    <t>Водоснабжение и канализация производственных помещений_25</t>
  </si>
  <si>
    <t>Вывоз мусора с производственных территорий_25</t>
  </si>
  <si>
    <t>Контроль качества выполняемых работ_25</t>
  </si>
  <si>
    <t>Лабораторные услуги_25</t>
  </si>
  <si>
    <t>Охрана имущества и людей на производственных объектах_25</t>
  </si>
  <si>
    <t>Лицензии на добычу полезных ископаемых, водопользование_25</t>
  </si>
  <si>
    <t>Плата за негативное воздействие на окружающую среду_25</t>
  </si>
  <si>
    <t>Расходы на мониторинг экологической ситуации на производственных участках_25</t>
  </si>
  <si>
    <t>Расходы по лицензированию_25</t>
  </si>
  <si>
    <t>Расходы по охране труда и технике безопасности_25</t>
  </si>
  <si>
    <t>Складское хранение_25</t>
  </si>
  <si>
    <t>Страхование имущества производственного назначения_25</t>
  </si>
  <si>
    <t>Страхование СМР_25</t>
  </si>
  <si>
    <t>Аутстаффинг иностранных специалистов_25</t>
  </si>
  <si>
    <t>Аутстаффинг_25</t>
  </si>
  <si>
    <t>Бюджет содержания ВЗиС</t>
  </si>
  <si>
    <t>Содержание ВЗиС</t>
  </si>
  <si>
    <t>Инструменты и инвентарь для ремонта и содержания ВЗиС_25</t>
  </si>
  <si>
    <t>Материалы и запчасти для ремонта и содержания ВЗиС_25</t>
  </si>
  <si>
    <t>Услуги по ремонту и содержанию ВЗиС_25</t>
  </si>
  <si>
    <t>14. Бюджет общепроизводственных расходов</t>
  </si>
  <si>
    <t>Административно-хозяйственные расходы</t>
  </si>
  <si>
    <t>Аренда офиса_25</t>
  </si>
  <si>
    <t>Аренда офисных помещений_25</t>
  </si>
  <si>
    <t>Аренда техники и транспортных средств_25</t>
  </si>
  <si>
    <t>Запчасти для техники и транспортных средств_25</t>
  </si>
  <si>
    <t>Запчасти для оборудования_25</t>
  </si>
  <si>
    <t>Ремонт техники и транспортных средств_25</t>
  </si>
  <si>
    <t>Ремонт оборудования_25</t>
  </si>
  <si>
    <t>Обслуживание техники и транспортных средств_25</t>
  </si>
  <si>
    <t>Обслуживание оборудования_25</t>
  </si>
  <si>
    <t>Страхование техники и транспортных средств_25</t>
  </si>
  <si>
    <t>Прочее страхование_25</t>
  </si>
  <si>
    <t>Прочая аренда_25</t>
  </si>
  <si>
    <t>Аренда технологического оборудования_25</t>
  </si>
  <si>
    <t>Лизинг_25</t>
  </si>
  <si>
    <t>Амортизация техники и транспортных средств_25</t>
  </si>
  <si>
    <t>Амортизация ОС (ВЗиС)_25</t>
  </si>
  <si>
    <t>Амортизация оборудования_25</t>
  </si>
  <si>
    <t>Амортизация непроизводственного характера_25</t>
  </si>
  <si>
    <t>ГСМ для автотранспорта АУП_25</t>
  </si>
  <si>
    <t>Госпошлина за прохождение техосмотра_25</t>
  </si>
  <si>
    <t>Зарплата АУП_25</t>
  </si>
  <si>
    <t>ФОТ (ГПХ) АУП_25</t>
  </si>
  <si>
    <t>Резерв отпуска АУП_25</t>
  </si>
  <si>
    <t>Взносы во внебюджетные фонды АУП_25</t>
  </si>
  <si>
    <t>Отпускные АУП_25</t>
  </si>
  <si>
    <t>Премиальные выплаты АУП_25</t>
  </si>
  <si>
    <t>ПО и сопровождение_25</t>
  </si>
  <si>
    <t>Канцтовары_25</t>
  </si>
  <si>
    <t>Командировочные АУП_25</t>
  </si>
  <si>
    <t>Суточные по командировкам АУП_25</t>
  </si>
  <si>
    <t>Командировочные обслуживающего общепроизводственного персонала_25</t>
  </si>
  <si>
    <t>Суточные по командировкам обслуживающего общепроизводственного персонала_25</t>
  </si>
  <si>
    <t>Командировочные расходы основного производственного персонала_25</t>
  </si>
  <si>
    <t>Суточные по командировкам основного производственного персонала_25</t>
  </si>
  <si>
    <t>Аудиторские услуги, информационно-консультационные услуги_25</t>
  </si>
  <si>
    <t>Коммунальные платежи_25</t>
  </si>
  <si>
    <t>Курьерские услуги_25</t>
  </si>
  <si>
    <t>Почтовая связь_25</t>
  </si>
  <si>
    <t>Налог на имущество_25</t>
  </si>
  <si>
    <t>Прочие налоги, сборы, таможенные пошлины и платежи в бюджет_25</t>
  </si>
  <si>
    <t>Транспортный налог_25</t>
  </si>
  <si>
    <t>Представительские расходы_25</t>
  </si>
  <si>
    <t>Оргтехника и расходные материалы_25</t>
  </si>
  <si>
    <t>Прочие услуги административно-управленческого характера_25</t>
  </si>
  <si>
    <t>Расходы на обучение ИТР и АУП_25</t>
  </si>
  <si>
    <t>Обеспечение условий труда_25</t>
  </si>
  <si>
    <t>Расходы по подготовке и обучению производственного персонала_25</t>
  </si>
  <si>
    <t>Расходы по безопасности офисов_25</t>
  </si>
  <si>
    <t>Подбор персонала_25</t>
  </si>
  <si>
    <t>Справочная литература_25</t>
  </si>
  <si>
    <t>Спутниковая связь_25</t>
  </si>
  <si>
    <t>Услуги интернета_25</t>
  </si>
  <si>
    <t>Услуги мобильной связи_25</t>
  </si>
  <si>
    <t>Услуги стационарной связи_25</t>
  </si>
  <si>
    <t>Услуги сторонних организаций по ремонту и содержанию офисов_25</t>
  </si>
  <si>
    <t>Хозинвентарь и инструменты для офисов_25</t>
  </si>
  <si>
    <t>Хозинвентарь и инструменты для столовых, прачечных и ВЗиС_25</t>
  </si>
  <si>
    <t>15. Бюджет расходов по банковским гарантиям</t>
  </si>
  <si>
    <t>Банковские гарантии</t>
  </si>
  <si>
    <t>Расходы на обслуживание банковской гарантии по договорам строительного подряда_25</t>
  </si>
  <si>
    <t>Расходы на получение банковской гарантии по договорам строительного подряда_25</t>
  </si>
  <si>
    <t>Приобретение ОС_25</t>
  </si>
  <si>
    <t>1. Бюджет доходов по оперативному выполнению</t>
  </si>
  <si>
    <t>СМР</t>
  </si>
  <si>
    <t>Доходы от СМР</t>
  </si>
  <si>
    <t>Оборудование</t>
  </si>
  <si>
    <t>Доходы от продажи ОС и НМА</t>
  </si>
  <si>
    <t>Материалы</t>
  </si>
  <si>
    <t>МТР в составе СМР</t>
  </si>
  <si>
    <t>Компенсация разницы стоимости материалов поставки заказчика</t>
  </si>
  <si>
    <t>Компенсация стоимости материалов собственной поставки</t>
  </si>
  <si>
    <t>ПНР</t>
  </si>
  <si>
    <t>Доходы от ПИР</t>
  </si>
  <si>
    <t>Компенсации Заказчика (Глава 9 ССР)</t>
  </si>
  <si>
    <t>1.1 Бюджет прочих доходов</t>
  </si>
  <si>
    <t>Доходы от услуг генподрядчику</t>
  </si>
  <si>
    <t>Доходы от услуг генподрядчика</t>
  </si>
  <si>
    <t>Услуги прочие</t>
  </si>
  <si>
    <t>Доходы от услуг доставки сотрудников до объектов строительства</t>
  </si>
  <si>
    <t>Доходы от услуг по приему, хранению и отпуску нефтепродуктов</t>
  </si>
  <si>
    <t>Доходы от услуг по приему, хранению, обработке и отпуску ж/д грузов</t>
  </si>
  <si>
    <t>Поступление от прочих услуг (лаборатория)</t>
  </si>
  <si>
    <t>Доходы от ТЭО и прочих грузоперевозок</t>
  </si>
  <si>
    <t>Доходы от предоставления прочих услуг</t>
  </si>
  <si>
    <t>Доходы от транспортных услуг сторонним организациям</t>
  </si>
  <si>
    <t>Возмещение расходов подрядчиками</t>
  </si>
  <si>
    <t>Доходы от возмещения услуг доставки персонала</t>
  </si>
  <si>
    <t>Доходы от возмещения  услуг питания</t>
  </si>
  <si>
    <t>Доходы от возмещения услуг проживания</t>
  </si>
  <si>
    <t>Доходы от возмещения за электроэнергию</t>
  </si>
  <si>
    <t>Доходы от возмещения расходов по организации медосмотра</t>
  </si>
  <si>
    <t>Аренда</t>
  </si>
  <si>
    <t>Доходы от аренды офиса</t>
  </si>
  <si>
    <t>Доходы от аренды прочих основных средств</t>
  </si>
  <si>
    <t>Доходы от предоставления в аренду нежилых (складских) помещений</t>
  </si>
  <si>
    <t>Доходы от предоставления в аренду ОС</t>
  </si>
  <si>
    <t>Доходы от продажи МТР</t>
  </si>
  <si>
    <t>17. Бюджет управленческих расходов</t>
  </si>
  <si>
    <t>Управленческие расходы</t>
  </si>
  <si>
    <t>Бюджет содержания помещений _УР</t>
  </si>
  <si>
    <t>Аренда земли_УР</t>
  </si>
  <si>
    <t>Аренда офиса_УР</t>
  </si>
  <si>
    <t>Аренда парковочных мест_УР</t>
  </si>
  <si>
    <t>Аренда жилых помещений_УР</t>
  </si>
  <si>
    <t>Электроэнергия на содержание квартир и общежитий_УР</t>
  </si>
  <si>
    <t>Коммунальные платежи_УР</t>
  </si>
  <si>
    <t>Расходы по безопасности офисов_УР</t>
  </si>
  <si>
    <t>Услуги сторонних организаций по ремонту и содержанию офисов_УР</t>
  </si>
  <si>
    <t>Хозинвентарь и инструменты для офисов_УР</t>
  </si>
  <si>
    <t>Бюджет расходов на оплату труда АУП _УР</t>
  </si>
  <si>
    <t>Зарплата АУП_УР</t>
  </si>
  <si>
    <t>ФОТ (ГПХ) АУП_УР</t>
  </si>
  <si>
    <t>Взносы во внебюджетные фонды АУП_УР</t>
  </si>
  <si>
    <t>Отпускные АУП_УР</t>
  </si>
  <si>
    <t>Резерв отпуска АУП_УР</t>
  </si>
  <si>
    <t>Премиальные выплаты АУП_УР</t>
  </si>
  <si>
    <t>Страхование персонала от несчастных случаев_УР</t>
  </si>
  <si>
    <t>Бюджет расходов на содержание персонала АУП _УР</t>
  </si>
  <si>
    <t>Добровольное страхование персонала_УР</t>
  </si>
  <si>
    <t>ПО и сопровождение_УР</t>
  </si>
  <si>
    <t>Канцтовары_УР</t>
  </si>
  <si>
    <t>Командировочные АУП_УР</t>
  </si>
  <si>
    <t>Почтовая связь_УР</t>
  </si>
  <si>
    <t>Оргтехника и расходные материалы_УР</t>
  </si>
  <si>
    <t>Медикаменты_УР</t>
  </si>
  <si>
    <t>COVID-19_УР</t>
  </si>
  <si>
    <t>Расходы на медицинский осмотр персонала_УР</t>
  </si>
  <si>
    <t>Расходы на обучение ИТР и АУП_УР</t>
  </si>
  <si>
    <t>Обеспечение условий труда_УР</t>
  </si>
  <si>
    <t>Подбор персонала_УР</t>
  </si>
  <si>
    <t>Спецодежда и средства защиты_УР</t>
  </si>
  <si>
    <t>Справочная литература_УР</t>
  </si>
  <si>
    <t>Спутниковая связь_УР</t>
  </si>
  <si>
    <t>Услуги интернета_УР</t>
  </si>
  <si>
    <t>Услуги мобильной связи_УР</t>
  </si>
  <si>
    <t>Услуги стационарной связи_УР</t>
  </si>
  <si>
    <t>Не использовать в БДР (разница БДР и БДДС)</t>
  </si>
  <si>
    <t>Бюджет эксплуатации машин и механизмов УР</t>
  </si>
  <si>
    <t>Аренда техники и транспортных средств_УР</t>
  </si>
  <si>
    <t>Ремонт техники и транспортных средств_УР</t>
  </si>
  <si>
    <t>Запчасти для техники и транспортных средств_УР</t>
  </si>
  <si>
    <t>Обслуживание техники и транспортных средств_УР</t>
  </si>
  <si>
    <t>Аренда технологического оборудования_УР</t>
  </si>
  <si>
    <t>Ремонт оборудования_УР</t>
  </si>
  <si>
    <t>Запчасти для оборудования_УР</t>
  </si>
  <si>
    <t>Обслуживание оборудования_УР</t>
  </si>
  <si>
    <t>Лизинг_УР</t>
  </si>
  <si>
    <t>Прочая аренда_УР</t>
  </si>
  <si>
    <t>Прочее страхование_УР</t>
  </si>
  <si>
    <t>ГСМ для автотранспорта АУП_УР</t>
  </si>
  <si>
    <t>Госпошлина за прохождение техосмотра_УР</t>
  </si>
  <si>
    <t>Страхование техники и транспортных средств_УР</t>
  </si>
  <si>
    <t>Транспортный налог_УР</t>
  </si>
  <si>
    <t>Мониторинг транспортных средств, разрешения и пропуска_УР</t>
  </si>
  <si>
    <t>Бюджет Амортизации УР</t>
  </si>
  <si>
    <t>Амортизация по нематериальным активам_УР</t>
  </si>
  <si>
    <t>Амортизация непроизводственного характера_УР</t>
  </si>
  <si>
    <t>Амортизация техники и транспортных средств_УР</t>
  </si>
  <si>
    <t>Амортизация ОС (ВЗиС)_УР</t>
  </si>
  <si>
    <t>Амортизация оборудования_УР</t>
  </si>
  <si>
    <t>Бюджет налогов УР</t>
  </si>
  <si>
    <t>Налог на имущество_УР</t>
  </si>
  <si>
    <t>Прочие налоги, сборы, таможенные пошлины и платежи в бюджет_УР</t>
  </si>
  <si>
    <t>Прочие управленческие расходы</t>
  </si>
  <si>
    <t>Расходы по охране труда и технике безопасности_УР</t>
  </si>
  <si>
    <t>Аудиторские услуги, информационно-консультационные услуги_УР</t>
  </si>
  <si>
    <t>Представительские расходы_УР</t>
  </si>
  <si>
    <t>Прочие услуги административно-управленческого характера_УР</t>
  </si>
  <si>
    <t>Взносы в фонды и СРО_УР</t>
  </si>
  <si>
    <t>Суточные по командировкам АУП_УР</t>
  </si>
  <si>
    <t>Расходы на рекламу_УР</t>
  </si>
  <si>
    <t>Юридические и нотариальные услуги_УР</t>
  </si>
  <si>
    <t>Лицензирование, СРО, сертификация АУР_УР</t>
  </si>
  <si>
    <t>Аутстаффинг иностранных специалистов_УР</t>
  </si>
  <si>
    <t>Аутстаффинг_УР</t>
  </si>
  <si>
    <t>Тендерные расходы_УР</t>
  </si>
  <si>
    <t>18. Бюджет прочих доходов/расходов</t>
  </si>
  <si>
    <t>Прочие доходы</t>
  </si>
  <si>
    <t>Доходы от продажи активов</t>
  </si>
  <si>
    <t>Доходы от реализации ГСМ</t>
  </si>
  <si>
    <t>Доходы от реализации прочего сырья, материалов, комплектующих</t>
  </si>
  <si>
    <t>Доходы от продажи ТМЦ</t>
  </si>
  <si>
    <t>Доходы от продажи ОС и НМА_91</t>
  </si>
  <si>
    <t>Доходы от реализации ценных бумаг</t>
  </si>
  <si>
    <t>Доходы по финансовой деятельности</t>
  </si>
  <si>
    <t>Проценты к получению по кредитам и займам</t>
  </si>
  <si>
    <t>Проценты к получению по депозитам</t>
  </si>
  <si>
    <t>Доходы по возмещению ущерба, штрафные санкции выставленные контрагентам</t>
  </si>
  <si>
    <t>Страховое возмещение</t>
  </si>
  <si>
    <t>Доходы от валютных операций</t>
  </si>
  <si>
    <t>Курсовые разницы (положительные)</t>
  </si>
  <si>
    <t>Списание кредиторской /дебиторской  задолженности (+)</t>
  </si>
  <si>
    <t>Излишки выявленные при инвентаризации</t>
  </si>
  <si>
    <t>Прочие доходы по текущей деятельности</t>
  </si>
  <si>
    <t>Прочие расходы</t>
  </si>
  <si>
    <t>Себестоимость проданных активов</t>
  </si>
  <si>
    <t>Себестоимость реализованных ОС и НМА</t>
  </si>
  <si>
    <t>Себестоимость реализации ценных бумаг</t>
  </si>
  <si>
    <t>Себестоимость реализованного ГСМ</t>
  </si>
  <si>
    <t>Себестоимость реализованного прочего сырья, материалов, комплектующих</t>
  </si>
  <si>
    <t>Расходы по финансовой деятельности</t>
  </si>
  <si>
    <t>Проценты по долгосрочным кредитам и займам</t>
  </si>
  <si>
    <t>Проценты по краткосрочным кредитам и займам</t>
  </si>
  <si>
    <t>Банковское обслуживание</t>
  </si>
  <si>
    <t>Комиссия по приобретению банковских гарантий</t>
  </si>
  <si>
    <t>Комиссия брокеров по банковским гарантиям и кредитам</t>
  </si>
  <si>
    <t>Комиссия по обслуживанию аккредитива</t>
  </si>
  <si>
    <t>Расходы при конвертации валюты</t>
  </si>
  <si>
    <t>Судебные взыскания</t>
  </si>
  <si>
    <t>Курсовые разницы (отрицательные)</t>
  </si>
  <si>
    <t>Расходы от валютных операций</t>
  </si>
  <si>
    <t>Списание кредиторской /дебиторской  задолженности (-)</t>
  </si>
  <si>
    <t>Госпошлина за рассмотрение исков</t>
  </si>
  <si>
    <t>Страхование персонала от несчастных случаев_ПР</t>
  </si>
  <si>
    <t>Прочие внереализационные расходы</t>
  </si>
  <si>
    <t>Прочие выплаты по решениям судов</t>
  </si>
  <si>
    <t>Штрафы, пени, неустойки за нарушение договорных обязательств</t>
  </si>
  <si>
    <t>Списание ОС и ТМЦ</t>
  </si>
  <si>
    <t>Вспомогательный счет</t>
  </si>
  <si>
    <t>Прочие прибыли и убытки</t>
  </si>
  <si>
    <t>99.09</t>
  </si>
  <si>
    <t>Постоянное налоговое обязательство</t>
  </si>
  <si>
    <t>99.02.3</t>
  </si>
  <si>
    <t>Условный доход по налогу на прибыль</t>
  </si>
  <si>
    <t>99.02.2</t>
  </si>
  <si>
    <t>Налог на прибыль</t>
  </si>
  <si>
    <t>99.02</t>
  </si>
  <si>
    <t>Прибыли и убытки (по деятельности, не облагаемой ЕНВД)</t>
  </si>
  <si>
    <t>99.01.1</t>
  </si>
  <si>
    <t>Прибыли и убытки (за исключением налога на прибыль)</t>
  </si>
  <si>
    <t>99.01</t>
  </si>
  <si>
    <t>сумма</t>
  </si>
  <si>
    <t>Прибыли и убытки</t>
  </si>
  <si>
    <t>Расходы будущих периодов</t>
  </si>
  <si>
    <t>Прочие расходы будущих периодов</t>
  </si>
  <si>
    <t>97.21</t>
  </si>
  <si>
    <t>Расходы на оплату труда будущих периодов</t>
  </si>
  <si>
    <t>97.01</t>
  </si>
  <si>
    <t>Начисленные обязательства</t>
  </si>
  <si>
    <t>Резервы предстоящих расходов</t>
  </si>
  <si>
    <t>Прочая ДЗ, руб.</t>
  </si>
  <si>
    <t>Недостачи и потери от порчи ценностей</t>
  </si>
  <si>
    <t>н/п</t>
  </si>
  <si>
    <t>Сальдо прочих доходов и расходов</t>
  </si>
  <si>
    <t>91.09</t>
  </si>
  <si>
    <t>прочие расходы</t>
  </si>
  <si>
    <t>Прочие расходы (по деятельности, не облагаемой ЕНВД)</t>
  </si>
  <si>
    <t>91.02.1</t>
  </si>
  <si>
    <t>91.02</t>
  </si>
  <si>
    <t>прочие доходы</t>
  </si>
  <si>
    <t>91.01</t>
  </si>
  <si>
    <t>Прочие доходы и расходы</t>
  </si>
  <si>
    <t>Прибыль от продаж</t>
  </si>
  <si>
    <t>Убыток от продаж</t>
  </si>
  <si>
    <t>Прибыль / убыток от продаж</t>
  </si>
  <si>
    <t>90.09</t>
  </si>
  <si>
    <t>Управленческие расходы (по деятельности, не облагаемой ЕНВД)</t>
  </si>
  <si>
    <t>90.08.1</t>
  </si>
  <si>
    <t>90.08</t>
  </si>
  <si>
    <t>НДС  к уплате</t>
  </si>
  <si>
    <t>Налог на добавленную стоимость</t>
  </si>
  <si>
    <t>90.03</t>
  </si>
  <si>
    <t>Себестоимость продаж</t>
  </si>
  <si>
    <t>Себестоимость продаж (по деятельности, не облагаемой ЕНВД)</t>
  </si>
  <si>
    <t>90.02.1</t>
  </si>
  <si>
    <t>90.02</t>
  </si>
  <si>
    <t>Выручка</t>
  </si>
  <si>
    <t>Торговая ДЗ, руб.</t>
  </si>
  <si>
    <t>Выручка (по деятельности, не облагаемой ЕНВД)</t>
  </si>
  <si>
    <t>90.01.1</t>
  </si>
  <si>
    <t>90.01</t>
  </si>
  <si>
    <t>Продажи</t>
  </si>
  <si>
    <t>Прочее целевое финансирование и поступления</t>
  </si>
  <si>
    <t>86.02</t>
  </si>
  <si>
    <t>Целевое финансирование</t>
  </si>
  <si>
    <t>Нераспределенная прибыль (непокрытый убыток)</t>
  </si>
  <si>
    <t>Нераспределенная прибыль использованная</t>
  </si>
  <si>
    <t>84.04</t>
  </si>
  <si>
    <t>Нераспределенная прибыль в обращении</t>
  </si>
  <si>
    <t>84.03</t>
  </si>
  <si>
    <t>Убыток, подлежащий покрытию</t>
  </si>
  <si>
    <t>84.02</t>
  </si>
  <si>
    <t>Прибыль, подлежащая распределению</t>
  </si>
  <si>
    <t>84.01</t>
  </si>
  <si>
    <t>Резервный капитал</t>
  </si>
  <si>
    <t>Резервы, образованные в соответствии с учредительными документами</t>
  </si>
  <si>
    <t>82.02</t>
  </si>
  <si>
    <t>Уставный капитал</t>
  </si>
  <si>
    <t>Обыкновенные акции</t>
  </si>
  <si>
    <t>80.01</t>
  </si>
  <si>
    <t>Прочая КЗ, руб.</t>
  </si>
  <si>
    <t>Расчеты по поступлению ТМЦ</t>
  </si>
  <si>
    <t>79.06</t>
  </si>
  <si>
    <t>Расчеты между филиалами</t>
  </si>
  <si>
    <t>79.05</t>
  </si>
  <si>
    <t>Расчеты по текущим операциям</t>
  </si>
  <si>
    <t>79.02</t>
  </si>
  <si>
    <t>Расчеты по выделенному имуществу</t>
  </si>
  <si>
    <t>79.01</t>
  </si>
  <si>
    <t>Внутрихозяйственные расчеты</t>
  </si>
  <si>
    <t>Отложенные налоговые обязательства РСБУ</t>
  </si>
  <si>
    <t>Отложенные налоговые обязательства</t>
  </si>
  <si>
    <t>Расчеты по НДС при исполнении обязанностей налогового агента</t>
  </si>
  <si>
    <t>76.НА</t>
  </si>
  <si>
    <t>Задолженность по НДС</t>
  </si>
  <si>
    <t>НДС к возмещению</t>
  </si>
  <si>
    <t>Расчеты по НДС, отложенному для уплаты в бюджет</t>
  </si>
  <si>
    <t>76.Н</t>
  </si>
  <si>
    <t>НДС по авансам и предоплатам выданным</t>
  </si>
  <si>
    <t>76.ВА</t>
  </si>
  <si>
    <t>НДС по авансам и предоплатам</t>
  </si>
  <si>
    <t>76.АВ</t>
  </si>
  <si>
    <t>Расчеты по исполнительным документам работников</t>
  </si>
  <si>
    <t>76.41</t>
  </si>
  <si>
    <t>Прочие расчеты с разными дебиторами и кредиторами (в у.е.)</t>
  </si>
  <si>
    <t>76.39</t>
  </si>
  <si>
    <t>Расчеты с прочими поставщиками и подрядчиками (в у.е.)</t>
  </si>
  <si>
    <t>76.35</t>
  </si>
  <si>
    <t>Прочие расчеты с разными дебиторами и кредиторами (в валюте)</t>
  </si>
  <si>
    <t>76.29</t>
  </si>
  <si>
    <t>Расчеты с прочими поставщиками и подрядчиками (в валюте)</t>
  </si>
  <si>
    <t>76.25</t>
  </si>
  <si>
    <t>Прочие расчеты с разными дебиторами и кредиторами</t>
  </si>
  <si>
    <t>76.09</t>
  </si>
  <si>
    <t>Расчеты с прочими поставщиками и подрядчиками</t>
  </si>
  <si>
    <t>76.05</t>
  </si>
  <si>
    <t>Расчеты по депонированным суммам</t>
  </si>
  <si>
    <t>76.04</t>
  </si>
  <si>
    <t>Расчеты по претензиям</t>
  </si>
  <si>
    <t>76.02</t>
  </si>
  <si>
    <t>Страхование на оплату мед расходов</t>
  </si>
  <si>
    <t>76.01.3</t>
  </si>
  <si>
    <t>Расчеты по имущественному и личному страхованию</t>
  </si>
  <si>
    <t>76.01.1</t>
  </si>
  <si>
    <t>Расчеты по имущественному личному и добровольному страхованию</t>
  </si>
  <si>
    <t>76.01</t>
  </si>
  <si>
    <t>Расчеты с разными дебиторами и кредиторами</t>
  </si>
  <si>
    <t>Расчеты по выплате доходов</t>
  </si>
  <si>
    <t>75.02</t>
  </si>
  <si>
    <t>Расчеты с учредителями</t>
  </si>
  <si>
    <t>Задолженность перед персоналом</t>
  </si>
  <si>
    <t>Расчеты по перечислениям в банк</t>
  </si>
  <si>
    <t>73.05</t>
  </si>
  <si>
    <t>Расчеты по прочим операциям</t>
  </si>
  <si>
    <t>73.03</t>
  </si>
  <si>
    <t>Расчеты по возмещению материального ущерба</t>
  </si>
  <si>
    <t>73.02</t>
  </si>
  <si>
    <t>Займы выданные персоналу краткосрочные – необеспеченные</t>
  </si>
  <si>
    <t>Расчеты по предоставленным займам</t>
  </si>
  <si>
    <t>73.01</t>
  </si>
  <si>
    <t>Расчеты с персоналом по прочим операциям</t>
  </si>
  <si>
    <t>Расчеты с подотчетными лицами</t>
  </si>
  <si>
    <t>71.01</t>
  </si>
  <si>
    <t>Расчеты с персоналом по оплате труда</t>
  </si>
  <si>
    <t>Расчеты по квотированию</t>
  </si>
  <si>
    <t>69.55</t>
  </si>
  <si>
    <t>Задолженность по налогам (кроме налога на прибыль)</t>
  </si>
  <si>
    <t>Переплата по налогам (кроме налога на прибыль)</t>
  </si>
  <si>
    <t>Расчеты по обязательному социальному страхованию от несчастных случаев на производстве и профессиональных заболеваний</t>
  </si>
  <si>
    <t>69.11</t>
  </si>
  <si>
    <t>ЕСН в части, перечисляемой в Федеральный бюджет</t>
  </si>
  <si>
    <t>69.04</t>
  </si>
  <si>
    <t>Территориальный фонд ОМС</t>
  </si>
  <si>
    <t>69.03.2</t>
  </si>
  <si>
    <t>Федеральный фонд ОМС</t>
  </si>
  <si>
    <t>69.03.1</t>
  </si>
  <si>
    <t>Расчеты по обязательному медицинскому страхованию</t>
  </si>
  <si>
    <t>69.03</t>
  </si>
  <si>
    <t>Обязательное пенсионное страхование</t>
  </si>
  <si>
    <t>69.02.7</t>
  </si>
  <si>
    <t>Дополнительные взносы на страховую часть пенсии работникам, занятым на работах с тяжелыми условиями труда</t>
  </si>
  <si>
    <t>69.02.6</t>
  </si>
  <si>
    <t>Дополнительные взносы на страховую часть пенсии работникам, занятым на работах с вредными условиями труда</t>
  </si>
  <si>
    <t>69.02.5</t>
  </si>
  <si>
    <t>Накопительная часть трудовой пенсии</t>
  </si>
  <si>
    <t>69.02.2</t>
  </si>
  <si>
    <t>Страховая часть трудовой пенсии</t>
  </si>
  <si>
    <t>69.02.1</t>
  </si>
  <si>
    <t>Расчеты по пенсионному обеспечению</t>
  </si>
  <si>
    <t>69.02</t>
  </si>
  <si>
    <t>Расчеты по социальному страхованию</t>
  </si>
  <si>
    <t>69.01</t>
  </si>
  <si>
    <t>Расчеты по социальному страхованию и обеспечению</t>
  </si>
  <si>
    <t>НДС при исполнении обязанностей налогового агента</t>
  </si>
  <si>
    <t>68.32</t>
  </si>
  <si>
    <t>Прочие налоги и сборы</t>
  </si>
  <si>
    <t>68.10.4</t>
  </si>
  <si>
    <t>Земельный налог</t>
  </si>
  <si>
    <t>68.10.3</t>
  </si>
  <si>
    <t>Водный налог</t>
  </si>
  <si>
    <t>68.10.2</t>
  </si>
  <si>
    <t>Налог на добычу полезных ископаемых (НДПИ)</t>
  </si>
  <si>
    <t>68.10.1</t>
  </si>
  <si>
    <t>68.10</t>
  </si>
  <si>
    <t>Налог на имущество</t>
  </si>
  <si>
    <t>68.08</t>
  </si>
  <si>
    <t>68.07</t>
  </si>
  <si>
    <t>Задолженность по налогу на прибыль</t>
  </si>
  <si>
    <t>Аванс по налогу на прибыль</t>
  </si>
  <si>
    <t>Расчет налога на прибыль</t>
  </si>
  <si>
    <t>68.04.2</t>
  </si>
  <si>
    <t>Расчеты с бюджетом</t>
  </si>
  <si>
    <t>68.04.1</t>
  </si>
  <si>
    <t>68.04</t>
  </si>
  <si>
    <t>68.02</t>
  </si>
  <si>
    <t>Налог на доходы физических лиц</t>
  </si>
  <si>
    <t>68.01</t>
  </si>
  <si>
    <t>Расчеты по налогам и сборам</t>
  </si>
  <si>
    <t>Краткосрочные займы полученные обеспеченные, руб.</t>
  </si>
  <si>
    <t>Проценты по краткосрочным займам</t>
  </si>
  <si>
    <t>66.04</t>
  </si>
  <si>
    <t>Краткосрочные займы</t>
  </si>
  <si>
    <t>66.03</t>
  </si>
  <si>
    <t>Расчеты по краткосрочным кредитам и займам</t>
  </si>
  <si>
    <t>Резерв по торговой ДЗ_РСБУ, руб.</t>
  </si>
  <si>
    <t>Резервы по сомнительным долгам</t>
  </si>
  <si>
    <t>Расчеты по прочей реализацией</t>
  </si>
  <si>
    <t>62.04</t>
  </si>
  <si>
    <t>Авансы полученные, руб.</t>
  </si>
  <si>
    <t>Расчеты по авансам полученным</t>
  </si>
  <si>
    <t>62.02</t>
  </si>
  <si>
    <t>Расчеты с покупателями и заказчиками</t>
  </si>
  <si>
    <t>62.01</t>
  </si>
  <si>
    <t>Расчеты с субподрядчиками (в у.е.)</t>
  </si>
  <si>
    <t>60.34</t>
  </si>
  <si>
    <t>Авансы выданные, долл.</t>
  </si>
  <si>
    <t>Авансы выданные, евро</t>
  </si>
  <si>
    <t>Расчеты по авансам выданным (в у.е.)</t>
  </si>
  <si>
    <t>60.32</t>
  </si>
  <si>
    <t>Торговая КЗ, долл.</t>
  </si>
  <si>
    <t>Торговая КЗ, NOK</t>
  </si>
  <si>
    <t>Торговая КЗ, евро</t>
  </si>
  <si>
    <t>Расчеты с поставщиками и подрядчиками (в у.е.)</t>
  </si>
  <si>
    <t>60.31</t>
  </si>
  <si>
    <t>Расчеты по авансам выданным (в валюте)</t>
  </si>
  <si>
    <t>60.22</t>
  </si>
  <si>
    <t>Расчеты с поставщиками и подрядчиками (в валюте)</t>
  </si>
  <si>
    <t>60.21</t>
  </si>
  <si>
    <t>Торговая КЗ, руб.</t>
  </si>
  <si>
    <t>Расчеты по неотфактурованным поставкам</t>
  </si>
  <si>
    <t>60.10</t>
  </si>
  <si>
    <t>Расчеты с субподрядчиками</t>
  </si>
  <si>
    <t>60.05</t>
  </si>
  <si>
    <t>Расчеты с контрагентами по возмещаемым услугам</t>
  </si>
  <si>
    <t>60.04.3</t>
  </si>
  <si>
    <t>Расчеты с контрагентами по агентскому вознаграждению</t>
  </si>
  <si>
    <t>60.04.2</t>
  </si>
  <si>
    <t>Расчеты с контрагентами</t>
  </si>
  <si>
    <t>60.04.1</t>
  </si>
  <si>
    <t>Расчеты с подрядчиками</t>
  </si>
  <si>
    <t>60.04</t>
  </si>
  <si>
    <t>Авансы выданные, руб.</t>
  </si>
  <si>
    <t>Расчеты по авансам выданным</t>
  </si>
  <si>
    <t>60.02</t>
  </si>
  <si>
    <t>Расчеты с поставщиками и подрядчиками</t>
  </si>
  <si>
    <t>60.01</t>
  </si>
  <si>
    <t>Резерв по займам выданным_RP, руб.</t>
  </si>
  <si>
    <t>Резервы под обесценение финансовых вложений</t>
  </si>
  <si>
    <t>Вклад по договору товарищества, руб.</t>
  </si>
  <si>
    <t>Вклады по договору простого товарищества</t>
  </si>
  <si>
    <t>58.04</t>
  </si>
  <si>
    <t>Краткосрочные займы выданные, долл.</t>
  </si>
  <si>
    <t>Предоставленные займы (в валюте)</t>
  </si>
  <si>
    <t>58.03.2</t>
  </si>
  <si>
    <t>Краткосрочные займы выданные, руб.</t>
  </si>
  <si>
    <t>Предоставленные займы (в руб.)</t>
  </si>
  <si>
    <t>58.03.1</t>
  </si>
  <si>
    <t>Предоставленные займы</t>
  </si>
  <si>
    <t>58.03</t>
  </si>
  <si>
    <t>Векселя, руб.</t>
  </si>
  <si>
    <t>Долговые ценные бумаги</t>
  </si>
  <si>
    <t>58.02</t>
  </si>
  <si>
    <t>Акции, долл.</t>
  </si>
  <si>
    <t>Акции, евро</t>
  </si>
  <si>
    <t>Акции ( валюта)</t>
  </si>
  <si>
    <t>58.01.3</t>
  </si>
  <si>
    <t>Акции, руб.</t>
  </si>
  <si>
    <t>Подводсибстрой</t>
  </si>
  <si>
    <t>Вложения в МРТС Комплектация ООО</t>
  </si>
  <si>
    <t>МРТС-Комплектация</t>
  </si>
  <si>
    <t>Вложения в МРТС ВОСТОК ООО</t>
  </si>
  <si>
    <t>МРТС ВОСТОК</t>
  </si>
  <si>
    <t>Акции</t>
  </si>
  <si>
    <t>58.01.2</t>
  </si>
  <si>
    <t>Паи и акции</t>
  </si>
  <si>
    <t>58.01</t>
  </si>
  <si>
    <t>Финансовые вложения</t>
  </si>
  <si>
    <t>Продажа иностранной валюты</t>
  </si>
  <si>
    <t>57.22</t>
  </si>
  <si>
    <t>Покупка иностранной валюты</t>
  </si>
  <si>
    <t>57.11</t>
  </si>
  <si>
    <t>Переводы в пути</t>
  </si>
  <si>
    <t>Банковские депозиты, вал.</t>
  </si>
  <si>
    <t>Депозитные счета (в валюте)</t>
  </si>
  <si>
    <t>55.23</t>
  </si>
  <si>
    <t>Банковские депозиты, руб.</t>
  </si>
  <si>
    <t>Прочие специальные счета</t>
  </si>
  <si>
    <t>55.04</t>
  </si>
  <si>
    <t>Депозитные счета</t>
  </si>
  <si>
    <t>55.03</t>
  </si>
  <si>
    <t>Специальные счета в банках</t>
  </si>
  <si>
    <t>ДС на валютных счетах, руб.</t>
  </si>
  <si>
    <t>Валютные счета</t>
  </si>
  <si>
    <t>ДС на расчетных счетах, руб.</t>
  </si>
  <si>
    <t>Расчетные счета</t>
  </si>
  <si>
    <t>Касса организации</t>
  </si>
  <si>
    <t>50.01</t>
  </si>
  <si>
    <t>ДС в кассе, руб.</t>
  </si>
  <si>
    <t>Касса</t>
  </si>
  <si>
    <t>Выполненные этапы по незавершенным работам</t>
  </si>
  <si>
    <t>Прочие материалы и товары</t>
  </si>
  <si>
    <t>Выпуск продукции (работ, услуг)</t>
  </si>
  <si>
    <t>Незавершенное производство</t>
  </si>
  <si>
    <t>Общехозяйственные расходы (по деятельности, не облагаемой ЕНВД)</t>
  </si>
  <si>
    <t>26.01</t>
  </si>
  <si>
    <t>Общехозяйственные расходы</t>
  </si>
  <si>
    <t>Общепроизводственные расходы (по деятельности, не облагаемой ЕНВД)</t>
  </si>
  <si>
    <t>25.01</t>
  </si>
  <si>
    <t>Общепроизводственные расходы</t>
  </si>
  <si>
    <t>Основное производство. Субподрядные работы</t>
  </si>
  <si>
    <t>20.04</t>
  </si>
  <si>
    <t>Услуги сторонних организаций</t>
  </si>
  <si>
    <t>20.03</t>
  </si>
  <si>
    <t>Основное производство (по деятельности, не облагаемой ЕНВД)</t>
  </si>
  <si>
    <t>20.01.1</t>
  </si>
  <si>
    <t>Основное производство</t>
  </si>
  <si>
    <t>20.01</t>
  </si>
  <si>
    <t>НДС налогового агента</t>
  </si>
  <si>
    <t>19.18</t>
  </si>
  <si>
    <t>НДС по изготовлению собств.силами</t>
  </si>
  <si>
    <t>19.17</t>
  </si>
  <si>
    <t>НДС по субподряду</t>
  </si>
  <si>
    <t>19.16</t>
  </si>
  <si>
    <t>НДС по подрядным работам</t>
  </si>
  <si>
    <t>19.15</t>
  </si>
  <si>
    <t>НДС по уменьшению стоимости реализации</t>
  </si>
  <si>
    <t>19.09</t>
  </si>
  <si>
    <t>НДС при строительстве основных средств</t>
  </si>
  <si>
    <t>19.08</t>
  </si>
  <si>
    <t>Налог на добавленную стоимость, уплачиваемый таможенным органам по ввозимым товарам</t>
  </si>
  <si>
    <t>19.05</t>
  </si>
  <si>
    <t>Налог на добавленную стоимость по приобретенным услугам</t>
  </si>
  <si>
    <t>19.04</t>
  </si>
  <si>
    <t>Налог на добавленную стоимость по приобретенным материально-производственным запасам</t>
  </si>
  <si>
    <t>19.03</t>
  </si>
  <si>
    <t>Налог на добавленную стоимость при приобретении основных средств</t>
  </si>
  <si>
    <t>19.01</t>
  </si>
  <si>
    <t>Налог на добавленную стоимость по приобретенным ценностям</t>
  </si>
  <si>
    <t>Сырье и материалы</t>
  </si>
  <si>
    <t>Заготовление и приобретение материалов</t>
  </si>
  <si>
    <t>15.01</t>
  </si>
  <si>
    <t>Заготовление и приобретение материальных ценностей</t>
  </si>
  <si>
    <t>Материалы собственного производства</t>
  </si>
  <si>
    <t>10.12</t>
  </si>
  <si>
    <t>Спец.оснастка и спец.одежда</t>
  </si>
  <si>
    <t>Специальная оснастка и специальная одежда в эксплуатации</t>
  </si>
  <si>
    <t>10.11</t>
  </si>
  <si>
    <t>Специальная оснастка и специальная одежда на складе</t>
  </si>
  <si>
    <t>10.10</t>
  </si>
  <si>
    <t>Инвентарь и хоз. принадлежности</t>
  </si>
  <si>
    <t>Инвентарь и хозяйственные принадлежности</t>
  </si>
  <si>
    <t>10.09</t>
  </si>
  <si>
    <t>Строительные материалы</t>
  </si>
  <si>
    <t>Строительные материалы (прочие)</t>
  </si>
  <si>
    <t>10.08</t>
  </si>
  <si>
    <t>Материалы, переданные в переработку</t>
  </si>
  <si>
    <t>Материалы, переданные в переработку на сторону</t>
  </si>
  <si>
    <t>10.07</t>
  </si>
  <si>
    <t>Прочие материалы</t>
  </si>
  <si>
    <t>10.06</t>
  </si>
  <si>
    <t>Запчасти</t>
  </si>
  <si>
    <t>Запасные части</t>
  </si>
  <si>
    <t>10.05</t>
  </si>
  <si>
    <t>Топливо</t>
  </si>
  <si>
    <t>10.03</t>
  </si>
  <si>
    <t>10.01</t>
  </si>
  <si>
    <t>Отложенные налоговые активы РСБУ</t>
  </si>
  <si>
    <t>Отложенные налоговые активы</t>
  </si>
  <si>
    <t>Незавершенное строительство 08 счет</t>
  </si>
  <si>
    <t>Приобретение объектов основных средств</t>
  </si>
  <si>
    <t>08.04</t>
  </si>
  <si>
    <t>Строительство объектов основных средств</t>
  </si>
  <si>
    <t>08.03</t>
  </si>
  <si>
    <t>Вложения во внеоборотные активы</t>
  </si>
  <si>
    <t>Оборудование к установке</t>
  </si>
  <si>
    <t>Нематериальные активы, амортизация</t>
  </si>
  <si>
    <t>Амортизация нематериальных активов</t>
  </si>
  <si>
    <t>Нематериальные активы, первоначальная стоимость</t>
  </si>
  <si>
    <t>Нематериальные активы организации</t>
  </si>
  <si>
    <t>04.01</t>
  </si>
  <si>
    <t>Нематериальные активы</t>
  </si>
  <si>
    <t>Основные средства, первоначальная стоимость</t>
  </si>
  <si>
    <t>Материальные ценности предоставленные во временное пользование</t>
  </si>
  <si>
    <t>03.03</t>
  </si>
  <si>
    <t>Материальные ценности в организации</t>
  </si>
  <si>
    <t>03.01</t>
  </si>
  <si>
    <t>Доходные вложения в материальные ценности</t>
  </si>
  <si>
    <t>Основные средства, амортизация</t>
  </si>
  <si>
    <t>Амортизация основных средств, учитываемых на счете 03</t>
  </si>
  <si>
    <t>02.02</t>
  </si>
  <si>
    <t>Амортизация основных средств, учитываемых на счете 01</t>
  </si>
  <si>
    <t>02.01</t>
  </si>
  <si>
    <t>Амортизация основных средств</t>
  </si>
  <si>
    <t>Выбытие основных средств</t>
  </si>
  <si>
    <t>Основные средства в организации</t>
  </si>
  <si>
    <t>01.01</t>
  </si>
  <si>
    <t>Основные средства</t>
  </si>
  <si>
    <t>Пассивы</t>
  </si>
  <si>
    <t xml:space="preserve">Активы </t>
  </si>
  <si>
    <t>Наименование</t>
  </si>
  <si>
    <t>Счет</t>
  </si>
  <si>
    <t>Acer</t>
  </si>
  <si>
    <t>Asus</t>
  </si>
  <si>
    <t>BMW</t>
  </si>
  <si>
    <t>cтанок для гибки</t>
  </si>
  <si>
    <t>GAC</t>
  </si>
  <si>
    <t>Kyocera</t>
  </si>
  <si>
    <t>Mars</t>
  </si>
  <si>
    <t>Mitsubishi</t>
  </si>
  <si>
    <t>Spectra</t>
  </si>
  <si>
    <t>Toyota</t>
  </si>
  <si>
    <t>автобетоносмеситель</t>
  </si>
  <si>
    <t>автокран</t>
  </si>
  <si>
    <t>Mitsubishi L200</t>
  </si>
  <si>
    <t>Легковой</t>
  </si>
  <si>
    <t>автомобиль</t>
  </si>
  <si>
    <t>автоцистерна вакуумная</t>
  </si>
  <si>
    <t>агрегат цементировочный</t>
  </si>
  <si>
    <t>Адаптер</t>
  </si>
  <si>
    <t>Адсорбирующий осушитель</t>
  </si>
  <si>
    <t>ангар</t>
  </si>
  <si>
    <t>аппарат высокого давления c подогревом воды</t>
  </si>
  <si>
    <t>аппарат окрасочный</t>
  </si>
  <si>
    <t>аппарат плазменной</t>
  </si>
  <si>
    <t>АСER</t>
  </si>
  <si>
    <t>АТЗ-10</t>
  </si>
  <si>
    <t>библио</t>
  </si>
  <si>
    <t>блок-модуль</t>
  </si>
  <si>
    <t>бульдозер</t>
  </si>
  <si>
    <t>Бульдозер Komatsu</t>
  </si>
  <si>
    <t>вагон</t>
  </si>
  <si>
    <t>ВАХТА 28 мест</t>
  </si>
  <si>
    <t>виброплита</t>
  </si>
  <si>
    <t>воздухонагревател</t>
  </si>
  <si>
    <t>вращатель самоцентрирующийся</t>
  </si>
  <si>
    <t>Выпрямитель СИМЗ</t>
  </si>
  <si>
    <t>генераторная</t>
  </si>
  <si>
    <t>гидравлический вращатель</t>
  </si>
  <si>
    <t>гидровращатель</t>
  </si>
  <si>
    <t>гидромолот</t>
  </si>
  <si>
    <t>горелка</t>
  </si>
  <si>
    <t>дефектоскоп</t>
  </si>
  <si>
    <t>диван</t>
  </si>
  <si>
    <t>Дизель молот</t>
  </si>
  <si>
    <t>домкрат</t>
  </si>
  <si>
    <t>душевая</t>
  </si>
  <si>
    <t>емкость</t>
  </si>
  <si>
    <t>здание</t>
  </si>
  <si>
    <t>шероховат</t>
  </si>
  <si>
    <t>инвертор</t>
  </si>
  <si>
    <t>индукционного разогрева труб</t>
  </si>
  <si>
    <t>Индукционный нагрев</t>
  </si>
  <si>
    <t>источник сварочн</t>
  </si>
  <si>
    <t>капровая</t>
  </si>
  <si>
    <t>каток</t>
  </si>
  <si>
    <t>Комплект GPS</t>
  </si>
  <si>
    <t>компрессор</t>
  </si>
  <si>
    <t>Компрессорная станция передвижная</t>
  </si>
  <si>
    <t>контейнер</t>
  </si>
  <si>
    <t>контроллер</t>
  </si>
  <si>
    <t>краном-манипулятором</t>
  </si>
  <si>
    <t>кресло</t>
  </si>
  <si>
    <t>лаборатория</t>
  </si>
  <si>
    <t>М-300-С</t>
  </si>
  <si>
    <t>мастерская</t>
  </si>
  <si>
    <t>модульное</t>
  </si>
  <si>
    <t>Молоток MAKITA</t>
  </si>
  <si>
    <t>моноблок</t>
  </si>
  <si>
    <t>мотопомпа</t>
  </si>
  <si>
    <t>моторный подогреватель</t>
  </si>
  <si>
    <t>МСН-10ГТМ</t>
  </si>
  <si>
    <t>МФУ</t>
  </si>
  <si>
    <t>Ультрабук</t>
  </si>
  <si>
    <t>одеяло</t>
  </si>
  <si>
    <t>парогенераторна</t>
  </si>
  <si>
    <t>пассажирское</t>
  </si>
  <si>
    <t>перевозки пищевых жидкостей</t>
  </si>
  <si>
    <t>передвижная мастерская</t>
  </si>
  <si>
    <t>Передвижной комплекс ремонтно-сварочных</t>
  </si>
  <si>
    <t>пескост</t>
  </si>
  <si>
    <t>ПК АСER</t>
  </si>
  <si>
    <t>плазморез</t>
  </si>
  <si>
    <t>погрузчик телескопический</t>
  </si>
  <si>
    <t>подачи проволоки</t>
  </si>
  <si>
    <t>подающий механизм</t>
  </si>
  <si>
    <t>подогрев</t>
  </si>
  <si>
    <t>подстанция</t>
  </si>
  <si>
    <t>полуприцеп</t>
  </si>
  <si>
    <t>Пояс направляющий</t>
  </si>
  <si>
    <t>Пресс НХ</t>
  </si>
  <si>
    <t>приспособление для газовой</t>
  </si>
  <si>
    <t>прицеп</t>
  </si>
  <si>
    <t>прицеп-цистерна</t>
  </si>
  <si>
    <t>пушка</t>
  </si>
  <si>
    <t>радиографии</t>
  </si>
  <si>
    <t>радиомодем</t>
  </si>
  <si>
    <t>Аппарат для резки</t>
  </si>
  <si>
    <t>рентген</t>
  </si>
  <si>
    <t>рефрижератор Камаз</t>
  </si>
  <si>
    <t>роутер</t>
  </si>
  <si>
    <t>самосвал</t>
  </si>
  <si>
    <t>самоходный сварочный</t>
  </si>
  <si>
    <t>самоходный сварочный агрегат</t>
  </si>
  <si>
    <t>сварочный агрегат дизельный Denyo</t>
  </si>
  <si>
    <t>Сварочный аппарат</t>
  </si>
  <si>
    <t>сварочный источник</t>
  </si>
  <si>
    <t>сетево</t>
  </si>
  <si>
    <t>склад</t>
  </si>
  <si>
    <t>смартфон</t>
  </si>
  <si>
    <t>снегоболотоход</t>
  </si>
  <si>
    <t>Снегоход</t>
  </si>
  <si>
    <t>Спец. автоцистерна</t>
  </si>
  <si>
    <t>Специализированный автомобиль</t>
  </si>
  <si>
    <t>спорт-комплекс</t>
  </si>
  <si>
    <t>Спутниковая станция</t>
  </si>
  <si>
    <t xml:space="preserve">Станок для гибки </t>
  </si>
  <si>
    <t>Станок для резки</t>
  </si>
  <si>
    <t>Станок для шиномонтажа</t>
  </si>
  <si>
    <t>стиральная</t>
  </si>
  <si>
    <t>стол</t>
  </si>
  <si>
    <t>Столовая</t>
  </si>
  <si>
    <t>стул</t>
  </si>
  <si>
    <t>Сушильная машина</t>
  </si>
  <si>
    <t>Съемное навесное оборудование</t>
  </si>
  <si>
    <t>тахеометр</t>
  </si>
  <si>
    <t>тахограф</t>
  </si>
  <si>
    <t>телевизор</t>
  </si>
  <si>
    <t>толщинометр</t>
  </si>
  <si>
    <t>топливозаправщик</t>
  </si>
  <si>
    <t>трубоуклад</t>
  </si>
  <si>
    <t>ТРЭКОЛ</t>
  </si>
  <si>
    <t>тумба</t>
  </si>
  <si>
    <t>тягач</t>
  </si>
  <si>
    <t>УАЗ</t>
  </si>
  <si>
    <t xml:space="preserve">УАЗ </t>
  </si>
  <si>
    <t>удлинительный кабель</t>
  </si>
  <si>
    <t>установка буровая УБШ</t>
  </si>
  <si>
    <t>центратор</t>
  </si>
  <si>
    <t>шкаф</t>
  </si>
  <si>
    <t>штаб</t>
  </si>
  <si>
    <t>Экскаватор Komatsu</t>
  </si>
  <si>
    <t>Экскаватор гусеничный</t>
  </si>
  <si>
    <t>Экскаватор-погрузчик</t>
  </si>
  <si>
    <t>Электрический переплетчик</t>
  </si>
  <si>
    <t>Электропечь</t>
  </si>
  <si>
    <t>электростанция</t>
  </si>
  <si>
    <t>Эталон чувствительности</t>
  </si>
  <si>
    <t>каплер</t>
  </si>
  <si>
    <t>Траверс</t>
  </si>
  <si>
    <t>Прибор</t>
  </si>
  <si>
    <t>прочн</t>
  </si>
  <si>
    <t>бетон</t>
  </si>
  <si>
    <t>Механизм</t>
  </si>
  <si>
    <t>подачи</t>
  </si>
  <si>
    <t>Захват</t>
  </si>
  <si>
    <t>Вилы</t>
  </si>
  <si>
    <t>палет</t>
  </si>
  <si>
    <t>Сковород</t>
  </si>
  <si>
    <t>Котел</t>
  </si>
  <si>
    <t>пищ</t>
  </si>
  <si>
    <t>УСВД</t>
  </si>
  <si>
    <t>Предохранит</t>
  </si>
  <si>
    <t>петл</t>
  </si>
  <si>
    <t>Компрессор</t>
  </si>
  <si>
    <t>ЗИФ</t>
  </si>
  <si>
    <t>абразив</t>
  </si>
  <si>
    <t>Установка</t>
  </si>
  <si>
    <t>Разъединит</t>
  </si>
  <si>
    <t>Трансформатор</t>
  </si>
  <si>
    <t>ТМГ</t>
  </si>
  <si>
    <t>Стабилизатор</t>
  </si>
  <si>
    <t>бурил</t>
  </si>
  <si>
    <t>вибропогруж</t>
  </si>
  <si>
    <t>Колесный экскаватор</t>
  </si>
  <si>
    <t>Кран</t>
  </si>
  <si>
    <t>гусенич</t>
  </si>
  <si>
    <t>установка буровая</t>
  </si>
  <si>
    <t>насос</t>
  </si>
  <si>
    <t>погружной</t>
  </si>
  <si>
    <t>Экскаватор</t>
  </si>
  <si>
    <t>Launch</t>
  </si>
  <si>
    <t>Flange Dia</t>
  </si>
  <si>
    <t>Drill pipe Adaptor</t>
  </si>
  <si>
    <t>Агрегат окрасочный</t>
  </si>
  <si>
    <t>Аппарат сварочный</t>
  </si>
  <si>
    <t>TCI Button Cutters</t>
  </si>
  <si>
    <t>Измеритель прочности</t>
  </si>
  <si>
    <t>Комплект на базе  160N1</t>
  </si>
  <si>
    <t>Костюм защиты</t>
  </si>
  <si>
    <t>Лаболатория</t>
  </si>
  <si>
    <t>Ноутбук</t>
  </si>
  <si>
    <t>Печь хлебопекарная</t>
  </si>
  <si>
    <t>Плазмотрон</t>
  </si>
  <si>
    <t>Плита электрическая</t>
  </si>
  <si>
    <t>Противовес</t>
  </si>
  <si>
    <t>Роторная форсунка</t>
  </si>
  <si>
    <t>вальцовочны</t>
  </si>
  <si>
    <t>Тестомес</t>
  </si>
  <si>
    <t>Труба бурильная</t>
  </si>
  <si>
    <t>Ремонт (неотделимые улучшения)</t>
  </si>
  <si>
    <t>резки труб</t>
  </si>
  <si>
    <t>копрессор</t>
  </si>
  <si>
    <t>Плоттер</t>
  </si>
  <si>
    <t>видеонаблюдения</t>
  </si>
  <si>
    <t>Легковой автомобиль</t>
  </si>
  <si>
    <t>Станок для гибки арматуры</t>
  </si>
  <si>
    <t>ПК</t>
  </si>
  <si>
    <t>Геодезическое оборудование</t>
  </si>
  <si>
    <t>Автобетоносмеситель</t>
  </si>
  <si>
    <t>Автокран</t>
  </si>
  <si>
    <t>Автоцистерна</t>
  </si>
  <si>
    <t>Бетононасос</t>
  </si>
  <si>
    <t>Сварочное оборудование</t>
  </si>
  <si>
    <t>Ангар</t>
  </si>
  <si>
    <t>Помывочный аппарат</t>
  </si>
  <si>
    <t>Аппарат окрасочный</t>
  </si>
  <si>
    <t>Автотопливозаправщик</t>
  </si>
  <si>
    <t>Библиотека Лайн-5</t>
  </si>
  <si>
    <t>Вагон</t>
  </si>
  <si>
    <t>Бульдозер</t>
  </si>
  <si>
    <t>Вахтовка</t>
  </si>
  <si>
    <t>Виброплита</t>
  </si>
  <si>
    <t>Тепловая пушка</t>
  </si>
  <si>
    <t>ДЭС</t>
  </si>
  <si>
    <t>Навесное оборудование</t>
  </si>
  <si>
    <t>Горелка</t>
  </si>
  <si>
    <t>Дефектоскоп</t>
  </si>
  <si>
    <t>Мебель</t>
  </si>
  <si>
    <t>Домкрат</t>
  </si>
  <si>
    <t>Емкость</t>
  </si>
  <si>
    <t>Модульное здание</t>
  </si>
  <si>
    <t>Измеритель шероховатости</t>
  </si>
  <si>
    <t>Рентгеновский аппарат</t>
  </si>
  <si>
    <t>Контейнер</t>
  </si>
  <si>
    <t>КМУ</t>
  </si>
  <si>
    <t>Лаборатория</t>
  </si>
  <si>
    <t>ПРМ</t>
  </si>
  <si>
    <t>Молоток</t>
  </si>
  <si>
    <t>Мотопомпа</t>
  </si>
  <si>
    <t>ППУ и УМП</t>
  </si>
  <si>
    <t>Трактор-Мульчер(извлечение древесины)</t>
  </si>
  <si>
    <t>ноутбук</t>
  </si>
  <si>
    <t>Индукционное одеяло</t>
  </si>
  <si>
    <t>Пескострйный аппарат</t>
  </si>
  <si>
    <t>Погрузчик телескопический</t>
  </si>
  <si>
    <t>Механизм подачи проволоки</t>
  </si>
  <si>
    <t>Подающий механизм</t>
  </si>
  <si>
    <t>Подогреватель двигателя</t>
  </si>
  <si>
    <t>Подстанция</t>
  </si>
  <si>
    <t>Прицеп</t>
  </si>
  <si>
    <t>Модем</t>
  </si>
  <si>
    <t>Аппарат для резки труб</t>
  </si>
  <si>
    <t>Авторефрижератор</t>
  </si>
  <si>
    <t>Роутер</t>
  </si>
  <si>
    <t>Самосвал</t>
  </si>
  <si>
    <t>АПС</t>
  </si>
  <si>
    <t>Сетевое хранилище</t>
  </si>
  <si>
    <t>Склад</t>
  </si>
  <si>
    <t>Смартфон</t>
  </si>
  <si>
    <t>Снегоболотоход</t>
  </si>
  <si>
    <t>Спорт-комплекс</t>
  </si>
  <si>
    <t>Станок для резки труб</t>
  </si>
  <si>
    <t>Стиральная машина</t>
  </si>
  <si>
    <t>Тахеометр</t>
  </si>
  <si>
    <t>Тахограф</t>
  </si>
  <si>
    <t>Телевизор</t>
  </si>
  <si>
    <t>Толщинометр</t>
  </si>
  <si>
    <t>Трубоукладчик</t>
  </si>
  <si>
    <t>Седельный тягач</t>
  </si>
  <si>
    <t>Кабель</t>
  </si>
  <si>
    <t>Бурильное оборудование</t>
  </si>
  <si>
    <t>Штаб стройки</t>
  </si>
  <si>
    <t>Бензиновый генератор(мини ДЭС)</t>
  </si>
  <si>
    <t>Грузозахватное устройство</t>
  </si>
  <si>
    <t>Прибор прочности бетона</t>
  </si>
  <si>
    <t>Сковорода</t>
  </si>
  <si>
    <t>Котел пищевой</t>
  </si>
  <si>
    <t>ТЗЛК</t>
  </si>
  <si>
    <t>Вибропогружатель</t>
  </si>
  <si>
    <t>Гусенечный кран</t>
  </si>
  <si>
    <t>Насос погружной</t>
  </si>
  <si>
    <t>Автосканер</t>
  </si>
  <si>
    <t>Станок вальцовочный</t>
  </si>
  <si>
    <t>Ремонт офиса на покровке</t>
  </si>
  <si>
    <t>Система видеонаблюдения</t>
  </si>
  <si>
    <t>ОС непроизводственного характера</t>
  </si>
  <si>
    <t>Транспорт</t>
  </si>
  <si>
    <t>Строительная техника</t>
  </si>
  <si>
    <t>ВЗиС</t>
  </si>
  <si>
    <t>Склад временного хранения(в пути) Камчатка</t>
  </si>
  <si>
    <t>Алдан Временное хранение</t>
  </si>
  <si>
    <t>Курган</t>
  </si>
  <si>
    <t>(ОП Курган и Алдан) Курган-Альменьево и Якутия</t>
  </si>
  <si>
    <t>583</t>
  </si>
  <si>
    <t>Ванкор П/У</t>
  </si>
  <si>
    <t>ОП Туруханск, Ванкор</t>
  </si>
  <si>
    <t>Технический</t>
  </si>
  <si>
    <t>ОМСК</t>
  </si>
  <si>
    <t>(ОП ОМСК) Омск</t>
  </si>
  <si>
    <t>Основной склад</t>
  </si>
  <si>
    <t>Механизации,ПУ Тагул</t>
  </si>
  <si>
    <t>ОП Туруханск, Тагул</t>
  </si>
  <si>
    <t>ТАГУЛ</t>
  </si>
  <si>
    <t>583 (Механизация)</t>
  </si>
  <si>
    <t>Механизации,ПУ Ванкор</t>
  </si>
  <si>
    <t>ОМСК Механизация,ГСМ</t>
  </si>
  <si>
    <t>Гл.механика,Москва</t>
  </si>
  <si>
    <t>Механизации,ПУ Курган</t>
  </si>
  <si>
    <t>Ванкор АУП(офис)</t>
  </si>
  <si>
    <t>Столовая (Тагул)</t>
  </si>
  <si>
    <t>Варандей</t>
  </si>
  <si>
    <t>Временного хранения(Прилуки)</t>
  </si>
  <si>
    <t>ООО "СБК" (Временное хранение) Новый Уренгой</t>
  </si>
  <si>
    <t>583 (Склад МО)</t>
  </si>
  <si>
    <t>Новый Уренгой, склад Веремеев (ОП Туруханск)</t>
  </si>
  <si>
    <t>Омск Электрика</t>
  </si>
  <si>
    <t xml:space="preserve"> ЛНК ТАГУЛ(Неразрушающий контроль)</t>
  </si>
  <si>
    <t>Туруханск ОП,офис в г. Красноярск</t>
  </si>
  <si>
    <t>Временного хранения(Красноярск)</t>
  </si>
  <si>
    <t>Столовая (Курган)</t>
  </si>
  <si>
    <t>СУЗУН</t>
  </si>
  <si>
    <t>Комендант ПУ Ванкор</t>
  </si>
  <si>
    <t>Аксай</t>
  </si>
  <si>
    <t xml:space="preserve"> ЛНК КУРГАН(Неразрушающий контроль)</t>
  </si>
  <si>
    <t>ТАГУЛ(электрика)</t>
  </si>
  <si>
    <t>Комендант ПУ Тагул</t>
  </si>
  <si>
    <t>Астрахань</t>
  </si>
  <si>
    <t>ОМСК  П/У Склад Нач.участка</t>
  </si>
  <si>
    <t>ОМСК (склад временного хранения)</t>
  </si>
  <si>
    <t>ВАНКОР П/У Склад Начальника участка</t>
  </si>
  <si>
    <t>ОМСК Лаборатория</t>
  </si>
  <si>
    <t>583 Объект (401)</t>
  </si>
  <si>
    <t>ТАГУЛ П/У Склад.Начальника участка</t>
  </si>
  <si>
    <t>Номенклатурная группа
1С БСО</t>
  </si>
  <si>
    <t>Код ОП
1С ERP</t>
  </si>
  <si>
    <t>Контракт</t>
  </si>
  <si>
    <t>Объект (шифр)</t>
  </si>
  <si>
    <t>ОП Алдан (только для 51 сч)</t>
  </si>
  <si>
    <t>101</t>
  </si>
  <si>
    <t xml:space="preserve">ОП Алдан накладные </t>
  </si>
  <si>
    <t>СМР-02-712/2022</t>
  </si>
  <si>
    <t>Газ.-отвод и ГРС "Алдан" по дог.ген.подряда №18-034/22 от 18.07.22 г НОМЕНКЛ.ГРУППА</t>
  </si>
  <si>
    <t>18-034/22</t>
  </si>
  <si>
    <t>ОП Курган (только для 51 сч)</t>
  </si>
  <si>
    <t>102</t>
  </si>
  <si>
    <t>Газ.-отвод и ГРС "Альменево" (Курган)  по договору № 18-161/21 от 04.10.2021 г НОМЕНКЛ. ГРУППА</t>
  </si>
  <si>
    <t>ЛЕБЯЖЬЕ</t>
  </si>
  <si>
    <t>18-161/21</t>
  </si>
  <si>
    <t>ОП Санкт-Петербург (только для 51 сч)</t>
  </si>
  <si>
    <t>103</t>
  </si>
  <si>
    <t>ОП Омск (только для 51 сч)</t>
  </si>
  <si>
    <t>104</t>
  </si>
  <si>
    <t>ОП Омск накладные</t>
  </si>
  <si>
    <t>Стр.Красног.вод.гидр.Иртыш. Гос.контр.№ КВГУ-1.12.07.2022 ИГК 001000105221Р440005220027 НОМЕНКЛ</t>
  </si>
  <si>
    <t>КВГУ</t>
  </si>
  <si>
    <t>ОП Туруханск (только для 51 сч)</t>
  </si>
  <si>
    <t>105</t>
  </si>
  <si>
    <t>ОП Красноярск накладные</t>
  </si>
  <si>
    <t xml:space="preserve">Автоколонна (Ванкор) (только для 51 сч) </t>
  </si>
  <si>
    <t>СМР "Защ.сооруж. ГО Полярная ГТЭС 150" НОМЕНКЛАТУРНАЯ ГРУППА Дог. №В060222/0029Д от 19.01.2022 г</t>
  </si>
  <si>
    <t>B060222/0029Д</t>
  </si>
  <si>
    <t>СМР "Нефтепровод Ванкор-Сузун" по договору №7110221/0112Д НОМЕНКЛАТУРНАЯ ГРУППА</t>
  </si>
  <si>
    <t>7110221/0112Д</t>
  </si>
  <si>
    <t>Нефтепровод "ГНПС "Пайяха"</t>
  </si>
  <si>
    <t>601/23</t>
  </si>
  <si>
    <t>Обустройство Сузунского месторождения</t>
  </si>
  <si>
    <t>дог. №7510223/0005Д</t>
  </si>
  <si>
    <t>0005Д</t>
  </si>
  <si>
    <t>СМР дог. №0313Д "Строительство ВПТ площадка №24 Тагульское месторождение"  НОМЕНКЛАТУРНАЯ ГРУППА</t>
  </si>
  <si>
    <t>0313Д</t>
  </si>
  <si>
    <t>СМР дог. №0314Д "Обустройство кустовой площадки №24 Тагульское месторождение" НОМЕНКЛАТУРНАЯ ГРУППА</t>
  </si>
  <si>
    <t>0314Д</t>
  </si>
  <si>
    <t>СМР дог. №7520222/0126Д "Строительство ВПТ площадка №26 Тагульское месторождение" НОМЕНКЛАТУРНАЯ ГРУ</t>
  </si>
  <si>
    <t>0126Д</t>
  </si>
  <si>
    <t>ОП Камчатка (только для 51 сч)</t>
  </si>
  <si>
    <t>106</t>
  </si>
  <si>
    <t>Договор 2021/3374 от 06.12.21г 1 этап НОМЕНКЛАТУРНАЯ ГРУППА</t>
  </si>
  <si>
    <t>Договор 2021/3375 от 06.12.21г 2 этап</t>
  </si>
  <si>
    <t>Договор 2021/3376 от 06.12.21г 3 этап</t>
  </si>
  <si>
    <t>Договор 2021/3575 от 21.12.21г 1 этап НОМЕНКЛАТУРНАЯ ГРУППА</t>
  </si>
  <si>
    <t xml:space="preserve">Договор №ПД-07/2021-Суб  "Завершение строительства объекта "Многоквартирный жилой дом по у НОМЕНКЛА </t>
  </si>
  <si>
    <t>107</t>
  </si>
  <si>
    <t>ПД-07/2021-Суб</t>
  </si>
  <si>
    <t>СДК</t>
  </si>
  <si>
    <t>108</t>
  </si>
  <si>
    <t>АУП Москва  (только для 51 сч)</t>
  </si>
  <si>
    <t>109</t>
  </si>
  <si>
    <t>Венгрия</t>
  </si>
  <si>
    <t>110</t>
  </si>
  <si>
    <t>Обьект 628 -п/т (для банк.вып.)</t>
  </si>
  <si>
    <t>111</t>
  </si>
  <si>
    <t>Оптовая торговля</t>
  </si>
  <si>
    <t>Обьект 628</t>
  </si>
  <si>
    <t>Обьект 628 -п/э (для банк.вып.)</t>
  </si>
  <si>
    <t>Обьект 628/16-5 (для банк.вып.)</t>
  </si>
  <si>
    <t>Обьект 720/7 (для банк.вып.)</t>
  </si>
  <si>
    <t>Обьект 720</t>
  </si>
  <si>
    <t>Оптовая торговля (товары)</t>
  </si>
  <si>
    <t>Олен. Глав.(шифр 695/ТЗ) НОМЕНКЛАТУРНАЯ ГРУППА Дог.1921187376942554164000000/942-ГС от 08.08.202</t>
  </si>
  <si>
    <t>112</t>
  </si>
  <si>
    <t>Оленегорск Главстрой (для банка)</t>
  </si>
  <si>
    <t>Вып. пуск.налад. работ по договору подряда № 7442422/0943Д от 22.08.2022г. "Объекты под.газа" Вост.У</t>
  </si>
  <si>
    <t>113</t>
  </si>
  <si>
    <t>0943Д</t>
  </si>
  <si>
    <t>№ СМР-7442422/1197Д от 18.10.2022г.</t>
  </si>
  <si>
    <t>1197Д</t>
  </si>
  <si>
    <t>Выполнение работ по покраске обьектов ВНОТ по договору №ВТ-0248/20 от 23.11.2020 г</t>
  </si>
  <si>
    <t>201</t>
  </si>
  <si>
    <t>Выполнение СМР по ремонту зданий "Варандейский терминал" по договору №ВТ-0063/21 от 26.02.2021 г</t>
  </si>
  <si>
    <t>№ ВТ-0063/21/20 от 26.02.2021 г.</t>
  </si>
  <si>
    <t>СМР Конденсатопровод Уренгой - Сургут (II нитка)</t>
  </si>
  <si>
    <t>202</t>
  </si>
  <si>
    <t>Выполнение работ по нанесению дорожной разметки по Объекту (ООО М-1)</t>
  </si>
  <si>
    <t>Выполнение работ по расширению просек ВЛ на объектах филиала ОАО "ФСК ЕЭС" - Северное ПМЭС</t>
  </si>
  <si>
    <t>Выполнение СМР Валдайское ПМЭС Ивановская ГРЭС-Неро</t>
  </si>
  <si>
    <t>Выполнение СМР на объектах филиала ОАО "ФСК ЕЭС" - Брянское ПМЭС ВЛ 220 кВ Смоленская ГРЭС-Талашкино</t>
  </si>
  <si>
    <t>Выполнение СМР на объектах филиала ОАО "ФСК ЕЭС" - Валдайское ПМЭС (Нелидово)</t>
  </si>
  <si>
    <t>Выполнение СМР по Договору подряда № 05/2017-РЗН от 01.07.2017 (ООО "Уником Строй")</t>
  </si>
  <si>
    <t>Оказание транспортных услуг на объекте филиала № 7 АО "ГК"Северавтодор" по дог. 065-К от 28.08.17</t>
  </si>
  <si>
    <t>Оказание услуг "Нефтегазстрой" по дог. № 08/УС-КУС-2018 от 25.05.2018г.</t>
  </si>
  <si>
    <t>Оказание услуг "Нефтегазстрой" по дог. № 18/УС-КУС-2018 от 30.08.2018г.</t>
  </si>
  <si>
    <t>Оказание услуг "Нефтегазстрой" по дог. № 21-1/УС-КУС-2018 от 10.09.2018г.</t>
  </si>
  <si>
    <t>Оказание услуг "Нефтегазстрой" по дог. № 26/УС-КУС-2018 от 03.10.2018г.</t>
  </si>
  <si>
    <t>Оказание услуг "Нефтегазстрой" по дог. № 45/УС-КУС-2017 от 15.08.2017г.</t>
  </si>
  <si>
    <t>Приведение в нормативное состояние объектов филиала ПАО ФСК ЕЭС Вологодское ПМЭС</t>
  </si>
  <si>
    <t>Работ по нанесению дорожной разметки: М.О., г. Видное (дог. ЭС/МРС-15-17 от 05.07.17 Энергосервис)</t>
  </si>
  <si>
    <t>Работы "Увеличение подачи газа в юго-западные районы Краснодарского края" (ТехноСпецСтрой) НОМЕНКЛАТ</t>
  </si>
  <si>
    <t>Работы на объекте Подключение ООО "Луховицкая нефтебаза" к магистральноиу нефтепроводу Рязань-Москва</t>
  </si>
  <si>
    <t>Расширение просек ВЛ 330 кВ Смоленская АЭС-Рославль 1,2 (дог. ЭС/МРС-10-17 от 27.04.17 Энергосервис)</t>
  </si>
  <si>
    <t>СМР г. Карабаш (муниципальный контракт № 0169300040519000082)</t>
  </si>
  <si>
    <t>0169300040519000082</t>
  </si>
  <si>
    <t>СМР ИП Каримов А.Ч. (дог. № 100917-1 от 09.06.17)</t>
  </si>
  <si>
    <t>СМР по объекту: "Полярная" по дог. б/н от 01.11.17 (ПАО СГАТ)</t>
  </si>
  <si>
    <t>СМР по техн. перевооружению атмосферозащитных колец РВС 50000 кв.м № 11/14 ОООВарандейский терминал</t>
  </si>
  <si>
    <t>СМР Поставка и установка антипарковочных столбов</t>
  </si>
  <si>
    <t>Ямбург. Устройство и содержание зимних проездов и площадок геолого-разведочных скважин</t>
  </si>
  <si>
    <t>СПЗ Астрахань НОМЕНКЛАТУРНАЯ ГРУППА</t>
  </si>
  <si>
    <t>203</t>
  </si>
  <si>
    <t>ОП Астрахань</t>
  </si>
  <si>
    <t>Перевозка (доставка) груза федер.трассы НОМЕНКЛАТУРНАЯ ГРУППА</t>
  </si>
  <si>
    <t>204</t>
  </si>
  <si>
    <t>Авторский надзор</t>
  </si>
  <si>
    <t>205</t>
  </si>
  <si>
    <t>Авторский надзор (ФГУП АГА (А))</t>
  </si>
  <si>
    <t>Авторский надзор за период с 25.11.2018 г. по 21.12.2018 г. (ФГУП ГПИ и НИИ ГА Аэропроект)</t>
  </si>
  <si>
    <t>АО КРОКУС. Выполнение комплексных инженерных изысканий по объекту: Строительство ЦКАД МО</t>
  </si>
  <si>
    <t xml:space="preserve">Выполнение работ по разработке ПИР на выполнение работ по расширению трасс ВЛ МЭС Центра </t>
  </si>
  <si>
    <t>ИВС СтройИнжиниринг. Договор СИ/МРС-22-18 от 22.09.18 (А-113 Центральная а/д)</t>
  </si>
  <si>
    <t>ИП Нурмахматов Джурабек. Разработка РД по объекту: МО, Дмитровский р-н, с/п Габовское, с. Озерецкое</t>
  </si>
  <si>
    <t>ИП Орешенков М.В. Инженерно-геологические изыскания</t>
  </si>
  <si>
    <t>Комплекс работ по подготовке территории строительства по объекту участок Москва-Казань-Екатеринбург</t>
  </si>
  <si>
    <t>Корректировка проектной документации (ЗАО Петербургские сети)</t>
  </si>
  <si>
    <t>360/01</t>
  </si>
  <si>
    <t>Корректировка проектной и рабочей документации ПГСИ</t>
  </si>
  <si>
    <t>КРЕТМЕТ ООО Изготовление и монтаж ограждения</t>
  </si>
  <si>
    <t>Луховицкая нефтебаза ООО ПИР по договору МРС/ЛН-10-19</t>
  </si>
  <si>
    <t>НВК-Холдинг ООО. Экспертиза проектной документации по объекту: Лобня - аэропорт Шереметьево НОМЕНКЛ</t>
  </si>
  <si>
    <t>НГКМ Развитие Московского авиационного узла</t>
  </si>
  <si>
    <t>ОВОС "Болото Богоявленское и долина реки Юхоти (верхнее течение)"</t>
  </si>
  <si>
    <t>ОВОС "Долина р. Молокши"</t>
  </si>
  <si>
    <t>ОВОС "Правый берег р. Улейма"</t>
  </si>
  <si>
    <t>ООО ПГСИ. Выполнение проектной документации (Солнечная - Апрелевка)</t>
  </si>
  <si>
    <t>ООО ПГСИ. Разработка сметной документации (дог. 1507-19)</t>
  </si>
  <si>
    <t>ООО ПГСИ. Разработка СТУ (Солнечная - Апрелевка)</t>
  </si>
  <si>
    <t>ООО СОД-98М. Получение ТУ по Договору № СОД-98М/МРС-01-21</t>
  </si>
  <si>
    <t>ООО СОД-98М. Разработка РД по объекту: Пересечение пожарным проездом к участку МО г. Реутов</t>
  </si>
  <si>
    <t>ООО СОД-98Н Разработка техн. док. по объекту "Автотехцентр" на участке 50:48:001410:557</t>
  </si>
  <si>
    <t>ПД и РД "Сургут - Южный Балык" (инв. №128677)</t>
  </si>
  <si>
    <t>ПИР "Институт "Мосинжпроект"  Верхние поля НОМЕНКЛАТУРНАЯ ГРУППА</t>
  </si>
  <si>
    <t>ПИР "НП КСТИНИНО 2" внутрипоселковые проезды</t>
  </si>
  <si>
    <t>ПИР по Договору "Полярная" (СГАТ)</t>
  </si>
  <si>
    <t>ПИР по Договору № ОДГ-2016-11-11С от 11.11.16 (ООО "ОДГ")</t>
  </si>
  <si>
    <t>ПИР по объекту "Пересечение автомобильной дороги общего пользования местного значения"</t>
  </si>
  <si>
    <t>ПИР по объекту "Разнос 2-х контуров теплоснабжения блочно-модульной котельной № 26" (Генерация АО)</t>
  </si>
  <si>
    <t>ПИР по объекту "Строительство автодороги Владивосток-Находка-порт Восточный (ЗАО Петербургские сети)</t>
  </si>
  <si>
    <t>ПИР по объекту "Строительство, реконструкция а/дороги Пермь-Березняки (ЗАО Петербургские сети)</t>
  </si>
  <si>
    <t>ПИР по объекту многофункциональный ТРК по адресу: МО, р.п. Ржавки</t>
  </si>
  <si>
    <t>ПИР по объекту: ППМНПП "Кириши-Красный Бор", DN 300, через р.Волхов, (основная нитка) км.5,1 Реконст</t>
  </si>
  <si>
    <t>ПИР по объекту: ППНПП "Красный Бор-Морской порт" DN 250, через р. Ижора, км 7,0. Капитальный ремонт"</t>
  </si>
  <si>
    <t>ПИР по объекту: Соединительный трубопровод "ЯНОС-ГПС "Ярославль" Переукладка воздушного перехода</t>
  </si>
  <si>
    <t>ПИР по разработке технической документации по объекту: Строительство водоводов на Салмановском НГК</t>
  </si>
  <si>
    <t>ПИР по расширению просек ВЛ филиала ОАО "ФСК ЕЭС" - Северное ПМЭС</t>
  </si>
  <si>
    <t>ПК Прогресс ООО. Разработка и согласов. рабочей докум. по объекту: Лобня - аэропорт Шереметьево</t>
  </si>
  <si>
    <t>Проектирование специализированных стоянок, предназначенных для хранения ТС</t>
  </si>
  <si>
    <t>Проектные работы при капитальном ремонте г. Ижевск (АО Почта России)</t>
  </si>
  <si>
    <t>Работы по Договору 12/16-ПР-ИСС от 31.01.17 (ООО "ОДГ")</t>
  </si>
  <si>
    <t>Работы по Договору ОДГ-2017-03-21/СПДС от 20.02.17 (ООО "ОДГ")</t>
  </si>
  <si>
    <t>Разаработка документации для нужд Ленинградского ПМЭС</t>
  </si>
  <si>
    <t>Разработка ведомостей объемов работ и расчет стоимости строительства по объекту "Южно-Тамбейский ГКМ</t>
  </si>
  <si>
    <t>Разработка и согласование проектной документации (ООО "ОДГ")</t>
  </si>
  <si>
    <t>Разработка и согласование СТУ (ИП Петрушкова Н.В.)</t>
  </si>
  <si>
    <t>Разработка и сопровождение проектной документации в ФАУ "Главгосэкспертиза России" (Газдорстрой ООО)</t>
  </si>
  <si>
    <t>Разработка ПД и РД по объекту А-113 строящаяся ЦКАД (АО Автобан-Инжиниринг)</t>
  </si>
  <si>
    <t>Разработка ПД и РД по объекту: Жилой комплекс Баташевский сад в г.Туле (Демидов Плаза)</t>
  </si>
  <si>
    <t>Разработка проекта защитных сооружений от разлива нефтепродуктов (ООО БАТИ ТОЛБИНО)</t>
  </si>
  <si>
    <t>TLB-I-20114</t>
  </si>
  <si>
    <t>Разработка проектной документации (ЗАО Петербургские сети)</t>
  </si>
  <si>
    <t>Разработка проектной документации дороги М-2 "Крым"</t>
  </si>
  <si>
    <t>Разработка рабочей документац. по объекту Строит и реконстр. автодороги А-289 Кр-дар -А-290 Новорс-К</t>
  </si>
  <si>
    <t>22-09-20/РД</t>
  </si>
  <si>
    <t>Разработка рабочей документации по объекту Реконструкция автодороги М-4 Дон (Газдорстрой ООО)</t>
  </si>
  <si>
    <t>Разработка РД по объекту а/дорога М-5 "Урал" (АО Автобан-Инжиниринг)</t>
  </si>
  <si>
    <t>Разработка РД по объекту А-113 строящаяся ЦКАД (ООО КСК №1) НОМЕНКЛАТУРНАЯ ГРУППА</t>
  </si>
  <si>
    <t>КСК1-19-СП-08.20</t>
  </si>
  <si>
    <t>Разработка СТУ на проектирование и строительство по Договору №02-АД/21 от 09.02.2021г</t>
  </si>
  <si>
    <t>Разработка тех.документации (ИП Петрушкова Н.В.)</t>
  </si>
  <si>
    <t>Разработка тех.документации по ремонту объектов УАВР (Север Пласт Групп ООО)</t>
  </si>
  <si>
    <t>РАЙТ ООО. Договор № РАЙТ/МРС-01-20 от 03.03.2020</t>
  </si>
  <si>
    <t>РАЙТ Разработка РД на переустройство участков МГ-отвода Шереметьево(Газопровод)</t>
  </si>
  <si>
    <t>Расчет тендерной стоимости "Строительство Вахтового поселка персонала"</t>
  </si>
  <si>
    <t>Расчет тендерной стоимости строительства "Обустройство скважин № 7, 43, 44, 47 ОАО "Ямал СПГ"</t>
  </si>
  <si>
    <t>РД по объекту: "Проект Юг" 1этап</t>
  </si>
  <si>
    <t>Ремонтная база АРП г. Сысерть</t>
  </si>
  <si>
    <t>СМР по объекту: г. Одинцово, Ж.К. "Одинцовский парк"</t>
  </si>
  <si>
    <t>Сопровождение обновления ТУ (ООО М2 Подольск. дог.1130)</t>
  </si>
  <si>
    <t>СП ВИС-МОС ООО. ПИР по объекту: Трубопровод Троицкая УППНиВ - Крымская ЛПДС</t>
  </si>
  <si>
    <t>Трансстроймеханизация. Развитие Московского авиационного узла(Нефтепровод)</t>
  </si>
  <si>
    <t>Трубопровод через р. Адагум</t>
  </si>
  <si>
    <t>ЦКАД 3ПК (ИВС СтройИнжиниринг) Дог. СИ/МРС-20-18</t>
  </si>
  <si>
    <t>ЦКАД МО</t>
  </si>
  <si>
    <t>Экспертиза ПД по объекту: Реконструкция Кольцев. магистр. нефтепродуктопровода (ООО Энергия ОМ)</t>
  </si>
  <si>
    <t>Энергия ОМ ООО. ПИР по объекту: м/о, Солнечногорский район, р.п. Ржавки, мкр-н 2-й</t>
  </si>
  <si>
    <t>ЭОМ-76/19</t>
  </si>
  <si>
    <t>206</t>
  </si>
  <si>
    <t>ПД-03/2022-СУБ</t>
  </si>
  <si>
    <t>Техника в аренде Усть-Луга "МОДЦ" НОМЕНКЛАТУРНАЯ ГРУППА</t>
  </si>
  <si>
    <t>207</t>
  </si>
  <si>
    <t>Техника в аренде "Волгогаз" Тамань</t>
  </si>
  <si>
    <t>2022-0113</t>
  </si>
  <si>
    <t>Техника в аренде "Сковородино" НОМЕНКЛАТУРНАЯ ГРУППА</t>
  </si>
  <si>
    <t>Техника в аренде Аксай "СП Энерджи" НОМЕНКЛАТУРНАЯ ГРУППА</t>
  </si>
  <si>
    <t>ОУ-36/2021</t>
  </si>
  <si>
    <t>Техника в аренде ООО "К ТРАНС"</t>
  </si>
  <si>
    <t>Техника в аренде ООО"РТЛК" НОМЕНКЛАТУРНАЯ ГРУППА</t>
  </si>
  <si>
    <t>1205</t>
  </si>
  <si>
    <t>Амортизация</t>
  </si>
  <si>
    <t>208</t>
  </si>
  <si>
    <t>Без группы</t>
  </si>
  <si>
    <t>Аренда транспортного средства</t>
  </si>
  <si>
    <t>Оказание транспортных услуг Северавтодор</t>
  </si>
  <si>
    <t>Оказание услуг по неразрушающему контролю</t>
  </si>
  <si>
    <t>Основная номенклатурная группа НОМЕНКЛАТУРНАЯ ГРУППА</t>
  </si>
  <si>
    <t>ПИР (проектно-изыскательные работы)</t>
  </si>
  <si>
    <t>Реализация</t>
  </si>
  <si>
    <t>выбор колонки</t>
  </si>
  <si>
    <t>123</t>
  </si>
  <si>
    <t>Забалансовый счет</t>
  </si>
  <si>
    <t>Арендованные ОС</t>
  </si>
  <si>
    <t>Активы</t>
  </si>
  <si>
    <t>Первоначальная стоимость ОС</t>
  </si>
  <si>
    <t>отнюдь</t>
  </si>
  <si>
    <t>категория не присвоена</t>
  </si>
  <si>
    <t>группа не присвоена</t>
  </si>
  <si>
    <t>оборуд</t>
  </si>
  <si>
    <t>тарир</t>
  </si>
  <si>
    <t>бак</t>
  </si>
  <si>
    <t>не определено</t>
  </si>
  <si>
    <t>01.03</t>
  </si>
  <si>
    <t>08.04.2</t>
  </si>
  <si>
    <t>Стоимость арендованных ОС</t>
  </si>
  <si>
    <t>Баланс</t>
  </si>
  <si>
    <t>01.09</t>
  </si>
  <si>
    <t>Выбытие ОС</t>
  </si>
  <si>
    <t>Монтаж оборудования / Стоимость переданного в монтаж оборудования</t>
  </si>
  <si>
    <t>01.10 Нерудные материалы</t>
  </si>
  <si>
    <t>Керамогранит</t>
  </si>
  <si>
    <t xml:space="preserve">01.03 Бетон и его составляющие </t>
  </si>
  <si>
    <t>01.03.01 Бетон</t>
  </si>
  <si>
    <t xml:space="preserve">бетон </t>
  </si>
  <si>
    <t>класс</t>
  </si>
  <si>
    <t>В25</t>
  </si>
  <si>
    <t>B35</t>
  </si>
  <si>
    <t>М150</t>
  </si>
  <si>
    <t>B30</t>
  </si>
  <si>
    <t>В15</t>
  </si>
  <si>
    <t>B15</t>
  </si>
  <si>
    <t>B10</t>
  </si>
  <si>
    <t>В20</t>
  </si>
  <si>
    <t>В30</t>
  </si>
  <si>
    <t>01.03.02 Раствор</t>
  </si>
  <si>
    <t>цемент</t>
  </si>
  <si>
    <t>Песок</t>
  </si>
  <si>
    <t>смес</t>
  </si>
  <si>
    <t>Щебен</t>
  </si>
  <si>
    <t>песко-</t>
  </si>
  <si>
    <t>Бетон</t>
  </si>
  <si>
    <t>Раствор</t>
  </si>
  <si>
    <t>пескоцемент</t>
  </si>
  <si>
    <t>песчан</t>
  </si>
  <si>
    <t>01.03.03 Цемент</t>
  </si>
  <si>
    <t>ПЦ-400</t>
  </si>
  <si>
    <t>01.10.08 Щебень</t>
  </si>
  <si>
    <t>щебен</t>
  </si>
  <si>
    <t>фр</t>
  </si>
  <si>
    <t>5-10</t>
  </si>
  <si>
    <t>5-20</t>
  </si>
  <si>
    <t>06.01 Оборудование</t>
  </si>
  <si>
    <t>ГРС</t>
  </si>
  <si>
    <t>Станция автоматическая газораспределительная</t>
  </si>
  <si>
    <t>03.01 ГСМ</t>
  </si>
  <si>
    <t>03.01.02 Бензин</t>
  </si>
  <si>
    <t>ГСМ АИ</t>
  </si>
  <si>
    <t>бензин</t>
  </si>
  <si>
    <t>АИ</t>
  </si>
  <si>
    <t>03.01.01 Дизельное топливо</t>
  </si>
  <si>
    <t>дизел</t>
  </si>
  <si>
    <t>топл</t>
  </si>
  <si>
    <t>01.04 ЖБИ</t>
  </si>
  <si>
    <t>01.04.04 Блоки</t>
  </si>
  <si>
    <t>блок</t>
  </si>
  <si>
    <t>монолит</t>
  </si>
  <si>
    <t>упор</t>
  </si>
  <si>
    <t>01.04.05 Прочие ЖБИ</t>
  </si>
  <si>
    <t>Камн</t>
  </si>
  <si>
    <t>БР</t>
  </si>
  <si>
    <t xml:space="preserve">кольцо </t>
  </si>
  <si>
    <t>стен</t>
  </si>
  <si>
    <t>опорн</t>
  </si>
  <si>
    <t>лоток</t>
  </si>
  <si>
    <t>телескопич</t>
  </si>
  <si>
    <t>01.04.02 Плиты</t>
  </si>
  <si>
    <t>плит</t>
  </si>
  <si>
    <t>ПДН</t>
  </si>
  <si>
    <t>дорож</t>
  </si>
  <si>
    <t>железобет</t>
  </si>
  <si>
    <t>ПН</t>
  </si>
  <si>
    <t>2П</t>
  </si>
  <si>
    <t>8К</t>
  </si>
  <si>
    <t>1П</t>
  </si>
  <si>
    <t>03.04 Материалы ОТ и ТБ</t>
  </si>
  <si>
    <t>Стойка</t>
  </si>
  <si>
    <t>стойка</t>
  </si>
  <si>
    <t>ПВЕК</t>
  </si>
  <si>
    <t>скм</t>
  </si>
  <si>
    <t>ИПЗ</t>
  </si>
  <si>
    <t>ИКП</t>
  </si>
  <si>
    <t>КИП</t>
  </si>
  <si>
    <t>импульсн</t>
  </si>
  <si>
    <t>УХЛ</t>
  </si>
  <si>
    <t>01.05 Изоляционные материалы</t>
  </si>
  <si>
    <t>01.05.04 Укрывные материалы</t>
  </si>
  <si>
    <t>лист</t>
  </si>
  <si>
    <t xml:space="preserve">Лист </t>
  </si>
  <si>
    <t>СЛП</t>
  </si>
  <si>
    <t>01.05.02 Битумы</t>
  </si>
  <si>
    <t>барьер</t>
  </si>
  <si>
    <t>бентонитовый</t>
  </si>
  <si>
    <t>битум</t>
  </si>
  <si>
    <t>01.05.01 Геотекстиль</t>
  </si>
  <si>
    <t>Геотекстил</t>
  </si>
  <si>
    <t>01.05.03 Плёнка</t>
  </si>
  <si>
    <t>Пленка полиэтиленовая</t>
  </si>
  <si>
    <t>Полотно</t>
  </si>
  <si>
    <t>01.06 Лакокрасочные материалы</t>
  </si>
  <si>
    <t>Грунтовка</t>
  </si>
  <si>
    <t>грунтовк</t>
  </si>
  <si>
    <t>Краска</t>
  </si>
  <si>
    <t>краска</t>
  </si>
  <si>
    <t>01.06.03 Растворители</t>
  </si>
  <si>
    <t>растворит</t>
  </si>
  <si>
    <t>Эмаль</t>
  </si>
  <si>
    <t>эмаль</t>
  </si>
  <si>
    <t>02.03 Материалы общестроительные</t>
  </si>
  <si>
    <t>Анкер fisher</t>
  </si>
  <si>
    <t>анкер</t>
  </si>
  <si>
    <t>FHB</t>
  </si>
  <si>
    <t>Анкерный болт</t>
  </si>
  <si>
    <t>болт</t>
  </si>
  <si>
    <t>Проволока</t>
  </si>
  <si>
    <t>проволо</t>
  </si>
  <si>
    <t>02.01 Материалы для сварочных работ</t>
  </si>
  <si>
    <t>02.01.01 Электроды</t>
  </si>
  <si>
    <t>электрод</t>
  </si>
  <si>
    <t>01.07 Материалы для укрепительных работ</t>
  </si>
  <si>
    <t>Габионы</t>
  </si>
  <si>
    <t>габион</t>
  </si>
  <si>
    <t>Георешетка</t>
  </si>
  <si>
    <t>геореш</t>
  </si>
  <si>
    <t>01.09 Металлопрокат</t>
  </si>
  <si>
    <t>Анкера</t>
  </si>
  <si>
    <t>арматура</t>
  </si>
  <si>
    <t>анкер Г-образный</t>
  </si>
  <si>
    <t xml:space="preserve">01.01 Арматура </t>
  </si>
  <si>
    <t>01.01.01 Арматура</t>
  </si>
  <si>
    <t>канатка</t>
  </si>
  <si>
    <t>А1</t>
  </si>
  <si>
    <t>катанка</t>
  </si>
  <si>
    <t>А 1</t>
  </si>
  <si>
    <t>-А-</t>
  </si>
  <si>
    <t>L=</t>
  </si>
  <si>
    <t>d10</t>
  </si>
  <si>
    <t>А400</t>
  </si>
  <si>
    <t>12 А400</t>
  </si>
  <si>
    <t>Двутавр</t>
  </si>
  <si>
    <t>двутавр</t>
  </si>
  <si>
    <t>Крышка</t>
  </si>
  <si>
    <t xml:space="preserve">крышка </t>
  </si>
  <si>
    <t>стальн</t>
  </si>
  <si>
    <t>КЛ</t>
  </si>
  <si>
    <t>Лист</t>
  </si>
  <si>
    <t>х400</t>
  </si>
  <si>
    <t>х200</t>
  </si>
  <si>
    <t>х560</t>
  </si>
  <si>
    <t>х500</t>
  </si>
  <si>
    <t>х250</t>
  </si>
  <si>
    <t>С345</t>
  </si>
  <si>
    <t>х50</t>
  </si>
  <si>
    <t>С255</t>
  </si>
  <si>
    <t>оцинк</t>
  </si>
  <si>
    <t>Лоток</t>
  </si>
  <si>
    <t>Проволоч</t>
  </si>
  <si>
    <t>КЛЗТ</t>
  </si>
  <si>
    <t>неперфорированный</t>
  </si>
  <si>
    <t>Люк</t>
  </si>
  <si>
    <t>Люк чугунный с замковым устройством Л (А15) - В.2</t>
  </si>
  <si>
    <t>устройство</t>
  </si>
  <si>
    <t>люк</t>
  </si>
  <si>
    <t>Ограждение</t>
  </si>
  <si>
    <t>огражден</t>
  </si>
  <si>
    <t>метал</t>
  </si>
  <si>
    <t>стык</t>
  </si>
  <si>
    <t>Dfence</t>
  </si>
  <si>
    <t>опоры</t>
  </si>
  <si>
    <t>труб</t>
  </si>
  <si>
    <t>сталь</t>
  </si>
  <si>
    <t>опор</t>
  </si>
  <si>
    <t>проволока</t>
  </si>
  <si>
    <t>проволок</t>
  </si>
  <si>
    <t>Сетка</t>
  </si>
  <si>
    <t>ПВ1</t>
  </si>
  <si>
    <t>Труба</t>
  </si>
  <si>
    <t xml:space="preserve">Труба 159х6 - К48 стальная бесшовная для газопроводов с рабочим давлением Рраб.=9,8 Мпа KCV - 60,0 Дж/см2, температура испытания минус 5ºС, KCU - 50,0 Дж/см2, температура испытания минус 40ºС, с гарантией гидроиспытания и 100% контролем качества неразрушающими методами 
Изоляция: заводская монослойная полиэтиленовая антикоррозионная композиция Метален ПЭ-21 в соответствии с требованиями СТО Газпром 2-2.3-130-2007, разрешенным к применению на объектах ПАО "Газпром"  </t>
  </si>
  <si>
    <t>Труба гофрированная</t>
  </si>
  <si>
    <t>гофр</t>
  </si>
  <si>
    <t>Трубы</t>
  </si>
  <si>
    <t>бесшовн</t>
  </si>
  <si>
    <t>01.09.04 Уголок, швеллер</t>
  </si>
  <si>
    <t>Уголок</t>
  </si>
  <si>
    <t>50х50</t>
  </si>
  <si>
    <t>Швеллер</t>
  </si>
  <si>
    <t>Бутовый камень</t>
  </si>
  <si>
    <t>камен</t>
  </si>
  <si>
    <t>сыпк</t>
  </si>
  <si>
    <t>наброск</t>
  </si>
  <si>
    <t>Бортовой</t>
  </si>
  <si>
    <t>природн</t>
  </si>
  <si>
    <t>Дренгрунт</t>
  </si>
  <si>
    <t xml:space="preserve">грунт </t>
  </si>
  <si>
    <t>1 группы</t>
  </si>
  <si>
    <t>карьер</t>
  </si>
  <si>
    <t>Дренир</t>
  </si>
  <si>
    <t>песок</t>
  </si>
  <si>
    <t>строительн</t>
  </si>
  <si>
    <t xml:space="preserve"> Вентильный блок</t>
  </si>
  <si>
    <t>В-14Д</t>
  </si>
  <si>
    <t>БСЗ</t>
  </si>
  <si>
    <t>Датчик давления</t>
  </si>
  <si>
    <t>Метран</t>
  </si>
  <si>
    <t>Клапанный блок</t>
  </si>
  <si>
    <t>Клапан</t>
  </si>
  <si>
    <t>ЛПУМГ</t>
  </si>
  <si>
    <t>04.02 Малоценные ОС</t>
  </si>
  <si>
    <t>04.02.02 Средства связи</t>
  </si>
  <si>
    <t xml:space="preserve">радиостанция
</t>
  </si>
  <si>
    <t>радиостанц</t>
  </si>
  <si>
    <t>04.03 Канцтовары</t>
  </si>
  <si>
    <t>Блок для записи</t>
  </si>
  <si>
    <t>запис</t>
  </si>
  <si>
    <t>Блок силовых розеток</t>
  </si>
  <si>
    <t>розет</t>
  </si>
  <si>
    <t>Блок-закладки</t>
  </si>
  <si>
    <t>закладки</t>
  </si>
  <si>
    <t>Блокнот</t>
  </si>
  <si>
    <t>блокнот</t>
  </si>
  <si>
    <t>Бумага</t>
  </si>
  <si>
    <t>бумаг</t>
  </si>
  <si>
    <t>А4</t>
  </si>
  <si>
    <t>А3</t>
  </si>
  <si>
    <t>Бумага с липким слоем</t>
  </si>
  <si>
    <t>липк</t>
  </si>
  <si>
    <t>04.04 Хозинвентарь, хозтовары</t>
  </si>
  <si>
    <t>Бумага туал.</t>
  </si>
  <si>
    <t>туал</t>
  </si>
  <si>
    <t>Журнал</t>
  </si>
  <si>
    <t>Зажим для бумаг</t>
  </si>
  <si>
    <t>Корзина</t>
  </si>
  <si>
    <t>корзин</t>
  </si>
  <si>
    <t>Мобильная стойка для мониторов</t>
  </si>
  <si>
    <t>монитор</t>
  </si>
  <si>
    <t>Папка</t>
  </si>
  <si>
    <t>Путевой лист</t>
  </si>
  <si>
    <t>путе</t>
  </si>
  <si>
    <t>Регистратор</t>
  </si>
  <si>
    <t>Скоросшиватель</t>
  </si>
  <si>
    <t>Дверная ручка</t>
  </si>
  <si>
    <t>Ручка iris</t>
  </si>
  <si>
    <t>Стык</t>
  </si>
  <si>
    <t>TECHNO</t>
  </si>
  <si>
    <t>Накладк</t>
  </si>
  <si>
    <t>Файл</t>
  </si>
  <si>
    <t>ШКОС</t>
  </si>
  <si>
    <t>Труба ПЭ ПНД тип "Т" (SDR11) 110х10,0 техническая (бухта 100 м). Наружный диаметр 110 мм. Внутренний диаметр 90 мм. Толщина стенки 10 мм</t>
  </si>
  <si>
    <t>ПНД</t>
  </si>
  <si>
    <t>Труба ПВХ гибкая гофрированная. д.16мм, лёгкая с протяжкой, 100м, цвет черный</t>
  </si>
  <si>
    <t>ПВХ</t>
  </si>
  <si>
    <t>Кольцо</t>
  </si>
  <si>
    <t>уплотнит</t>
  </si>
  <si>
    <t>Короб</t>
  </si>
  <si>
    <t xml:space="preserve">короб </t>
  </si>
  <si>
    <t>с крышкой</t>
  </si>
  <si>
    <t>TA</t>
  </si>
  <si>
    <t>Прочее</t>
  </si>
  <si>
    <t>герметиз</t>
  </si>
  <si>
    <t>КЗИС10</t>
  </si>
  <si>
    <t>Отборное устройство давления С10-150 П КЗИС10 09Г2С</t>
  </si>
  <si>
    <t>МС</t>
  </si>
  <si>
    <t>Модульное управляющее устройство серии МС с внешними устройствами МС 200.00-597</t>
  </si>
  <si>
    <t xml:space="preserve">мс </t>
  </si>
  <si>
    <t>УВ-М</t>
  </si>
  <si>
    <t>Устройство ввода под теплоизоляцию УВ-М</t>
  </si>
  <si>
    <t>УЗА</t>
  </si>
  <si>
    <t>Устройство заземления автоцистерн с автономным питанием ВУУК-УЗА-3В</t>
  </si>
  <si>
    <t>УПМК</t>
  </si>
  <si>
    <t>Устройство для подвески муфт и запаса кабеля, универсальное ССД УПМК</t>
  </si>
  <si>
    <t>01.12 Электроматериалы</t>
  </si>
  <si>
    <t>Заземление</t>
  </si>
  <si>
    <t>зазем</t>
  </si>
  <si>
    <t>заземл</t>
  </si>
  <si>
    <t>шин</t>
  </si>
  <si>
    <t>волокон</t>
  </si>
  <si>
    <t>кабел</t>
  </si>
  <si>
    <t>Крышка магазина защиты</t>
  </si>
  <si>
    <t>Опоры</t>
  </si>
  <si>
    <t>опорам</t>
  </si>
  <si>
    <t>ЛЭП</t>
  </si>
  <si>
    <t>Перемычка ПГС</t>
  </si>
  <si>
    <t>Перемыч</t>
  </si>
  <si>
    <t>ПГС</t>
  </si>
  <si>
    <t>Контролируемый пункт телемеханики</t>
  </si>
  <si>
    <t>пункт</t>
  </si>
  <si>
    <t>кп</t>
  </si>
  <si>
    <t>арматур</t>
  </si>
  <si>
    <t>А500</t>
  </si>
  <si>
    <t>03.02 Содержание техники</t>
  </si>
  <si>
    <t>Сопло</t>
  </si>
  <si>
    <t>Лампа</t>
  </si>
  <si>
    <t>лампа</t>
  </si>
  <si>
    <t>03.02.01 Запчасти</t>
  </si>
  <si>
    <t>авто</t>
  </si>
  <si>
    <t>Пленка для ламинирования</t>
  </si>
  <si>
    <t>пленка</t>
  </si>
  <si>
    <t>ламин</t>
  </si>
  <si>
    <t>03.01.03 Масла, смазки</t>
  </si>
  <si>
    <t>Солидол</t>
  </si>
  <si>
    <t>Фильтр воздушный</t>
  </si>
  <si>
    <t>фильтр</t>
  </si>
  <si>
    <t>возд</t>
  </si>
  <si>
    <t>накал</t>
  </si>
  <si>
    <t>Масло</t>
  </si>
  <si>
    <t>моторное</t>
  </si>
  <si>
    <t>Прожектор</t>
  </si>
  <si>
    <t>аккум</t>
  </si>
  <si>
    <t>натриевая</t>
  </si>
  <si>
    <t>Аккумулятор</t>
  </si>
  <si>
    <t xml:space="preserve">Аккумулятор </t>
  </si>
  <si>
    <t>03.02.02 Автошины</t>
  </si>
  <si>
    <t>Автошина</t>
  </si>
  <si>
    <t>OSRAM</t>
  </si>
  <si>
    <t>Фильтр масляный</t>
  </si>
  <si>
    <t>масл</t>
  </si>
  <si>
    <t>Топливопровод</t>
  </si>
  <si>
    <t>Гайка</t>
  </si>
  <si>
    <t>Гайка М</t>
  </si>
  <si>
    <t>Mobil</t>
  </si>
  <si>
    <t>02.03.01 Вспомогательные материалы</t>
  </si>
  <si>
    <t xml:space="preserve">строп </t>
  </si>
  <si>
    <t>02.01.04 Газ, кислород</t>
  </si>
  <si>
    <t>Сжижен</t>
  </si>
  <si>
    <t>Лопата</t>
  </si>
  <si>
    <t xml:space="preserve">лопата </t>
  </si>
  <si>
    <t>Фильтр топливный</t>
  </si>
  <si>
    <t>гидрав</t>
  </si>
  <si>
    <t>Знак</t>
  </si>
  <si>
    <t>знак</t>
  </si>
  <si>
    <t>СТО</t>
  </si>
  <si>
    <t>Государственный регистрационный знак</t>
  </si>
  <si>
    <t>регистрац</t>
  </si>
  <si>
    <t>шина</t>
  </si>
  <si>
    <t>Шип</t>
  </si>
  <si>
    <t>Печать(автоматическая оснастка)</t>
  </si>
  <si>
    <t>оснастка</t>
  </si>
  <si>
    <t>Колодки тормозная</t>
  </si>
  <si>
    <t>колодк</t>
  </si>
  <si>
    <t>торм</t>
  </si>
  <si>
    <t>Бензин</t>
  </si>
  <si>
    <t>генератор</t>
  </si>
  <si>
    <t>03.03 СО и СИЗ</t>
  </si>
  <si>
    <t>Ремень</t>
  </si>
  <si>
    <t>ремень</t>
  </si>
  <si>
    <t>текстильный</t>
  </si>
  <si>
    <t>Шайба</t>
  </si>
  <si>
    <t>клин</t>
  </si>
  <si>
    <t>02.04 Инструмент</t>
  </si>
  <si>
    <t>УШМ</t>
  </si>
  <si>
    <t>Шлиф</t>
  </si>
  <si>
    <t>салон</t>
  </si>
  <si>
    <t>01.11 Пиломатериалы</t>
  </si>
  <si>
    <t>Фанера</t>
  </si>
  <si>
    <t>OSB</t>
  </si>
  <si>
    <t>Выключатель</t>
  </si>
  <si>
    <t>выкл</t>
  </si>
  <si>
    <t>вентилят</t>
  </si>
  <si>
    <t>зуб</t>
  </si>
  <si>
    <t>Смазка</t>
  </si>
  <si>
    <t>Фильтр гидравлический</t>
  </si>
  <si>
    <t>гидр</t>
  </si>
  <si>
    <t>жидк</t>
  </si>
  <si>
    <t>WD</t>
  </si>
  <si>
    <t>генерат</t>
  </si>
  <si>
    <t>Антифриз</t>
  </si>
  <si>
    <t>Транс</t>
  </si>
  <si>
    <t>РК</t>
  </si>
  <si>
    <t>Портланд</t>
  </si>
  <si>
    <t>гайка</t>
  </si>
  <si>
    <t>Дрель-шуруповерт</t>
  </si>
  <si>
    <t>дрель</t>
  </si>
  <si>
    <t>шуруповерт</t>
  </si>
  <si>
    <t>Аккумуляторные клеммы</t>
  </si>
  <si>
    <t>клемм</t>
  </si>
  <si>
    <t>Ведра</t>
  </si>
  <si>
    <t xml:space="preserve">ведро </t>
  </si>
  <si>
    <t>Нож</t>
  </si>
  <si>
    <t xml:space="preserve">нож </t>
  </si>
  <si>
    <t>светод</t>
  </si>
  <si>
    <t>Шина</t>
  </si>
  <si>
    <t>DIN-рейку</t>
  </si>
  <si>
    <t>соединительная</t>
  </si>
  <si>
    <t>R97758</t>
  </si>
  <si>
    <t>Степлер</t>
  </si>
  <si>
    <t>степлер</t>
  </si>
  <si>
    <t>Машина тестомесильная</t>
  </si>
  <si>
    <t>Машина</t>
  </si>
  <si>
    <t>тесто</t>
  </si>
  <si>
    <t>Шкаф телемеханики</t>
  </si>
  <si>
    <t>телемех</t>
  </si>
  <si>
    <t>ШТМ</t>
  </si>
  <si>
    <t>Шкаф жарочный</t>
  </si>
  <si>
    <t>ШЖЭ</t>
  </si>
  <si>
    <t>Шкаф пекарский</t>
  </si>
  <si>
    <t>пекар</t>
  </si>
  <si>
    <t>Машина овощерезательная</t>
  </si>
  <si>
    <t>овощерез</t>
  </si>
  <si>
    <t>Шкаф сушильный</t>
  </si>
  <si>
    <t>сушильный</t>
  </si>
  <si>
    <t>Противень</t>
  </si>
  <si>
    <t>Медикаменты</t>
  </si>
  <si>
    <t>Аптечк</t>
  </si>
  <si>
    <t>Туалеты</t>
  </si>
  <si>
    <t>бачк</t>
  </si>
  <si>
    <t>Арматура для унитаза</t>
  </si>
  <si>
    <t xml:space="preserve"> унитаз</t>
  </si>
  <si>
    <t>Нож канцелярский</t>
  </si>
  <si>
    <t>канце</t>
  </si>
  <si>
    <t>лопат</t>
  </si>
  <si>
    <t>черен</t>
  </si>
  <si>
    <t>Мотокоса, триммер</t>
  </si>
  <si>
    <t>тримм</t>
  </si>
  <si>
    <t>увел.</t>
  </si>
  <si>
    <t>цеп</t>
  </si>
  <si>
    <t>АТ3</t>
  </si>
  <si>
    <t>Батарейка</t>
  </si>
  <si>
    <t>батарейка</t>
  </si>
  <si>
    <t>Бачок маслонагнетательный</t>
  </si>
  <si>
    <t>Бачок</t>
  </si>
  <si>
    <t>нагнетательн</t>
  </si>
  <si>
    <t>мотокос</t>
  </si>
  <si>
    <t>мотопомп</t>
  </si>
  <si>
    <t>Бокс для бумаги</t>
  </si>
  <si>
    <t>бумаги</t>
  </si>
  <si>
    <t>Бокс</t>
  </si>
  <si>
    <t>опасн</t>
  </si>
  <si>
    <t>H4</t>
  </si>
  <si>
    <t>Сетевой фильтр</t>
  </si>
  <si>
    <t>Сетев</t>
  </si>
  <si>
    <t>компрес</t>
  </si>
  <si>
    <t>Ватман</t>
  </si>
  <si>
    <t>Лампа паяльная</t>
  </si>
  <si>
    <t>паял</t>
  </si>
  <si>
    <t>Пленка</t>
  </si>
  <si>
    <t>пэт</t>
  </si>
  <si>
    <t>Респиратор</t>
  </si>
  <si>
    <t>Респират</t>
  </si>
  <si>
    <t>виброплит</t>
  </si>
  <si>
    <t>Корщетка</t>
  </si>
  <si>
    <t>корщ</t>
  </si>
  <si>
    <t>Насос</t>
  </si>
  <si>
    <t>Рейка</t>
  </si>
  <si>
    <t>рейка</t>
  </si>
  <si>
    <t>DIN</t>
  </si>
  <si>
    <t>PL</t>
  </si>
  <si>
    <t>ФК</t>
  </si>
  <si>
    <t>Невелирная рейка</t>
  </si>
  <si>
    <t>телескоп</t>
  </si>
  <si>
    <t>Внимание</t>
  </si>
  <si>
    <t>Табличка</t>
  </si>
  <si>
    <t>опознават</t>
  </si>
  <si>
    <t>Смертельн</t>
  </si>
  <si>
    <t>Мочевина</t>
  </si>
  <si>
    <t>ГУР</t>
  </si>
  <si>
    <t>Свечи</t>
  </si>
  <si>
    <t>Свеча</t>
  </si>
  <si>
    <t>F01</t>
  </si>
  <si>
    <t>Пожар</t>
  </si>
  <si>
    <t>Запрещ</t>
  </si>
  <si>
    <t>Знак Е</t>
  </si>
  <si>
    <t>Знак D</t>
  </si>
  <si>
    <t>3М</t>
  </si>
  <si>
    <t>04.01 Расходники для оргтехники</t>
  </si>
  <si>
    <t>Шнур оптический, патч-корд</t>
  </si>
  <si>
    <t>Патч-корд</t>
  </si>
  <si>
    <t>Шнур оптический</t>
  </si>
  <si>
    <t>Коммутационный шнур</t>
  </si>
  <si>
    <t>Машина стиральная</t>
  </si>
  <si>
    <t>стирал</t>
  </si>
  <si>
    <t>Кофемашина</t>
  </si>
  <si>
    <t>Кофе</t>
  </si>
  <si>
    <t>Маршрутизатор</t>
  </si>
  <si>
    <t>Стрейч</t>
  </si>
  <si>
    <t>Шайба М</t>
  </si>
  <si>
    <t>Тосол</t>
  </si>
  <si>
    <t>02.02 Материалы для лабораторий</t>
  </si>
  <si>
    <t>02.02.03 Тех.документация</t>
  </si>
  <si>
    <t>авари</t>
  </si>
  <si>
    <t>знак для</t>
  </si>
  <si>
    <t>помещен</t>
  </si>
  <si>
    <t>запрет</t>
  </si>
  <si>
    <t>Огне</t>
  </si>
  <si>
    <t>охран</t>
  </si>
  <si>
    <t>строит.площ</t>
  </si>
  <si>
    <t>Mannol</t>
  </si>
  <si>
    <t>Маска</t>
  </si>
  <si>
    <t>Саморезы</t>
  </si>
  <si>
    <t>саморез</t>
  </si>
  <si>
    <t>Шины бензопила</t>
  </si>
  <si>
    <t>Huter</t>
  </si>
  <si>
    <t>двигател</t>
  </si>
  <si>
    <t>Плёнка</t>
  </si>
  <si>
    <t>изоляц</t>
  </si>
  <si>
    <t>полиэ</t>
  </si>
  <si>
    <t>Патрон</t>
  </si>
  <si>
    <t>плоск</t>
  </si>
  <si>
    <t>М-500</t>
  </si>
  <si>
    <t xml:space="preserve">М500 </t>
  </si>
  <si>
    <t>Светильник</t>
  </si>
  <si>
    <t>светил</t>
  </si>
  <si>
    <t>привод</t>
  </si>
  <si>
    <t>20Y</t>
  </si>
  <si>
    <t>600-319-3240</t>
  </si>
  <si>
    <t>04121-32265</t>
  </si>
  <si>
    <t>207-60-71183</t>
  </si>
  <si>
    <t>14X-49-61410</t>
  </si>
  <si>
    <t>04120-21748</t>
  </si>
  <si>
    <t>кондиционер</t>
  </si>
  <si>
    <t>Канат</t>
  </si>
  <si>
    <t>Водоумягчитель</t>
  </si>
  <si>
    <t>умягчит</t>
  </si>
  <si>
    <t>Машина протирочно-резательная</t>
  </si>
  <si>
    <t>МПР</t>
  </si>
  <si>
    <t>Клеммы</t>
  </si>
  <si>
    <t>Панельный фильтр</t>
  </si>
  <si>
    <t>Панель</t>
  </si>
  <si>
    <t>пузырьк</t>
  </si>
  <si>
    <t>Ремень крепления груза</t>
  </si>
  <si>
    <t>креп</t>
  </si>
  <si>
    <t>Крюк для вязки арматуры</t>
  </si>
  <si>
    <t>Крюк</t>
  </si>
  <si>
    <t>Щит пожарный</t>
  </si>
  <si>
    <t>щит</t>
  </si>
  <si>
    <t>КАМАЗ</t>
  </si>
  <si>
    <t>Батареи</t>
  </si>
  <si>
    <t>пруж</t>
  </si>
  <si>
    <t>Резак</t>
  </si>
  <si>
    <t>резк</t>
  </si>
  <si>
    <t>Маячок проблесковый</t>
  </si>
  <si>
    <t>Маячок</t>
  </si>
  <si>
    <t>проблеск</t>
  </si>
  <si>
    <t>термо</t>
  </si>
  <si>
    <t>ящик</t>
  </si>
  <si>
    <t>Stayer</t>
  </si>
  <si>
    <t>нулевая</t>
  </si>
  <si>
    <t>Налобный фонарь</t>
  </si>
  <si>
    <t>Фонарь</t>
  </si>
  <si>
    <t>налоб</t>
  </si>
  <si>
    <t>кузов</t>
  </si>
  <si>
    <t>свето</t>
  </si>
  <si>
    <t>нож</t>
  </si>
  <si>
    <t>жиль</t>
  </si>
  <si>
    <t>стяжн</t>
  </si>
  <si>
    <t>А240</t>
  </si>
  <si>
    <t>ванн</t>
  </si>
  <si>
    <t>Скобы</t>
  </si>
  <si>
    <t>скоба</t>
  </si>
  <si>
    <t>Кольца</t>
  </si>
  <si>
    <t>ступиц</t>
  </si>
  <si>
    <t>Фильтр-осушитель</t>
  </si>
  <si>
    <t>осуш</t>
  </si>
  <si>
    <t>ЭКФ</t>
  </si>
  <si>
    <t>РЕ</t>
  </si>
  <si>
    <t>Радиографическая пленка</t>
  </si>
  <si>
    <t>Радиограф</t>
  </si>
  <si>
    <t>6742-01-4540</t>
  </si>
  <si>
    <t>Бензопила</t>
  </si>
  <si>
    <t>пила</t>
  </si>
  <si>
    <t>00-00003124</t>
  </si>
  <si>
    <t>ФГОТ</t>
  </si>
  <si>
    <t>CHAMPION</t>
  </si>
  <si>
    <t>п/э</t>
  </si>
  <si>
    <t>Прибор ПКФ</t>
  </si>
  <si>
    <t>ПКФ</t>
  </si>
  <si>
    <t>Фильтр антикоррозийный</t>
  </si>
  <si>
    <t>корроз</t>
  </si>
  <si>
    <t>Краскопульт: запчасти</t>
  </si>
  <si>
    <t>пистолет</t>
  </si>
  <si>
    <t>Фильтр магистральный для воды</t>
  </si>
  <si>
    <t>магистрал</t>
  </si>
  <si>
    <t>Бриз</t>
  </si>
  <si>
    <t>Палец</t>
  </si>
  <si>
    <t>пале</t>
  </si>
  <si>
    <t>Термос</t>
  </si>
  <si>
    <t>Удлинитель</t>
  </si>
  <si>
    <t>удлин</t>
  </si>
  <si>
    <t>Фильтр для воды</t>
  </si>
  <si>
    <t>Барьер</t>
  </si>
  <si>
    <t>стретч</t>
  </si>
  <si>
    <t>FUBAG</t>
  </si>
  <si>
    <t>затяжк</t>
  </si>
  <si>
    <t>резин</t>
  </si>
  <si>
    <t>Din</t>
  </si>
  <si>
    <t>Смесь</t>
  </si>
  <si>
    <t>укрывная</t>
  </si>
  <si>
    <t>Сапоги</t>
  </si>
  <si>
    <t>FR</t>
  </si>
  <si>
    <t>VGA</t>
  </si>
  <si>
    <t>шаг 3/8</t>
  </si>
  <si>
    <t>Электростанция</t>
  </si>
  <si>
    <t>поисковый</t>
  </si>
  <si>
    <t>очистки вод</t>
  </si>
  <si>
    <t>КАМА</t>
  </si>
  <si>
    <t>Kingnate</t>
  </si>
  <si>
    <t>подшипник</t>
  </si>
  <si>
    <t>Фильтр трансмиссионный</t>
  </si>
  <si>
    <t>рансмис</t>
  </si>
  <si>
    <t>Yokohama</t>
  </si>
  <si>
    <t>ноль</t>
  </si>
  <si>
    <t>Справочная литература</t>
  </si>
  <si>
    <t>газет</t>
  </si>
  <si>
    <t>А-I</t>
  </si>
  <si>
    <t>Вр-I</t>
  </si>
  <si>
    <t>Фланцы</t>
  </si>
  <si>
    <t>Металлорук</t>
  </si>
  <si>
    <t>Опора для знака</t>
  </si>
  <si>
    <t>СКМ</t>
  </si>
  <si>
    <t>Радиостанция</t>
  </si>
  <si>
    <t>БНТ</t>
  </si>
  <si>
    <t>12.</t>
  </si>
  <si>
    <t>08кп</t>
  </si>
  <si>
    <t>Шкаф аккумуляторный</t>
  </si>
  <si>
    <t>Шкаф</t>
  </si>
  <si>
    <t xml:space="preserve">Щиток </t>
  </si>
  <si>
    <t>Пленка самоклеющаяся</t>
  </si>
  <si>
    <t>ORACAL</t>
  </si>
  <si>
    <t>Комплект монтажный</t>
  </si>
  <si>
    <t>легирован</t>
  </si>
  <si>
    <t>ГОСТ 6958-78</t>
  </si>
  <si>
    <t>ГОСТ 6402-70</t>
  </si>
  <si>
    <t>ГОСТ 11371-78</t>
  </si>
  <si>
    <t>01.01.02 Сетка арматурная</t>
  </si>
  <si>
    <t>сетк</t>
  </si>
  <si>
    <t>Фильтр для канализационного колодца</t>
  </si>
  <si>
    <t xml:space="preserve">ЛОС </t>
  </si>
  <si>
    <t>Щиток</t>
  </si>
  <si>
    <t xml:space="preserve">.016 </t>
  </si>
  <si>
    <t>65Г</t>
  </si>
  <si>
    <t>авиационный</t>
  </si>
  <si>
    <t>Бензин 92</t>
  </si>
  <si>
    <t>Бензин 95</t>
  </si>
  <si>
    <t>Штамп</t>
  </si>
  <si>
    <t xml:space="preserve">штамп </t>
  </si>
  <si>
    <t>Шило</t>
  </si>
  <si>
    <t>шило</t>
  </si>
  <si>
    <t>канц</t>
  </si>
  <si>
    <t>Швабра</t>
  </si>
  <si>
    <t>швабра</t>
  </si>
  <si>
    <t>Шампунь</t>
  </si>
  <si>
    <t>шампунь</t>
  </si>
  <si>
    <t>бланк</t>
  </si>
  <si>
    <t>Рубанок</t>
  </si>
  <si>
    <t xml:space="preserve">болт </t>
  </si>
  <si>
    <t>Болт</t>
  </si>
  <si>
    <t>палец</t>
  </si>
  <si>
    <t>REHAU RAUTITAN</t>
  </si>
  <si>
    <t>REHAU</t>
  </si>
  <si>
    <t>Коронка ковша</t>
  </si>
  <si>
    <t>Коронка</t>
  </si>
  <si>
    <t>Сальник</t>
  </si>
  <si>
    <t>сальник</t>
  </si>
  <si>
    <t>Валик</t>
  </si>
  <si>
    <t>Каток опорный</t>
  </si>
  <si>
    <t>Трубная изоляция</t>
  </si>
  <si>
    <t>Энергофлекс</t>
  </si>
  <si>
    <t>Коробка</t>
  </si>
  <si>
    <t>коробк</t>
  </si>
  <si>
    <t>G-Коробка</t>
  </si>
  <si>
    <t>кран шаров</t>
  </si>
  <si>
    <t>Лобзик</t>
  </si>
  <si>
    <t>Makita</t>
  </si>
  <si>
    <t>лобз</t>
  </si>
  <si>
    <t>Дисковая пила</t>
  </si>
  <si>
    <t>пил</t>
  </si>
  <si>
    <t>дрел</t>
  </si>
  <si>
    <t>Отбойный молоток</t>
  </si>
  <si>
    <t>молото</t>
  </si>
  <si>
    <t>Перфоратор</t>
  </si>
  <si>
    <t>перф</t>
  </si>
  <si>
    <t>гайко</t>
  </si>
  <si>
    <t>Уровень</t>
  </si>
  <si>
    <t>уровень</t>
  </si>
  <si>
    <t>Коробка ответвительная</t>
  </si>
  <si>
    <t>ответвительная</t>
  </si>
  <si>
    <t>Белье</t>
  </si>
  <si>
    <t>М1</t>
  </si>
  <si>
    <t>колеса</t>
  </si>
  <si>
    <t>ножа</t>
  </si>
  <si>
    <t>стяжной</t>
  </si>
  <si>
    <t>Болторез</t>
  </si>
  <si>
    <t>Коробка распаячная</t>
  </si>
  <si>
    <t>распаячная</t>
  </si>
  <si>
    <t>установ</t>
  </si>
  <si>
    <t>Сверло</t>
  </si>
  <si>
    <t>Набор сверл</t>
  </si>
  <si>
    <t>Отвертки</t>
  </si>
  <si>
    <t>Клемы</t>
  </si>
  <si>
    <t>Наконечник</t>
  </si>
  <si>
    <t>ламинир</t>
  </si>
  <si>
    <t>клем</t>
  </si>
  <si>
    <t>Соединение</t>
  </si>
  <si>
    <t>углош</t>
  </si>
  <si>
    <t>разветвител</t>
  </si>
  <si>
    <t>Фланец</t>
  </si>
  <si>
    <t>фланец</t>
  </si>
  <si>
    <t xml:space="preserve">труба </t>
  </si>
  <si>
    <t>Шпунт</t>
  </si>
  <si>
    <t>Замок М/К</t>
  </si>
  <si>
    <t>Замок</t>
  </si>
  <si>
    <t>КО</t>
  </si>
  <si>
    <t>кулачок</t>
  </si>
  <si>
    <t>02.01.05 Баллоны</t>
  </si>
  <si>
    <t>Баллон</t>
  </si>
  <si>
    <t>металлический</t>
  </si>
  <si>
    <t xml:space="preserve">полоса </t>
  </si>
  <si>
    <t>Спейсер</t>
  </si>
  <si>
    <t>Щит опалубки</t>
  </si>
  <si>
    <t xml:space="preserve">Щит </t>
  </si>
  <si>
    <t>линейный</t>
  </si>
  <si>
    <t>шарош</t>
  </si>
  <si>
    <t>Забурник</t>
  </si>
  <si>
    <t>Леса строительные</t>
  </si>
  <si>
    <t>Комбиплата</t>
  </si>
  <si>
    <t>Резец</t>
  </si>
  <si>
    <t>Кирпич</t>
  </si>
  <si>
    <t>Ролик</t>
  </si>
  <si>
    <t>Бикрост</t>
  </si>
  <si>
    <t>Дробь</t>
  </si>
  <si>
    <t>02.01.06 Горелки, прочие</t>
  </si>
  <si>
    <t>контактный</t>
  </si>
  <si>
    <t>Кабель управления</t>
  </si>
  <si>
    <t>Подкос</t>
  </si>
  <si>
    <t>Смесь газовая</t>
  </si>
  <si>
    <t>Кабель КГ</t>
  </si>
  <si>
    <t>Нефтегаз</t>
  </si>
  <si>
    <t>Цепь гусеничная</t>
  </si>
  <si>
    <t>Цепь</t>
  </si>
  <si>
    <t>гусеничн</t>
  </si>
  <si>
    <t>Отвод</t>
  </si>
  <si>
    <t>Мастика</t>
  </si>
  <si>
    <t>пропановый</t>
  </si>
  <si>
    <t>Mozer</t>
  </si>
  <si>
    <t xml:space="preserve"> ПВЛ</t>
  </si>
  <si>
    <t>Горелк</t>
  </si>
  <si>
    <t>Молоток отбойный</t>
  </si>
  <si>
    <t>отбойн</t>
  </si>
  <si>
    <t>01.03.04 Добавки</t>
  </si>
  <si>
    <t>Добавка в бетон</t>
  </si>
  <si>
    <t>Профнастил</t>
  </si>
  <si>
    <t>Тент</t>
  </si>
  <si>
    <t>Фторопласт</t>
  </si>
  <si>
    <t>кабель</t>
  </si>
  <si>
    <t>Привод</t>
  </si>
  <si>
    <t>кладочн</t>
  </si>
  <si>
    <t>г/к</t>
  </si>
  <si>
    <t>Вал</t>
  </si>
  <si>
    <t>вал</t>
  </si>
  <si>
    <t>АД1М</t>
  </si>
  <si>
    <t>Пенопо</t>
  </si>
  <si>
    <t>кислородный</t>
  </si>
  <si>
    <t>пропан</t>
  </si>
  <si>
    <t>Клеть</t>
  </si>
  <si>
    <t>Стал</t>
  </si>
  <si>
    <t>для кислорода</t>
  </si>
  <si>
    <t>Круг</t>
  </si>
  <si>
    <t>шлиф</t>
  </si>
  <si>
    <t>для пропана</t>
  </si>
  <si>
    <t xml:space="preserve"> кругл</t>
  </si>
  <si>
    <t>Вибронаконечник</t>
  </si>
  <si>
    <t>Вибр</t>
  </si>
  <si>
    <t>Аварийн</t>
  </si>
  <si>
    <t>рифлен</t>
  </si>
  <si>
    <t>пожарный</t>
  </si>
  <si>
    <t>Маркер</t>
  </si>
  <si>
    <t>б/у</t>
  </si>
  <si>
    <t>Цепь пильная</t>
  </si>
  <si>
    <t>stihl</t>
  </si>
  <si>
    <t>пробоотборник</t>
  </si>
  <si>
    <t>медн</t>
  </si>
  <si>
    <t>стал</t>
  </si>
  <si>
    <t>RAUTITAN</t>
  </si>
  <si>
    <t>кислород</t>
  </si>
  <si>
    <t>Аптечка</t>
  </si>
  <si>
    <t>Манометр</t>
  </si>
  <si>
    <t>Наконечник рулевой тяги</t>
  </si>
  <si>
    <t>рулев</t>
  </si>
  <si>
    <t>ТМЛ</t>
  </si>
  <si>
    <t>Редуктор</t>
  </si>
  <si>
    <t>пильн</t>
  </si>
  <si>
    <t>Трубка топливная</t>
  </si>
  <si>
    <t>топлив</t>
  </si>
  <si>
    <t>Замок навесной</t>
  </si>
  <si>
    <t>распределит</t>
  </si>
  <si>
    <t>НШП</t>
  </si>
  <si>
    <t>Рукав</t>
  </si>
  <si>
    <t>Сетка стеклотканевая</t>
  </si>
  <si>
    <t>теклотканев</t>
  </si>
  <si>
    <t>штырев</t>
  </si>
  <si>
    <t>столярн</t>
  </si>
  <si>
    <t>Пестик</t>
  </si>
  <si>
    <t>ТА</t>
  </si>
  <si>
    <t>Кувалда</t>
  </si>
  <si>
    <t>Гипс</t>
  </si>
  <si>
    <t>слесар</t>
  </si>
  <si>
    <t>СИНИКОН</t>
  </si>
  <si>
    <t>нерж</t>
  </si>
  <si>
    <t>Триггер</t>
  </si>
  <si>
    <t>триггер</t>
  </si>
  <si>
    <t>Масленка</t>
  </si>
  <si>
    <t>НКИ</t>
  </si>
  <si>
    <t>Комплект для испытаний автоматических выключателей</t>
  </si>
  <si>
    <t>для испытаний</t>
  </si>
  <si>
    <t>Устройство для поверки простых защит</t>
  </si>
  <si>
    <t>для поверки</t>
  </si>
  <si>
    <t>Микромметр</t>
  </si>
  <si>
    <t>микромметр</t>
  </si>
  <si>
    <t>Измеритель напряжения</t>
  </si>
  <si>
    <t>измеритель</t>
  </si>
  <si>
    <t>Клещи</t>
  </si>
  <si>
    <t>клещ</t>
  </si>
  <si>
    <t>токоизмерит</t>
  </si>
  <si>
    <t>аппарат</t>
  </si>
  <si>
    <t>красоч</t>
  </si>
  <si>
    <t>свароч</t>
  </si>
  <si>
    <t>агрегат</t>
  </si>
  <si>
    <t>Источник</t>
  </si>
  <si>
    <t>Машина для резки труб</t>
  </si>
  <si>
    <t>Инверт</t>
  </si>
  <si>
    <t>Выпрямител</t>
  </si>
  <si>
    <t>Станок</t>
  </si>
  <si>
    <t>гибк</t>
  </si>
  <si>
    <t>Виброплит</t>
  </si>
  <si>
    <t>для Komatsu</t>
  </si>
  <si>
    <t>05.01 ВЗиСы</t>
  </si>
  <si>
    <t>сварочн</t>
  </si>
  <si>
    <t xml:space="preserve"> вальцов</t>
  </si>
  <si>
    <t>08.01 Строительная техника</t>
  </si>
  <si>
    <t>Плита</t>
  </si>
  <si>
    <t>электрич</t>
  </si>
  <si>
    <t>Рентген</t>
  </si>
  <si>
    <t>Форсунка для моек</t>
  </si>
  <si>
    <t>Защитный костюм</t>
  </si>
  <si>
    <t>Костюм</t>
  </si>
  <si>
    <t>защиты</t>
  </si>
  <si>
    <t>Агрегат</t>
  </si>
  <si>
    <t>Tруба</t>
  </si>
  <si>
    <t>Долото</t>
  </si>
  <si>
    <t>бур</t>
  </si>
  <si>
    <t>TCI</t>
  </si>
  <si>
    <t>Drill</t>
  </si>
  <si>
    <t>Винт</t>
  </si>
  <si>
    <t>Комплект</t>
  </si>
  <si>
    <t>NHP2</t>
  </si>
  <si>
    <t>Кран оборудование</t>
  </si>
  <si>
    <t>КС-55713</t>
  </si>
  <si>
    <t>Станок для резки арматуры</t>
  </si>
  <si>
    <t>Станок для гибки</t>
  </si>
  <si>
    <t>07.01 Транспорт</t>
  </si>
  <si>
    <t>измеритель шероховатости</t>
  </si>
  <si>
    <t>компрессор Remeza</t>
  </si>
  <si>
    <t>компрессор воздушный</t>
  </si>
  <si>
    <t>04.01.03 Доп.оборудование</t>
  </si>
  <si>
    <t>заглушка</t>
  </si>
  <si>
    <t>ДН</t>
  </si>
  <si>
    <t>01.11.01 Доска</t>
  </si>
  <si>
    <t>Доска</t>
  </si>
  <si>
    <t>Паркет</t>
  </si>
  <si>
    <t>Круги, диски шлиф.</t>
  </si>
  <si>
    <t xml:space="preserve">круг </t>
  </si>
  <si>
    <t>Провод</t>
  </si>
  <si>
    <t>Пика</t>
  </si>
  <si>
    <t>Delta</t>
  </si>
  <si>
    <t>Клин</t>
  </si>
  <si>
    <t>Дорнит</t>
  </si>
  <si>
    <t>Видеорегистратор</t>
  </si>
  <si>
    <t>01.11.01 Брус</t>
  </si>
  <si>
    <t>Брус</t>
  </si>
  <si>
    <t>мужск</t>
  </si>
  <si>
    <t>Ремкомплект</t>
  </si>
  <si>
    <t>пояс</t>
  </si>
  <si>
    <t xml:space="preserve"> термоизол</t>
  </si>
  <si>
    <t>Кабина туалетная</t>
  </si>
  <si>
    <t>03.04.05 Промбезопасность</t>
  </si>
  <si>
    <t>Блокирующее устройство</t>
  </si>
  <si>
    <t>Платформа монтажная</t>
  </si>
  <si>
    <t>03.03.01 Спецодежда</t>
  </si>
  <si>
    <t>перчатки</t>
  </si>
  <si>
    <t>Шпилька</t>
  </si>
  <si>
    <t>резьбовая</t>
  </si>
  <si>
    <t>02.02.03 Расходные материалы</t>
  </si>
  <si>
    <t>Экраны</t>
  </si>
  <si>
    <t>металлофлуоресцентные</t>
  </si>
  <si>
    <t>Поликарбонат</t>
  </si>
  <si>
    <t>сотовый</t>
  </si>
  <si>
    <t>02.04.01 Ручной инструмент</t>
  </si>
  <si>
    <t>Набор</t>
  </si>
  <si>
    <t>ВИК</t>
  </si>
  <si>
    <t>02.01.03 Шлифовка, обрезка</t>
  </si>
  <si>
    <t>щетка</t>
  </si>
  <si>
    <t>Сегмент</t>
  </si>
  <si>
    <t>Т349113</t>
  </si>
  <si>
    <t>Бур</t>
  </si>
  <si>
    <t>форм</t>
  </si>
  <si>
    <t>куб</t>
  </si>
  <si>
    <t>02.02.01 Химреактивы</t>
  </si>
  <si>
    <t>кислота</t>
  </si>
  <si>
    <t>цанга</t>
  </si>
  <si>
    <t>02.04.03 Бензоинструмент</t>
  </si>
  <si>
    <t>03.04.01 Пожарная безопасность</t>
  </si>
  <si>
    <t>рукав</t>
  </si>
  <si>
    <t>пожар</t>
  </si>
  <si>
    <t xml:space="preserve">Стромбек </t>
  </si>
  <si>
    <t>лента</t>
  </si>
  <si>
    <t>цинк</t>
  </si>
  <si>
    <t>web</t>
  </si>
  <si>
    <t>камера</t>
  </si>
  <si>
    <t>таль</t>
  </si>
  <si>
    <t>ручная</t>
  </si>
  <si>
    <t>Защита</t>
  </si>
  <si>
    <t>индикатор</t>
  </si>
  <si>
    <t>01.04.03 Балки</t>
  </si>
  <si>
    <t>балка</t>
  </si>
  <si>
    <t xml:space="preserve">02.04.02 Электроинструмент </t>
  </si>
  <si>
    <t>мультирез</t>
  </si>
  <si>
    <t>01.12.07 Ящики, электрощиты</t>
  </si>
  <si>
    <t>сил</t>
  </si>
  <si>
    <t>вентилятор</t>
  </si>
  <si>
    <t>уголок</t>
  </si>
  <si>
    <t>50*50</t>
  </si>
  <si>
    <t>гайковерт</t>
  </si>
  <si>
    <t>03.02.03 Аккумуляторы</t>
  </si>
  <si>
    <t>акб</t>
  </si>
  <si>
    <t>6СТ</t>
  </si>
  <si>
    <t>маска</t>
  </si>
  <si>
    <t>свар</t>
  </si>
  <si>
    <t>трос</t>
  </si>
  <si>
    <t>магнит</t>
  </si>
  <si>
    <t>станок</t>
  </si>
  <si>
    <t>шнек</t>
  </si>
  <si>
    <t>01.12.04 Розетки, вилки</t>
  </si>
  <si>
    <t>вилка</t>
  </si>
  <si>
    <t>тара</t>
  </si>
  <si>
    <t>раствор</t>
  </si>
  <si>
    <t>04.02.04 Бытовые приборы</t>
  </si>
  <si>
    <t>Микроволн</t>
  </si>
  <si>
    <t>печь</t>
  </si>
  <si>
    <t>01.12.05 Освещение</t>
  </si>
  <si>
    <t>армированная</t>
  </si>
  <si>
    <t>Шеврон</t>
  </si>
  <si>
    <t>жилет</t>
  </si>
  <si>
    <t>штанга</t>
  </si>
  <si>
    <t>реактивная</t>
  </si>
  <si>
    <t>Куртка</t>
  </si>
  <si>
    <t>гном</t>
  </si>
  <si>
    <t>03.02.05 Инструмент, приспособления</t>
  </si>
  <si>
    <t>чехол</t>
  </si>
  <si>
    <t xml:space="preserve">Пропиленгликоль </t>
  </si>
  <si>
    <t>04.04.01 Хозинвентарь</t>
  </si>
  <si>
    <t>шланг</t>
  </si>
  <si>
    <t>рация</t>
  </si>
  <si>
    <t>гель</t>
  </si>
  <si>
    <t>колес</t>
  </si>
  <si>
    <t>Плащ</t>
  </si>
  <si>
    <t>клапан</t>
  </si>
  <si>
    <t>разгруз</t>
  </si>
  <si>
    <t>ручной</t>
  </si>
  <si>
    <t>04.04.04 Бытовые материалы</t>
  </si>
  <si>
    <t>Линолеум</t>
  </si>
  <si>
    <t>01.09.03 Труба</t>
  </si>
  <si>
    <t>деформ</t>
  </si>
  <si>
    <t>реостат</t>
  </si>
  <si>
    <t>Мегаомметр</t>
  </si>
  <si>
    <t>инстр</t>
  </si>
  <si>
    <t>шлем</t>
  </si>
  <si>
    <t>комплект</t>
  </si>
  <si>
    <t xml:space="preserve"> для работ</t>
  </si>
  <si>
    <t>вулканиз</t>
  </si>
  <si>
    <t>01.12.06 Контакты, клеммы</t>
  </si>
  <si>
    <t>контактор</t>
  </si>
  <si>
    <t>радиатор</t>
  </si>
  <si>
    <t>моста</t>
  </si>
  <si>
    <t>Флапшток</t>
  </si>
  <si>
    <t>тачка</t>
  </si>
  <si>
    <t>форсунка</t>
  </si>
  <si>
    <t>01.05.05 Утеплители</t>
  </si>
  <si>
    <t>утеплитель</t>
  </si>
  <si>
    <t>лайт</t>
  </si>
  <si>
    <t>температуры</t>
  </si>
  <si>
    <t>Краскораспылитель</t>
  </si>
  <si>
    <t>Оптический теодолит</t>
  </si>
  <si>
    <t>насадка</t>
  </si>
  <si>
    <t>конвектор</t>
  </si>
  <si>
    <t>мельница</t>
  </si>
  <si>
    <t>передач</t>
  </si>
  <si>
    <t>краги</t>
  </si>
  <si>
    <t>Дистиллятор</t>
  </si>
  <si>
    <t>реле</t>
  </si>
  <si>
    <t>втягивающ</t>
  </si>
  <si>
    <t>Скамейка</t>
  </si>
  <si>
    <t>Негатоскоп</t>
  </si>
  <si>
    <t>бадья</t>
  </si>
  <si>
    <t>03.04.02 Медикаменты</t>
  </si>
  <si>
    <t>средство</t>
  </si>
  <si>
    <t>антисепт</t>
  </si>
  <si>
    <t>ножницы</t>
  </si>
  <si>
    <t xml:space="preserve">Комплект </t>
  </si>
  <si>
    <t>Apollo</t>
  </si>
  <si>
    <t>Профиль</t>
  </si>
  <si>
    <t>КНАУФ</t>
  </si>
  <si>
    <t xml:space="preserve">прокладка </t>
  </si>
  <si>
    <t>ГБЦ</t>
  </si>
  <si>
    <t>толщиномер</t>
  </si>
  <si>
    <t>Струбцина</t>
  </si>
  <si>
    <t>04.04.02 Посуда</t>
  </si>
  <si>
    <t>чайник</t>
  </si>
  <si>
    <t>шлак</t>
  </si>
  <si>
    <t>стекло</t>
  </si>
  <si>
    <t>поликарбон</t>
  </si>
  <si>
    <t>шапка</t>
  </si>
  <si>
    <t>Рукав III-9-2.0 K (50м.бух.)</t>
  </si>
  <si>
    <t>01.12.02 Автоматы</t>
  </si>
  <si>
    <t>регулятор</t>
  </si>
  <si>
    <t>напряжения</t>
  </si>
  <si>
    <t>Мясорубка</t>
  </si>
  <si>
    <t>чашка</t>
  </si>
  <si>
    <t>алмаз</t>
  </si>
  <si>
    <t>Устройство</t>
  </si>
  <si>
    <t>зарядное</t>
  </si>
  <si>
    <t>Привязь</t>
  </si>
  <si>
    <t>01.12.01 Кабельная продукция</t>
  </si>
  <si>
    <t>удлинитель</t>
  </si>
  <si>
    <t>гидравл</t>
  </si>
  <si>
    <t>01.12.03 Изолирующие материалы</t>
  </si>
  <si>
    <t>укрытие</t>
  </si>
  <si>
    <t>манжет</t>
  </si>
  <si>
    <t>фонарь</t>
  </si>
  <si>
    <t>налобный</t>
  </si>
  <si>
    <t>панель</t>
  </si>
  <si>
    <t>сварн</t>
  </si>
  <si>
    <t>Огнетушитель</t>
  </si>
  <si>
    <t xml:space="preserve">головка </t>
  </si>
  <si>
    <t>рукавная</t>
  </si>
  <si>
    <t>Полукомбинезон</t>
  </si>
  <si>
    <t>04.03.02 Канцтовары</t>
  </si>
  <si>
    <t>маркер</t>
  </si>
  <si>
    <t>Лестница</t>
  </si>
  <si>
    <t>ГОСТ 8509-93</t>
  </si>
  <si>
    <t>патрон</t>
  </si>
  <si>
    <t>Коммутатор</t>
  </si>
  <si>
    <t>пластин</t>
  </si>
  <si>
    <t>T354545 винт</t>
  </si>
  <si>
    <t>клей</t>
  </si>
  <si>
    <t>долото</t>
  </si>
  <si>
    <t>Брюки</t>
  </si>
  <si>
    <t>ВР32-31В 71250 100А TDM</t>
  </si>
  <si>
    <t>перед</t>
  </si>
  <si>
    <t>Oscar</t>
  </si>
  <si>
    <t>пва</t>
  </si>
  <si>
    <t>винил</t>
  </si>
  <si>
    <t>монтаж</t>
  </si>
  <si>
    <t>Штукатурка</t>
  </si>
  <si>
    <t>штукатурка</t>
  </si>
  <si>
    <t>Клей монтажный</t>
  </si>
  <si>
    <t>Металлорукав</t>
  </si>
  <si>
    <t xml:space="preserve">пила </t>
  </si>
  <si>
    <t>дисковая</t>
  </si>
  <si>
    <t>мкр</t>
  </si>
  <si>
    <t>техническая</t>
  </si>
  <si>
    <t>плинтус</t>
  </si>
  <si>
    <t>кронштейн</t>
  </si>
  <si>
    <t>биметалл</t>
  </si>
  <si>
    <t>печки</t>
  </si>
  <si>
    <t>механический</t>
  </si>
  <si>
    <t>колодок</t>
  </si>
  <si>
    <t>газовый</t>
  </si>
  <si>
    <t>окрасочный</t>
  </si>
  <si>
    <t>давления</t>
  </si>
  <si>
    <t>Рукав гофрированный всас</t>
  </si>
  <si>
    <t>Рукавицы</t>
  </si>
  <si>
    <t>рукоятка</t>
  </si>
  <si>
    <t>сервиз</t>
  </si>
  <si>
    <t>тисс</t>
  </si>
  <si>
    <t>прозрачное</t>
  </si>
  <si>
    <t>стеклохолст</t>
  </si>
  <si>
    <t>стзсп</t>
  </si>
  <si>
    <t>задний</t>
  </si>
  <si>
    <t>светодиодный</t>
  </si>
  <si>
    <t>Фотофонарь</t>
  </si>
  <si>
    <t>чаша</t>
  </si>
  <si>
    <t>затвор</t>
  </si>
  <si>
    <t>СВФС</t>
  </si>
  <si>
    <t>стеклоочист</t>
  </si>
  <si>
    <t>плашкодержатель</t>
  </si>
  <si>
    <t>мерная</t>
  </si>
  <si>
    <t>угольник</t>
  </si>
  <si>
    <t>цельнометалл</t>
  </si>
  <si>
    <t>готовый состав для стяжки</t>
  </si>
  <si>
    <t>напольный</t>
  </si>
  <si>
    <t>Аккумуляторный отсек</t>
  </si>
  <si>
    <t>Амортизатор</t>
  </si>
  <si>
    <t>передний</t>
  </si>
  <si>
    <t>шпилька</t>
  </si>
  <si>
    <t>Антикоррозионный Р554072</t>
  </si>
  <si>
    <t>аптечка</t>
  </si>
  <si>
    <t>Ацетон</t>
  </si>
  <si>
    <t>багор</t>
  </si>
  <si>
    <t>универс</t>
  </si>
  <si>
    <t>банка</t>
  </si>
  <si>
    <t>крыш</t>
  </si>
  <si>
    <t>баня</t>
  </si>
  <si>
    <t>лаборатор</t>
  </si>
  <si>
    <t>Батарейки</t>
  </si>
  <si>
    <t>04.04.03 Чистящие средства</t>
  </si>
  <si>
    <t>белизна</t>
  </si>
  <si>
    <t>кисть</t>
  </si>
  <si>
    <t>флейц</t>
  </si>
  <si>
    <t>макловица</t>
  </si>
  <si>
    <t>бюгель</t>
  </si>
  <si>
    <t>шпатель</t>
  </si>
  <si>
    <t>правило</t>
  </si>
  <si>
    <t>рулетка</t>
  </si>
  <si>
    <t>лезвия</t>
  </si>
  <si>
    <t>плиткорез</t>
  </si>
  <si>
    <t>крестик</t>
  </si>
  <si>
    <t>кафел</t>
  </si>
  <si>
    <t>диск</t>
  </si>
  <si>
    <t>зубило</t>
  </si>
  <si>
    <t>пильный</t>
  </si>
  <si>
    <t>пилк</t>
  </si>
  <si>
    <t>д/древ</t>
  </si>
  <si>
    <t>ламинат</t>
  </si>
  <si>
    <t>плоскогубцы</t>
  </si>
  <si>
    <t>круглогубцы</t>
  </si>
  <si>
    <t>клещи</t>
  </si>
  <si>
    <t>ключ</t>
  </si>
  <si>
    <t>развод</t>
  </si>
  <si>
    <t>трубн</t>
  </si>
  <si>
    <t>стремянка</t>
  </si>
  <si>
    <t>бита</t>
  </si>
  <si>
    <t>питания</t>
  </si>
  <si>
    <t>TMT-PDU19</t>
  </si>
  <si>
    <t>газобетон</t>
  </si>
  <si>
    <t>фундамент</t>
  </si>
  <si>
    <t>бокорез</t>
  </si>
  <si>
    <t>бокс</t>
  </si>
  <si>
    <t>мод</t>
  </si>
  <si>
    <t>брезент</t>
  </si>
  <si>
    <t>бумага</t>
  </si>
  <si>
    <t>неактиничн</t>
  </si>
  <si>
    <t>обои</t>
  </si>
  <si>
    <t>02.02.04 Лабораторный инвентарь</t>
  </si>
  <si>
    <t>бюкса</t>
  </si>
  <si>
    <t>вафел</t>
  </si>
  <si>
    <t>полотно</t>
  </si>
  <si>
    <t>ветонит</t>
  </si>
  <si>
    <t>веник</t>
  </si>
  <si>
    <t>веревка</t>
  </si>
  <si>
    <t>капрон</t>
  </si>
  <si>
    <t>спасат</t>
  </si>
  <si>
    <t>вертлюг</t>
  </si>
  <si>
    <t>ветошь</t>
  </si>
  <si>
    <t>веха</t>
  </si>
  <si>
    <t>Виброизолятор</t>
  </si>
  <si>
    <t>дуб</t>
  </si>
  <si>
    <t>рене</t>
  </si>
  <si>
    <t>винт</t>
  </si>
  <si>
    <t>шуруп</t>
  </si>
  <si>
    <t>забиваем</t>
  </si>
  <si>
    <t>зачистной</t>
  </si>
  <si>
    <t>отрезной</t>
  </si>
  <si>
    <t>тормоз</t>
  </si>
  <si>
    <t xml:space="preserve">зажим </t>
  </si>
  <si>
    <t>анкерный</t>
  </si>
  <si>
    <t>изолента</t>
  </si>
  <si>
    <t>изолятор</t>
  </si>
  <si>
    <t>си</t>
  </si>
  <si>
    <t>малярная</t>
  </si>
  <si>
    <t>плоская</t>
  </si>
  <si>
    <t>торцевой</t>
  </si>
  <si>
    <t>комбинирован</t>
  </si>
  <si>
    <t>набор</t>
  </si>
  <si>
    <t>палка</t>
  </si>
  <si>
    <t>бампера</t>
  </si>
  <si>
    <t>изоляционная</t>
  </si>
  <si>
    <t>корректирующ</t>
  </si>
  <si>
    <t>перфорированная</t>
  </si>
  <si>
    <t>оградительная</t>
  </si>
  <si>
    <t>самоспекающаяся</t>
  </si>
  <si>
    <t>Лента</t>
  </si>
  <si>
    <t>сигнальная</t>
  </si>
  <si>
    <t>КFLEX</t>
  </si>
  <si>
    <t>нагревательная</t>
  </si>
  <si>
    <t>лом</t>
  </si>
  <si>
    <t>дерев</t>
  </si>
  <si>
    <t>пожарн</t>
  </si>
  <si>
    <t>таблетки</t>
  </si>
  <si>
    <t>хлор</t>
  </si>
  <si>
    <t>треугольник</t>
  </si>
  <si>
    <t>пропилен</t>
  </si>
  <si>
    <t>чугун</t>
  </si>
  <si>
    <t>гвозди</t>
  </si>
  <si>
    <t>гвоздодер</t>
  </si>
  <si>
    <t>гвоздь</t>
  </si>
  <si>
    <t>каска</t>
  </si>
  <si>
    <t>комбинезон</t>
  </si>
  <si>
    <t>очки</t>
  </si>
  <si>
    <t>защитн</t>
  </si>
  <si>
    <t>открыт</t>
  </si>
  <si>
    <t>розетка</t>
  </si>
  <si>
    <t>телефон</t>
  </si>
  <si>
    <t>термоуса</t>
  </si>
  <si>
    <t>трещетка</t>
  </si>
  <si>
    <t>фен</t>
  </si>
  <si>
    <t>Metab</t>
  </si>
  <si>
    <t>строительный</t>
  </si>
  <si>
    <t>техническ</t>
  </si>
  <si>
    <t>фитинг</t>
  </si>
  <si>
    <t>хомут</t>
  </si>
  <si>
    <t>песка</t>
  </si>
  <si>
    <t>Влагоотделитель Kraftool Industrie Qualitat</t>
  </si>
  <si>
    <t>воздуховод</t>
  </si>
  <si>
    <t>Воздухосборник</t>
  </si>
  <si>
    <t>01.05.06 Листовые материалы</t>
  </si>
  <si>
    <t>плита</t>
  </si>
  <si>
    <t>гипс</t>
  </si>
  <si>
    <t xml:space="preserve">воздух </t>
  </si>
  <si>
    <t>освежитель</t>
  </si>
  <si>
    <t>вставка</t>
  </si>
  <si>
    <t>гибкая</t>
  </si>
  <si>
    <t>плавкая</t>
  </si>
  <si>
    <t>СКР</t>
  </si>
  <si>
    <t>гипсокартон</t>
  </si>
  <si>
    <t>01.06.02 Грунтовка</t>
  </si>
  <si>
    <t>грунт</t>
  </si>
  <si>
    <t>ГФ</t>
  </si>
  <si>
    <t>ржав</t>
  </si>
  <si>
    <t>зарубка</t>
  </si>
  <si>
    <t>плоский</t>
  </si>
  <si>
    <t>04.02.01 Оргтехника</t>
  </si>
  <si>
    <t>Компьютер</t>
  </si>
  <si>
    <t>Lenovo</t>
  </si>
  <si>
    <t>Крестовина</t>
  </si>
  <si>
    <t>гладкий</t>
  </si>
  <si>
    <t>монтировка</t>
  </si>
  <si>
    <t>мыло</t>
  </si>
  <si>
    <t>03.02.04 Доп.оборудование</t>
  </si>
  <si>
    <t>Навигац</t>
  </si>
  <si>
    <t>GPS</t>
  </si>
  <si>
    <t>Наколенники</t>
  </si>
  <si>
    <t>нивелир</t>
  </si>
  <si>
    <t>ножовка</t>
  </si>
  <si>
    <t>паяльник</t>
  </si>
  <si>
    <t>стены</t>
  </si>
  <si>
    <t>тепло</t>
  </si>
  <si>
    <t>04.02.03 Мебель</t>
  </si>
  <si>
    <t>сейф</t>
  </si>
  <si>
    <t>черенок</t>
  </si>
  <si>
    <t>шрус</t>
  </si>
  <si>
    <t>штатив</t>
  </si>
  <si>
    <t>шпаклев</t>
  </si>
  <si>
    <t>вороток</t>
  </si>
  <si>
    <t>ВР32</t>
  </si>
  <si>
    <t>сантех</t>
  </si>
  <si>
    <t>бальзам</t>
  </si>
  <si>
    <t>герметик</t>
  </si>
  <si>
    <t>пресс</t>
  </si>
  <si>
    <t>гидравлический</t>
  </si>
  <si>
    <t>гильза</t>
  </si>
  <si>
    <t>соед</t>
  </si>
  <si>
    <t>цилиндр</t>
  </si>
  <si>
    <t>сцеплен</t>
  </si>
  <si>
    <t>гофра</t>
  </si>
  <si>
    <t>пласт</t>
  </si>
  <si>
    <t>грабли</t>
  </si>
  <si>
    <t>Гребенка</t>
  </si>
  <si>
    <t xml:space="preserve"> измерен</t>
  </si>
  <si>
    <t>грибк</t>
  </si>
  <si>
    <t>прокол</t>
  </si>
  <si>
    <t>серый</t>
  </si>
  <si>
    <t>губка</t>
  </si>
  <si>
    <t>посуд</t>
  </si>
  <si>
    <t>Дальномер</t>
  </si>
  <si>
    <t>датчик</t>
  </si>
  <si>
    <t>абс</t>
  </si>
  <si>
    <t>масла</t>
  </si>
  <si>
    <t>топлива</t>
  </si>
  <si>
    <t>спидометр</t>
  </si>
  <si>
    <t>дверной</t>
  </si>
  <si>
    <t>доводчик</t>
  </si>
  <si>
    <t>01.11.03 Листовые материалы</t>
  </si>
  <si>
    <t>ДВП</t>
  </si>
  <si>
    <t>Двухопорный разделитель</t>
  </si>
  <si>
    <t>Дезинфиц</t>
  </si>
  <si>
    <t>Денситометр</t>
  </si>
  <si>
    <t>держатель</t>
  </si>
  <si>
    <t>дин</t>
  </si>
  <si>
    <t>Диффузор</t>
  </si>
  <si>
    <t>ДСП</t>
  </si>
  <si>
    <t>дюбель</t>
  </si>
  <si>
    <t>жгут</t>
  </si>
  <si>
    <t>корд</t>
  </si>
  <si>
    <t>ответв</t>
  </si>
  <si>
    <t>троса</t>
  </si>
  <si>
    <t>Закладная</t>
  </si>
  <si>
    <t>МН-111</t>
  </si>
  <si>
    <t>заплатка</t>
  </si>
  <si>
    <t>Заслонка</t>
  </si>
  <si>
    <t>АЗД</t>
  </si>
  <si>
    <t>дисковый</t>
  </si>
  <si>
    <t>затирка</t>
  </si>
  <si>
    <t>зеркало</t>
  </si>
  <si>
    <t>зоны</t>
  </si>
  <si>
    <t>мелки</t>
  </si>
  <si>
    <t>сварщик</t>
  </si>
  <si>
    <t>ИБП</t>
  </si>
  <si>
    <t>Eaton</t>
  </si>
  <si>
    <t>АРС</t>
  </si>
  <si>
    <t>игла</t>
  </si>
  <si>
    <t>известь</t>
  </si>
  <si>
    <t>пушонка</t>
  </si>
  <si>
    <t>кальций</t>
  </si>
  <si>
    <t>пескобетон</t>
  </si>
  <si>
    <t>смесь</t>
  </si>
  <si>
    <t>сухая</t>
  </si>
  <si>
    <t>канифоль</t>
  </si>
  <si>
    <t>капсула</t>
  </si>
  <si>
    <t>металл</t>
  </si>
  <si>
    <t>карандаш</t>
  </si>
  <si>
    <t>черногра</t>
  </si>
  <si>
    <t>квадрат</t>
  </si>
  <si>
    <t>кейс</t>
  </si>
  <si>
    <t>считыват</t>
  </si>
  <si>
    <t>кельма</t>
  </si>
  <si>
    <t>Кипятильник</t>
  </si>
  <si>
    <t>непрерыв</t>
  </si>
  <si>
    <t>баланс</t>
  </si>
  <si>
    <t>электромагн</t>
  </si>
  <si>
    <t>клемма</t>
  </si>
  <si>
    <t>кнопка</t>
  </si>
  <si>
    <t>пуск</t>
  </si>
  <si>
    <t>колун</t>
  </si>
  <si>
    <t>тяж</t>
  </si>
  <si>
    <t>крепеж</t>
  </si>
  <si>
    <t>КП-131</t>
  </si>
  <si>
    <t>Э412М</t>
  </si>
  <si>
    <t>04.01.04 Расходные материалы</t>
  </si>
  <si>
    <t>Коннектор</t>
  </si>
  <si>
    <t xml:space="preserve"> TWT-PL45</t>
  </si>
  <si>
    <t>конус</t>
  </si>
  <si>
    <t>шпильк</t>
  </si>
  <si>
    <t>васильев</t>
  </si>
  <si>
    <t>трим</t>
  </si>
  <si>
    <t>корпус</t>
  </si>
  <si>
    <t>кнопок</t>
  </si>
  <si>
    <t>ЩМП</t>
  </si>
  <si>
    <t>ЩРН</t>
  </si>
  <si>
    <t>чист</t>
  </si>
  <si>
    <t>01.05.07 Манжеты, прочие</t>
  </si>
  <si>
    <t>ПМТД</t>
  </si>
  <si>
    <t>мелок</t>
  </si>
  <si>
    <t xml:space="preserve">Мера </t>
  </si>
  <si>
    <t>Поверка</t>
  </si>
  <si>
    <t>сверл</t>
  </si>
  <si>
    <t>НО ТЗ</t>
  </si>
  <si>
    <t>калибр</t>
  </si>
  <si>
    <t>Отражатель</t>
  </si>
  <si>
    <t>мишень</t>
  </si>
  <si>
    <t>П121</t>
  </si>
  <si>
    <t>Пассатижи</t>
  </si>
  <si>
    <t>профиль</t>
  </si>
  <si>
    <t>Распиратор</t>
  </si>
  <si>
    <t>сапоги</t>
  </si>
  <si>
    <t>сверло</t>
  </si>
  <si>
    <t xml:space="preserve">по </t>
  </si>
  <si>
    <t>сорт</t>
  </si>
  <si>
    <t>трубогиб</t>
  </si>
  <si>
    <t>Тряпкодержатель</t>
  </si>
  <si>
    <t>фейри</t>
  </si>
  <si>
    <t>флешка</t>
  </si>
  <si>
    <t>минерал</t>
  </si>
  <si>
    <t>Штангельциркуль</t>
  </si>
  <si>
    <t>щиток</t>
  </si>
  <si>
    <t>Эмблема</t>
  </si>
  <si>
    <t>коррект</t>
  </si>
  <si>
    <t>роллер</t>
  </si>
  <si>
    <t>КОФ</t>
  </si>
  <si>
    <t>Ду</t>
  </si>
  <si>
    <t>Кран для манометра</t>
  </si>
  <si>
    <t>НВ</t>
  </si>
  <si>
    <t>крем</t>
  </si>
  <si>
    <t>комар</t>
  </si>
  <si>
    <t>сгон</t>
  </si>
  <si>
    <t>1/4M</t>
  </si>
  <si>
    <t>3/8M</t>
  </si>
  <si>
    <t>Трубка</t>
  </si>
  <si>
    <t>каучук</t>
  </si>
  <si>
    <t>трубка</t>
  </si>
  <si>
    <t>полиамид</t>
  </si>
  <si>
    <t>Трубка ENERGOFLEX</t>
  </si>
  <si>
    <t>Чистящ</t>
  </si>
  <si>
    <t>ср-во</t>
  </si>
  <si>
    <t>лобзик</t>
  </si>
  <si>
    <t xml:space="preserve">электр </t>
  </si>
  <si>
    <t>метла</t>
  </si>
  <si>
    <t>меш</t>
  </si>
  <si>
    <t>мусор</t>
  </si>
  <si>
    <t>бит</t>
  </si>
  <si>
    <t>отверок</t>
  </si>
  <si>
    <t>камер</t>
  </si>
  <si>
    <t>зубил</t>
  </si>
  <si>
    <t>плашек</t>
  </si>
  <si>
    <t>отверток</t>
  </si>
  <si>
    <t>спринцовок</t>
  </si>
  <si>
    <t>головок</t>
  </si>
  <si>
    <t>напильник</t>
  </si>
  <si>
    <t>пена</t>
  </si>
  <si>
    <t>монтажная</t>
  </si>
  <si>
    <t>перфоратор</t>
  </si>
  <si>
    <t>сабельная</t>
  </si>
  <si>
    <t>цепная</t>
  </si>
  <si>
    <t>Термопенал</t>
  </si>
  <si>
    <t>планкен</t>
  </si>
  <si>
    <t>крепление</t>
  </si>
  <si>
    <t>фасад</t>
  </si>
  <si>
    <t>кромка</t>
  </si>
  <si>
    <t>реж</t>
  </si>
  <si>
    <t>кружка</t>
  </si>
  <si>
    <t>керам</t>
  </si>
  <si>
    <t>лазы</t>
  </si>
  <si>
    <t>лайнер</t>
  </si>
  <si>
    <t>MAGNUM</t>
  </si>
  <si>
    <t xml:space="preserve">Лейка </t>
  </si>
  <si>
    <t>душа</t>
  </si>
  <si>
    <t>Лен сантехнический</t>
  </si>
  <si>
    <t>линь</t>
  </si>
  <si>
    <t>логотип</t>
  </si>
  <si>
    <t>цветной</t>
  </si>
  <si>
    <t xml:space="preserve">Лопатка </t>
  </si>
  <si>
    <t>затворения</t>
  </si>
  <si>
    <t>лыжи</t>
  </si>
  <si>
    <t>Люк ревизионный</t>
  </si>
  <si>
    <t>Люксметр  "ТКА-Люкс"</t>
  </si>
  <si>
    <t>очиститель</t>
  </si>
  <si>
    <t>профессионал</t>
  </si>
  <si>
    <t>манометр</t>
  </si>
  <si>
    <t>маляр</t>
  </si>
  <si>
    <t>Нагревател</t>
  </si>
  <si>
    <t>пены</t>
  </si>
  <si>
    <t>Стартер</t>
  </si>
  <si>
    <t>редуктор</t>
  </si>
  <si>
    <t>масляный</t>
  </si>
  <si>
    <t>двс</t>
  </si>
  <si>
    <t>Минипризма</t>
  </si>
  <si>
    <t>мочалка</t>
  </si>
  <si>
    <t>мультиметр</t>
  </si>
  <si>
    <t>мундштук</t>
  </si>
  <si>
    <t>резак</t>
  </si>
  <si>
    <t>муфта</t>
  </si>
  <si>
    <t>полипропилен</t>
  </si>
  <si>
    <t>ду</t>
  </si>
  <si>
    <t>концевая</t>
  </si>
  <si>
    <t>термоусад</t>
  </si>
  <si>
    <t>Набор пакетов для фасовочных на втулке</t>
  </si>
  <si>
    <t>Нагнетатель густой смазки ручной</t>
  </si>
  <si>
    <t xml:space="preserve">Натрий сернокислый </t>
  </si>
  <si>
    <t>наушники</t>
  </si>
  <si>
    <t xml:space="preserve">НКУ-24В Кабелерез диэлектрический </t>
  </si>
  <si>
    <t>дверь</t>
  </si>
  <si>
    <t>опора</t>
  </si>
  <si>
    <t>шаров</t>
  </si>
  <si>
    <t>универсал</t>
  </si>
  <si>
    <t>Органайзер</t>
  </si>
  <si>
    <t>пакет</t>
  </si>
  <si>
    <t>01.05.07 Манжеты, переходы</t>
  </si>
  <si>
    <t>переход</t>
  </si>
  <si>
    <t>металлу</t>
  </si>
  <si>
    <t>холстопрошивное</t>
  </si>
  <si>
    <t>Призменная система</t>
  </si>
  <si>
    <t>совок</t>
  </si>
  <si>
    <t>тройник</t>
  </si>
  <si>
    <t>усилитель</t>
  </si>
  <si>
    <t>момент</t>
  </si>
  <si>
    <t>полуоси</t>
  </si>
  <si>
    <t>Наливной пол</t>
  </si>
  <si>
    <t>Отвердитель Велефорс</t>
  </si>
  <si>
    <t>отвертка</t>
  </si>
  <si>
    <t>поворот</t>
  </si>
  <si>
    <t>пакля</t>
  </si>
  <si>
    <t>Палочка стеклянная</t>
  </si>
  <si>
    <t>парафин</t>
  </si>
  <si>
    <t>Паста для уплотнения резьбовых</t>
  </si>
  <si>
    <t>Патрубок воздушный Куллера</t>
  </si>
  <si>
    <t>полуось</t>
  </si>
  <si>
    <t>Стакан</t>
  </si>
  <si>
    <t>гранен</t>
  </si>
  <si>
    <t>стеклянный</t>
  </si>
  <si>
    <t>ступица</t>
  </si>
  <si>
    <t>ступка</t>
  </si>
  <si>
    <t>мрамор</t>
  </si>
  <si>
    <t xml:space="preserve">Точка доступа Mikrotik </t>
  </si>
  <si>
    <t>шаблон</t>
  </si>
  <si>
    <t>шар</t>
  </si>
  <si>
    <t>Паук 4СТП</t>
  </si>
  <si>
    <t>Пергамент длч выпечки</t>
  </si>
  <si>
    <t>Переключатель LAY-5 2 положения</t>
  </si>
  <si>
    <t>решетка</t>
  </si>
  <si>
    <t>Переточная</t>
  </si>
  <si>
    <t>пипетка</t>
  </si>
  <si>
    <t>П-к 7520 волжский стандарт</t>
  </si>
  <si>
    <t>колод</t>
  </si>
  <si>
    <t>Салфетка</t>
  </si>
  <si>
    <t>бумажная</t>
  </si>
  <si>
    <t>Сахарница</t>
  </si>
  <si>
    <t>свеча</t>
  </si>
  <si>
    <t>Сцепление</t>
  </si>
  <si>
    <t>краб</t>
  </si>
  <si>
    <t>угл</t>
  </si>
  <si>
    <t>ГОСТ 8509</t>
  </si>
  <si>
    <t>Фольга пищевая</t>
  </si>
  <si>
    <t>Штангенциркуль</t>
  </si>
  <si>
    <t>Шуманит спрей</t>
  </si>
  <si>
    <t>пола</t>
  </si>
  <si>
    <t>крацовка</t>
  </si>
  <si>
    <t>Щипцы для пробирок</t>
  </si>
  <si>
    <t>Щиток НБТ Визион</t>
  </si>
  <si>
    <t>Щиток НН10 Премьер Фаворит Т</t>
  </si>
  <si>
    <t>Щиток сварщика НН75 Ямал</t>
  </si>
  <si>
    <t xml:space="preserve">Электропаяльник </t>
  </si>
  <si>
    <t>Элемент питания солевой</t>
  </si>
  <si>
    <t>ЭЧМ-151 Элемент чувствительный термометра сопротивления медный</t>
  </si>
  <si>
    <t>Пневмоподушка 881 BPW с стаканом сталь 36</t>
  </si>
  <si>
    <t>Политон-УР RAL 7004 в кг.</t>
  </si>
  <si>
    <t>Полутерок STAYER "PROFI" полиуретановый,120x800мм</t>
  </si>
  <si>
    <t>Поролон 100мм (1х2м)</t>
  </si>
  <si>
    <t>Приспособление для измерения глубины подрезов ИГП-10 с поверкой</t>
  </si>
  <si>
    <t>Проявитель ТРТ-310 на 20л раствора</t>
  </si>
  <si>
    <t>Пружина  колодок тормозных Митсубиси</t>
  </si>
  <si>
    <t>Пружина дверная</t>
  </si>
  <si>
    <t>Пружинки Митсубиси</t>
  </si>
  <si>
    <t>Пульт управления АРМ 303</t>
  </si>
  <si>
    <t>Пускатель электромагнитный</t>
  </si>
  <si>
    <t xml:space="preserve">ПУФАС </t>
  </si>
  <si>
    <t>Удалитель</t>
  </si>
  <si>
    <t>01.06.01 Краска</t>
  </si>
  <si>
    <t>РАУФ Краситель 944 персик (0,75л=1,09кг) мороз</t>
  </si>
  <si>
    <t>Резьба ДУ-50 L=49 мм КАЗ из труб ВГП ГОСТ 3262-75</t>
  </si>
  <si>
    <t>Резьба сталь оц ДУ50 L=35мм из труб ГОСТ 3262-75 КАЗ</t>
  </si>
  <si>
    <t>Решетка РВ-1-100*100-3-RAL 9016</t>
  </si>
  <si>
    <t>Ручка 006 М ШПОСС</t>
  </si>
  <si>
    <t>Символ 380В 20*40 мм</t>
  </si>
  <si>
    <t>Скоба К143</t>
  </si>
  <si>
    <t>Скоба металл.К144</t>
  </si>
  <si>
    <t>Скобы закаленные 1000шт 10мм тип 53  в пачках</t>
  </si>
  <si>
    <t>Сменные покровные стекла 110*90 поликарбонат мод 210000 без размеров FF36247</t>
  </si>
  <si>
    <t>Смеситель для кухонной мойки серия Стандарт ЦС-СМ 294 К Мет_01 двуручный нижний излив Центр Сантехники (Подольск)</t>
  </si>
  <si>
    <t>Совок для песка (нерж.ст.)</t>
  </si>
  <si>
    <t>Сода кальцинированная 600гр</t>
  </si>
  <si>
    <t>Стиральный порошок автомат 15кг</t>
  </si>
  <si>
    <t>Стойка многоэтажная</t>
  </si>
  <si>
    <t>СТРОБИ Серпянка самоклеящаяся 0,05х45м</t>
  </si>
  <si>
    <t>Счетчик электрической энергии ЦЭ6803В 230В 10-100А 3ф 4пр.М7 Р31</t>
  </si>
  <si>
    <t>Теплоизлучатель Е27, 300Вт, 230В, прозрачная</t>
  </si>
  <si>
    <t>Терка полиуритановая</t>
  </si>
  <si>
    <t>Терминал клеммный ТВ-4512 до 4.5кв.мм 45А 12 клеммных пар</t>
  </si>
  <si>
    <t>Термометр контактный СТ-12</t>
  </si>
  <si>
    <t>Термометр лабораторный ТЛ-5 №1 ртуть</t>
  </si>
  <si>
    <t>ТЕХНОНИКОЛЬ Техноэласт ЭПП 1х10м</t>
  </si>
  <si>
    <t>Тонкогубцы, 200 мм STAYER HERCULES</t>
  </si>
  <si>
    <t>ТРИГГЕР 20052 Миксер строительный 1450Вт</t>
  </si>
  <si>
    <t>Триммер CHAMPION Т528S-2 (неразъемн.прям. 1,47кВт 51,7см 6,7кг HT21+40/255/25,4 U-ручка)</t>
  </si>
  <si>
    <t>Трипод CLS33(CH)</t>
  </si>
  <si>
    <t>Тяга поперечная(длинная) 4310(замена 4310-3414049-11) *</t>
  </si>
  <si>
    <t>Тяга продольная короткая 8520</t>
  </si>
  <si>
    <t>Указатель напряжения - УВНУ-10ДК</t>
  </si>
  <si>
    <t>Указатель низкого напряжения ПИН 50-1000В Диэлектрик Д157719</t>
  </si>
  <si>
    <t>Универсальная не врезная петля МСМ 100мм 41N SN, матовый никель 000001791</t>
  </si>
  <si>
    <t>Уплотнитель резиновый для CFT/CQT-1/CQT-2</t>
  </si>
  <si>
    <t>утюг 2200 ВТ</t>
  </si>
  <si>
    <t>Фал плетеный капроновый СИБИН 24-прядный с капр.сердечником диаметр 12 мм, бухта 100м, 2200 кгс</t>
  </si>
  <si>
    <t>Фартук однораз.полиэтил,100шт в уп.</t>
  </si>
  <si>
    <t>Фиксаж ТРТ-310Фк на 20л раствора</t>
  </si>
  <si>
    <t>Фиксатор-звездочка 40/6-20мм</t>
  </si>
  <si>
    <t>Фильтр магнитный сетчатый Y-образный чугун Ду 65 Ру16 Тмакс=150 oC фл ФМФч</t>
  </si>
  <si>
    <t>Фильтр охлаждающей жидкости</t>
  </si>
  <si>
    <t>Фотокюветы 30х40</t>
  </si>
  <si>
    <t>Хенкель Нить для герметизации резьбовых соеденений Tangit Uni-lock (160)</t>
  </si>
  <si>
    <t>ЦЕРЕЗИТ CR65 Гидроизоляционная масса (20кг) 2422938</t>
  </si>
  <si>
    <t>Шнур капроновый на катушке 100м</t>
  </si>
  <si>
    <t>Шпосс ответная планка</t>
  </si>
  <si>
    <t>Шприц плунжерный под гофру FY-776 (черный)</t>
  </si>
  <si>
    <t xml:space="preserve">стол </t>
  </si>
  <si>
    <t>ОС</t>
  </si>
  <si>
    <t>Вид номенклатуры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</si>
</sst>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"/>
    <numFmt numFmtId="165" formatCode="#,##0______\ ;\(#,##0\)______;\-______"/>
    <numFmt numFmtId="166" formatCode="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6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 Cyr"/>
      <family val="1"/>
      <charset val="204"/>
    </font>
    <font>
      <sz val="12"/>
      <name val="Arial"/>
      <family val="2"/>
      <charset val="204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9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theme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/>
      </top>
      <bottom style="thin">
        <color indexed="64"/>
      </bottom>
      <diagonal/>
    </border>
    <border>
      <left/>
      <right style="thin">
        <color indexed="64"/>
      </right>
      <top style="thin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8"/>
      </right>
      <top style="thin">
        <color theme="8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7" fillId="0" borderId="0"/>
    <xf numFmtId="0" fontId="9" fillId="0" borderId="0"/>
    <xf numFmtId="37" fontId="10" fillId="0" borderId="0"/>
    <xf numFmtId="37" fontId="10" fillId="0" borderId="0"/>
    <xf numFmtId="0" fontId="11" fillId="0" borderId="0"/>
  </cellStyleXfs>
  <cellXfs count="154">
    <xf numFmtId="0" fontId="0" fillId="0" borderId="0" xfId="0"/>
    <xf numFmtId="49" fontId="2" fillId="4" borderId="3" xfId="0" applyNumberFormat="1" applyFont="1" applyFill="1" applyBorder="1"/>
    <xf numFmtId="49" fontId="2" fillId="5" borderId="3" xfId="0" applyNumberFormat="1" applyFont="1" applyFill="1" applyBorder="1"/>
    <xf numFmtId="49" fontId="2" fillId="5" borderId="4" xfId="0" applyNumberFormat="1" applyFont="1" applyFill="1" applyBorder="1"/>
    <xf numFmtId="49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5" borderId="6" xfId="0" applyNumberFormat="1" applyFont="1" applyFill="1" applyBorder="1"/>
    <xf numFmtId="0" fontId="0" fillId="0" borderId="0" xfId="0" applyAlignment="1">
      <alignment vertical="top" wrapText="1"/>
    </xf>
    <xf numFmtId="49" fontId="3" fillId="5" borderId="8" xfId="0" applyNumberFormat="1" applyFont="1" applyFill="1" applyBorder="1"/>
    <xf numFmtId="49" fontId="3" fillId="5" borderId="9" xfId="0" applyNumberFormat="1" applyFont="1" applyFill="1" applyBorder="1"/>
    <xf numFmtId="49" fontId="2" fillId="5" borderId="10" xfId="0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7" borderId="7" xfId="0" applyNumberFormat="1" applyFont="1" applyFill="1" applyBorder="1"/>
    <xf numFmtId="49" fontId="2" fillId="7" borderId="6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8" borderId="12" xfId="0" applyNumberFormat="1" applyFont="1" applyFill="1" applyBorder="1"/>
    <xf numFmtId="49" fontId="2" fillId="8" borderId="13" xfId="0" applyNumberFormat="1" applyFont="1" applyFill="1" applyBorder="1"/>
    <xf numFmtId="49" fontId="0" fillId="9" borderId="12" xfId="0" applyNumberFormat="1" applyFont="1" applyFill="1" applyBorder="1"/>
    <xf numFmtId="49" fontId="0" fillId="9" borderId="13" xfId="0" applyNumberFormat="1" applyFont="1" applyFill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49" fontId="5" fillId="0" borderId="12" xfId="1" applyNumberFormat="1" applyFont="1" applyBorder="1" applyAlignment="1"/>
    <xf numFmtId="49" fontId="5" fillId="0" borderId="13" xfId="1" applyNumberFormat="1" applyFont="1" applyBorder="1" applyAlignment="1"/>
    <xf numFmtId="49" fontId="5" fillId="9" borderId="12" xfId="1" applyNumberFormat="1" applyFont="1" applyFill="1" applyBorder="1" applyAlignment="1"/>
    <xf numFmtId="49" fontId="5" fillId="9" borderId="13" xfId="1" applyNumberFormat="1" applyFont="1" applyFill="1" applyBorder="1" applyAlignment="1"/>
    <xf numFmtId="49" fontId="6" fillId="0" borderId="12" xfId="1" applyNumberFormat="1" applyFont="1" applyBorder="1" applyAlignment="1"/>
    <xf numFmtId="49" fontId="6" fillId="0" borderId="13" xfId="1" applyNumberFormat="1" applyFont="1" applyBorder="1" applyAlignment="1"/>
    <xf numFmtId="49" fontId="6" fillId="9" borderId="14" xfId="1" applyNumberFormat="1" applyFont="1" applyFill="1" applyBorder="1" applyAlignment="1"/>
    <xf numFmtId="49" fontId="6" fillId="9" borderId="5" xfId="1" applyNumberFormat="1" applyFont="1" applyFill="1" applyBorder="1" applyAlignment="1"/>
    <xf numFmtId="0" fontId="2" fillId="5" borderId="16" xfId="0" applyNumberFormat="1" applyFont="1" applyFill="1" applyBorder="1"/>
    <xf numFmtId="0" fontId="0" fillId="10" borderId="15" xfId="0" applyNumberFormat="1" applyFont="1" applyFill="1" applyBorder="1"/>
    <xf numFmtId="0" fontId="0" fillId="10" borderId="16" xfId="0" applyNumberFormat="1" applyFont="1" applyFill="1" applyBorder="1"/>
    <xf numFmtId="0" fontId="0" fillId="10" borderId="17" xfId="0" applyNumberFormat="1" applyFont="1" applyFill="1" applyBorder="1"/>
    <xf numFmtId="0" fontId="0" fillId="0" borderId="15" xfId="0" applyNumberFormat="1" applyFont="1" applyBorder="1"/>
    <xf numFmtId="0" fontId="0" fillId="0" borderId="16" xfId="0" applyNumberFormat="1" applyFont="1" applyBorder="1"/>
    <xf numFmtId="0" fontId="0" fillId="0" borderId="17" xfId="0" applyNumberFormat="1" applyFont="1" applyBorder="1"/>
    <xf numFmtId="0" fontId="0" fillId="10" borderId="18" xfId="0" applyNumberFormat="1" applyFont="1" applyFill="1" applyBorder="1"/>
    <xf numFmtId="0" fontId="0" fillId="10" borderId="19" xfId="0" applyNumberFormat="1" applyFont="1" applyFill="1" applyBorder="1"/>
    <xf numFmtId="0" fontId="0" fillId="10" borderId="20" xfId="0" applyNumberFormat="1" applyFont="1" applyFill="1" applyBorder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Border="1" applyAlignment="1">
      <alignment horizontal="left"/>
    </xf>
    <xf numFmtId="0" fontId="7" fillId="0" borderId="21" xfId="2" applyFont="1" applyBorder="1" applyAlignment="1">
      <alignment horizontal="center"/>
    </xf>
    <xf numFmtId="0" fontId="7" fillId="0" borderId="22" xfId="2" applyFont="1" applyBorder="1" applyAlignment="1">
      <alignment horizontal="left"/>
    </xf>
    <xf numFmtId="0" fontId="7" fillId="0" borderId="22" xfId="2" applyNumberFormat="1" applyFont="1" applyBorder="1" applyAlignment="1">
      <alignment horizontal="left" vertical="top"/>
    </xf>
    <xf numFmtId="164" fontId="7" fillId="0" borderId="23" xfId="2" applyNumberFormat="1" applyFont="1" applyBorder="1" applyAlignment="1">
      <alignment horizontal="left" vertical="top"/>
    </xf>
    <xf numFmtId="0" fontId="7" fillId="0" borderId="24" xfId="2" applyFont="1" applyBorder="1" applyAlignment="1">
      <alignment horizontal="center"/>
    </xf>
    <xf numFmtId="0" fontId="7" fillId="0" borderId="5" xfId="2" applyFont="1" applyBorder="1" applyAlignment="1">
      <alignment horizontal="left"/>
    </xf>
    <xf numFmtId="0" fontId="7" fillId="0" borderId="5" xfId="2" applyNumberFormat="1" applyFont="1" applyBorder="1" applyAlignment="1">
      <alignment horizontal="left" vertical="top"/>
    </xf>
    <xf numFmtId="0" fontId="7" fillId="0" borderId="25" xfId="2" applyNumberFormat="1" applyFont="1" applyBorder="1" applyAlignment="1">
      <alignment horizontal="left" vertical="top"/>
    </xf>
    <xf numFmtId="0" fontId="7" fillId="0" borderId="3" xfId="2" applyNumberFormat="1" applyFont="1" applyBorder="1" applyAlignment="1">
      <alignment horizontal="left" vertical="top"/>
    </xf>
    <xf numFmtId="0" fontId="7" fillId="0" borderId="26" xfId="2" applyNumberFormat="1" applyFont="1" applyBorder="1" applyAlignment="1">
      <alignment horizontal="left" vertical="top"/>
    </xf>
    <xf numFmtId="0" fontId="8" fillId="11" borderId="27" xfId="2" applyFont="1" applyFill="1" applyBorder="1" applyAlignment="1">
      <alignment horizontal="center"/>
    </xf>
    <xf numFmtId="0" fontId="8" fillId="11" borderId="5" xfId="2" applyFont="1" applyFill="1" applyBorder="1" applyAlignment="1">
      <alignment horizontal="left"/>
    </xf>
    <xf numFmtId="0" fontId="8" fillId="11" borderId="28" xfId="2" applyFont="1" applyFill="1" applyBorder="1" applyAlignment="1">
      <alignment horizontal="left"/>
    </xf>
    <xf numFmtId="0" fontId="8" fillId="11" borderId="5" xfId="2" applyNumberFormat="1" applyFont="1" applyFill="1" applyBorder="1" applyAlignment="1">
      <alignment horizontal="left" vertical="top"/>
    </xf>
    <xf numFmtId="1" fontId="8" fillId="11" borderId="29" xfId="2" applyNumberFormat="1" applyFont="1" applyFill="1" applyBorder="1" applyAlignment="1">
      <alignment horizontal="left" vertical="top"/>
    </xf>
    <xf numFmtId="0" fontId="7" fillId="0" borderId="30" xfId="2" applyFont="1" applyBorder="1" applyAlignment="1">
      <alignment horizontal="center"/>
    </xf>
    <xf numFmtId="0" fontId="7" fillId="0" borderId="31" xfId="2" applyNumberFormat="1" applyFont="1" applyFill="1" applyBorder="1" applyAlignment="1" applyProtection="1">
      <alignment horizontal="left"/>
      <protection locked="0"/>
    </xf>
    <xf numFmtId="0" fontId="7" fillId="0" borderId="31" xfId="2" applyFont="1" applyBorder="1" applyAlignment="1">
      <alignment horizontal="left"/>
    </xf>
    <xf numFmtId="0" fontId="7" fillId="0" borderId="13" xfId="2" applyNumberFormat="1" applyFont="1" applyBorder="1" applyAlignment="1">
      <alignment horizontal="left" vertical="top"/>
    </xf>
    <xf numFmtId="0" fontId="7" fillId="0" borderId="27" xfId="2" applyFont="1" applyBorder="1" applyAlignment="1">
      <alignment horizontal="center"/>
    </xf>
    <xf numFmtId="0" fontId="7" fillId="0" borderId="28" xfId="2" applyNumberFormat="1" applyFont="1" applyFill="1" applyBorder="1" applyAlignment="1" applyProtection="1">
      <alignment horizontal="left"/>
      <protection locked="0"/>
    </xf>
    <xf numFmtId="0" fontId="8" fillId="11" borderId="32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5" xfId="2" applyNumberFormat="1" applyFont="1" applyFill="1" applyBorder="1" applyAlignment="1" applyProtection="1">
      <alignment horizontal="left"/>
      <protection locked="0"/>
    </xf>
    <xf numFmtId="0" fontId="7" fillId="0" borderId="5" xfId="2" applyFont="1" applyFill="1" applyBorder="1" applyAlignment="1">
      <alignment horizontal="left"/>
    </xf>
    <xf numFmtId="0" fontId="7" fillId="0" borderId="13" xfId="2" applyNumberFormat="1" applyFont="1" applyFill="1" applyBorder="1" applyAlignment="1">
      <alignment horizontal="left" vertical="top"/>
    </xf>
    <xf numFmtId="1" fontId="7" fillId="0" borderId="25" xfId="2" applyNumberFormat="1" applyFont="1" applyFill="1" applyBorder="1" applyAlignment="1">
      <alignment horizontal="left" vertical="top"/>
    </xf>
    <xf numFmtId="0" fontId="7" fillId="0" borderId="5" xfId="2" applyNumberFormat="1" applyFont="1" applyFill="1" applyBorder="1" applyAlignment="1">
      <alignment horizontal="left" vertical="top"/>
    </xf>
    <xf numFmtId="0" fontId="7" fillId="0" borderId="5" xfId="2" applyFont="1" applyFill="1" applyBorder="1" applyAlignment="1">
      <alignment horizontal="center"/>
    </xf>
    <xf numFmtId="0" fontId="7" fillId="0" borderId="25" xfId="2" applyNumberFormat="1" applyFont="1" applyFill="1" applyBorder="1" applyAlignment="1">
      <alignment horizontal="left" vertical="top"/>
    </xf>
    <xf numFmtId="0" fontId="8" fillId="11" borderId="28" xfId="2" applyNumberFormat="1" applyFont="1" applyFill="1" applyBorder="1" applyAlignment="1" applyProtection="1">
      <alignment horizontal="left"/>
      <protection locked="0"/>
    </xf>
    <xf numFmtId="0" fontId="7" fillId="0" borderId="0" xfId="2" applyFont="1" applyFill="1"/>
    <xf numFmtId="0" fontId="7" fillId="11" borderId="5" xfId="2" applyFont="1" applyFill="1" applyBorder="1" applyAlignment="1">
      <alignment horizontal="left"/>
    </xf>
    <xf numFmtId="0" fontId="7" fillId="11" borderId="28" xfId="2" applyNumberFormat="1" applyFont="1" applyFill="1" applyBorder="1" applyAlignment="1" applyProtection="1">
      <alignment horizontal="left"/>
      <protection locked="0"/>
    </xf>
    <xf numFmtId="0" fontId="7" fillId="0" borderId="31" xfId="2" applyFont="1" applyBorder="1" applyAlignment="1">
      <alignment horizontal="center"/>
    </xf>
    <xf numFmtId="0" fontId="7" fillId="0" borderId="33" xfId="2" applyNumberFormat="1" applyFont="1" applyBorder="1" applyAlignment="1">
      <alignment horizontal="left" vertical="top"/>
    </xf>
    <xf numFmtId="0" fontId="7" fillId="0" borderId="3" xfId="2" applyNumberFormat="1" applyFont="1" applyFill="1" applyBorder="1" applyAlignment="1">
      <alignment horizontal="left" vertical="top"/>
    </xf>
    <xf numFmtId="0" fontId="7" fillId="0" borderId="26" xfId="2" applyNumberFormat="1" applyFont="1" applyFill="1" applyBorder="1" applyAlignment="1">
      <alignment horizontal="left" vertical="top"/>
    </xf>
    <xf numFmtId="0" fontId="7" fillId="11" borderId="28" xfId="2" applyFont="1" applyFill="1" applyBorder="1" applyAlignment="1">
      <alignment horizontal="left"/>
    </xf>
    <xf numFmtId="0" fontId="7" fillId="0" borderId="34" xfId="3" applyNumberFormat="1" applyFont="1" applyFill="1" applyBorder="1" applyAlignment="1" applyProtection="1">
      <alignment horizontal="left"/>
    </xf>
    <xf numFmtId="0" fontId="7" fillId="0" borderId="35" xfId="3" applyNumberFormat="1" applyFont="1" applyFill="1" applyBorder="1" applyAlignment="1" applyProtection="1">
      <alignment horizontal="left"/>
    </xf>
    <xf numFmtId="0" fontId="8" fillId="11" borderId="24" xfId="2" applyFont="1" applyFill="1" applyBorder="1" applyAlignment="1">
      <alignment horizontal="center"/>
    </xf>
    <xf numFmtId="1" fontId="7" fillId="0" borderId="29" xfId="2" applyNumberFormat="1" applyFont="1" applyFill="1" applyBorder="1" applyAlignment="1">
      <alignment horizontal="left" vertical="top"/>
    </xf>
    <xf numFmtId="0" fontId="7" fillId="0" borderId="5" xfId="3" applyNumberFormat="1" applyFont="1" applyFill="1" applyBorder="1" applyAlignment="1" applyProtection="1">
      <alignment horizontal="left"/>
    </xf>
    <xf numFmtId="0" fontId="7" fillId="0" borderId="29" xfId="2" applyNumberFormat="1" applyFont="1" applyFill="1" applyBorder="1" applyAlignment="1">
      <alignment horizontal="left" vertical="top"/>
    </xf>
    <xf numFmtId="0" fontId="7" fillId="0" borderId="29" xfId="2" applyNumberFormat="1" applyFont="1" applyBorder="1" applyAlignment="1">
      <alignment horizontal="left" vertical="top"/>
    </xf>
    <xf numFmtId="0" fontId="7" fillId="0" borderId="30" xfId="2" applyFont="1" applyFill="1" applyBorder="1" applyAlignment="1">
      <alignment horizontal="center"/>
    </xf>
    <xf numFmtId="0" fontId="7" fillId="0" borderId="36" xfId="3" applyNumberFormat="1" applyFont="1" applyFill="1" applyBorder="1" applyAlignment="1" applyProtection="1">
      <alignment horizontal="left"/>
    </xf>
    <xf numFmtId="0" fontId="7" fillId="0" borderId="37" xfId="3" applyNumberFormat="1" applyFont="1" applyFill="1" applyBorder="1" applyAlignment="1" applyProtection="1">
      <alignment horizontal="left"/>
    </xf>
    <xf numFmtId="0" fontId="7" fillId="0" borderId="33" xfId="2" applyNumberFormat="1" applyFont="1" applyFill="1" applyBorder="1" applyAlignment="1">
      <alignment horizontal="left" vertical="top"/>
    </xf>
    <xf numFmtId="165" fontId="8" fillId="11" borderId="27" xfId="2" applyNumberFormat="1" applyFont="1" applyFill="1" applyBorder="1" applyAlignment="1">
      <alignment horizontal="center"/>
    </xf>
    <xf numFmtId="0" fontId="8" fillId="11" borderId="28" xfId="2" applyNumberFormat="1" applyFont="1" applyFill="1" applyBorder="1" applyAlignment="1">
      <alignment horizontal="left" vertical="top"/>
    </xf>
    <xf numFmtId="0" fontId="7" fillId="0" borderId="5" xfId="4" applyNumberFormat="1" applyFont="1" applyFill="1" applyBorder="1" applyAlignment="1" applyProtection="1">
      <alignment horizontal="left"/>
    </xf>
    <xf numFmtId="165" fontId="7" fillId="11" borderId="27" xfId="2" applyNumberFormat="1" applyFont="1" applyFill="1" applyBorder="1" applyAlignment="1">
      <alignment horizontal="center"/>
    </xf>
    <xf numFmtId="0" fontId="7" fillId="11" borderId="5" xfId="2" applyNumberFormat="1" applyFont="1" applyFill="1" applyBorder="1" applyAlignment="1">
      <alignment horizontal="left" vertical="top"/>
    </xf>
    <xf numFmtId="1" fontId="7" fillId="11" borderId="29" xfId="2" applyNumberFormat="1" applyFont="1" applyFill="1" applyBorder="1" applyAlignment="1">
      <alignment horizontal="left" vertical="top"/>
    </xf>
    <xf numFmtId="165" fontId="7" fillId="0" borderId="24" xfId="2" applyNumberFormat="1" applyFont="1" applyBorder="1" applyAlignment="1">
      <alignment horizontal="center"/>
    </xf>
    <xf numFmtId="0" fontId="7" fillId="0" borderId="5" xfId="5" applyNumberFormat="1" applyFont="1" applyFill="1" applyBorder="1" applyAlignment="1" applyProtection="1">
      <alignment horizontal="left"/>
    </xf>
    <xf numFmtId="165" fontId="7" fillId="0" borderId="24" xfId="2" applyNumberFormat="1" applyFont="1" applyFill="1" applyBorder="1" applyAlignment="1">
      <alignment horizontal="center"/>
    </xf>
    <xf numFmtId="165" fontId="8" fillId="11" borderId="30" xfId="2" applyNumberFormat="1" applyFont="1" applyFill="1" applyBorder="1" applyAlignment="1">
      <alignment horizontal="center"/>
    </xf>
    <xf numFmtId="0" fontId="8" fillId="11" borderId="13" xfId="2" applyFont="1" applyFill="1" applyBorder="1" applyAlignment="1">
      <alignment horizontal="left"/>
    </xf>
    <xf numFmtId="0" fontId="8" fillId="11" borderId="38" xfId="2" applyFont="1" applyFill="1" applyBorder="1" applyAlignment="1">
      <alignment horizontal="left"/>
    </xf>
    <xf numFmtId="0" fontId="8" fillId="11" borderId="13" xfId="2" applyNumberFormat="1" applyFont="1" applyFill="1" applyBorder="1" applyAlignment="1">
      <alignment horizontal="left" vertical="top"/>
    </xf>
    <xf numFmtId="1" fontId="8" fillId="11" borderId="25" xfId="2" applyNumberFormat="1" applyFont="1" applyFill="1" applyBorder="1" applyAlignment="1">
      <alignment horizontal="left" vertical="top"/>
    </xf>
    <xf numFmtId="0" fontId="7" fillId="0" borderId="5" xfId="2" applyNumberFormat="1" applyFont="1" applyFill="1" applyBorder="1" applyAlignment="1">
      <alignment horizontal="left" vertical="top" wrapText="1" indent="1"/>
    </xf>
    <xf numFmtId="1" fontId="7" fillId="0" borderId="29" xfId="2" applyNumberFormat="1" applyFont="1" applyBorder="1" applyAlignment="1">
      <alignment horizontal="left" vertical="top"/>
    </xf>
    <xf numFmtId="0" fontId="8" fillId="11" borderId="28" xfId="4" applyNumberFormat="1" applyFont="1" applyFill="1" applyBorder="1" applyAlignment="1" applyProtection="1">
      <alignment horizontal="left"/>
    </xf>
    <xf numFmtId="0" fontId="7" fillId="0" borderId="24" xfId="2" applyFont="1" applyFill="1" applyBorder="1"/>
    <xf numFmtId="165" fontId="7" fillId="0" borderId="30" xfId="2" applyNumberFormat="1" applyFont="1" applyBorder="1" applyAlignment="1">
      <alignment horizontal="center"/>
    </xf>
    <xf numFmtId="0" fontId="7" fillId="0" borderId="33" xfId="2" applyFont="1" applyBorder="1" applyAlignment="1">
      <alignment horizontal="left"/>
    </xf>
    <xf numFmtId="166" fontId="8" fillId="11" borderId="29" xfId="2" applyNumberFormat="1" applyFont="1" applyFill="1" applyBorder="1" applyAlignment="1">
      <alignment horizontal="left" vertical="top"/>
    </xf>
    <xf numFmtId="166" fontId="7" fillId="0" borderId="29" xfId="2" applyNumberFormat="1" applyFont="1" applyFill="1" applyBorder="1" applyAlignment="1">
      <alignment horizontal="left" vertical="top"/>
    </xf>
    <xf numFmtId="166" fontId="8" fillId="11" borderId="25" xfId="2" applyNumberFormat="1" applyFont="1" applyFill="1" applyBorder="1" applyAlignment="1">
      <alignment horizontal="left" vertical="top"/>
    </xf>
    <xf numFmtId="165" fontId="7" fillId="0" borderId="27" xfId="2" applyNumberFormat="1" applyFont="1" applyBorder="1" applyAlignment="1">
      <alignment horizontal="center"/>
    </xf>
    <xf numFmtId="0" fontId="7" fillId="0" borderId="28" xfId="2" applyFont="1" applyFill="1" applyBorder="1" applyAlignment="1">
      <alignment horizontal="left"/>
    </xf>
    <xf numFmtId="0" fontId="7" fillId="0" borderId="33" xfId="2" applyFont="1" applyFill="1" applyBorder="1" applyAlignment="1">
      <alignment horizontal="left"/>
    </xf>
    <xf numFmtId="0" fontId="7" fillId="0" borderId="31" xfId="2" applyFont="1" applyFill="1" applyBorder="1" applyAlignment="1">
      <alignment horizontal="left"/>
    </xf>
    <xf numFmtId="0" fontId="7" fillId="0" borderId="31" xfId="2" applyNumberFormat="1" applyFont="1" applyFill="1" applyBorder="1" applyAlignment="1">
      <alignment horizontal="left" vertical="top"/>
    </xf>
    <xf numFmtId="0" fontId="7" fillId="0" borderId="39" xfId="2" applyNumberFormat="1" applyFont="1" applyFill="1" applyBorder="1" applyAlignment="1">
      <alignment horizontal="left" vertical="top"/>
    </xf>
    <xf numFmtId="0" fontId="7" fillId="0" borderId="28" xfId="2" applyNumberFormat="1" applyFont="1" applyFill="1" applyBorder="1" applyAlignment="1">
      <alignment horizontal="left" vertical="top"/>
    </xf>
    <xf numFmtId="0" fontId="7" fillId="0" borderId="40" xfId="2" applyNumberFormat="1" applyFont="1" applyFill="1" applyBorder="1" applyAlignment="1">
      <alignment horizontal="left" vertical="top"/>
    </xf>
    <xf numFmtId="0" fontId="8" fillId="11" borderId="41" xfId="2" applyFont="1" applyFill="1" applyBorder="1" applyAlignment="1">
      <alignment horizontal="center"/>
    </xf>
    <xf numFmtId="0" fontId="8" fillId="11" borderId="3" xfId="2" applyFont="1" applyFill="1" applyBorder="1" applyAlignment="1">
      <alignment horizontal="left"/>
    </xf>
    <xf numFmtId="0" fontId="8" fillId="11" borderId="9" xfId="2" applyFont="1" applyFill="1" applyBorder="1" applyAlignment="1">
      <alignment horizontal="left"/>
    </xf>
    <xf numFmtId="0" fontId="8" fillId="11" borderId="3" xfId="2" applyNumberFormat="1" applyFont="1" applyFill="1" applyBorder="1" applyAlignment="1">
      <alignment horizontal="left" vertical="top"/>
    </xf>
    <xf numFmtId="166" fontId="8" fillId="11" borderId="42" xfId="2" applyNumberFormat="1" applyFont="1" applyFill="1" applyBorder="1" applyAlignment="1">
      <alignment horizontal="left" vertical="top"/>
    </xf>
    <xf numFmtId="0" fontId="8" fillId="0" borderId="2" xfId="2" applyFont="1" applyBorder="1" applyAlignment="1">
      <alignment horizontal="center"/>
    </xf>
    <xf numFmtId="0" fontId="8" fillId="0" borderId="43" xfId="2" applyFont="1" applyFill="1" applyBorder="1" applyAlignment="1">
      <alignment horizontal="center"/>
    </xf>
    <xf numFmtId="0" fontId="8" fillId="0" borderId="44" xfId="2" applyFont="1" applyFill="1" applyBorder="1" applyAlignment="1" applyProtection="1">
      <alignment horizontal="center" vertical="center" wrapText="1"/>
      <protection locked="0"/>
    </xf>
    <xf numFmtId="0" fontId="8" fillId="0" borderId="44" xfId="2" applyNumberFormat="1" applyFont="1" applyFill="1" applyBorder="1" applyAlignment="1">
      <alignment horizontal="center"/>
    </xf>
    <xf numFmtId="0" fontId="8" fillId="0" borderId="1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0" fontId="8" fillId="0" borderId="0" xfId="2" applyFont="1" applyFill="1" applyBorder="1" applyAlignment="1" applyProtection="1">
      <alignment horizontal="left" vertical="center" wrapText="1"/>
      <protection locked="0"/>
    </xf>
    <xf numFmtId="0" fontId="7" fillId="0" borderId="0" xfId="2" applyNumberFormat="1" applyFont="1" applyFill="1" applyBorder="1" applyAlignment="1">
      <alignment horizontal="center"/>
    </xf>
    <xf numFmtId="0" fontId="12" fillId="0" borderId="0" xfId="6" applyFont="1" applyFill="1" applyBorder="1" applyAlignment="1">
      <alignment horizontal="left"/>
    </xf>
    <xf numFmtId="0" fontId="0" fillId="12" borderId="0" xfId="0" applyFill="1"/>
    <xf numFmtId="49" fontId="13" fillId="13" borderId="6" xfId="0" applyNumberFormat="1" applyFont="1" applyFill="1" applyBorder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4" fillId="6" borderId="0" xfId="0" applyFont="1" applyFill="1" applyAlignment="1">
      <alignment horizontal="center" vertical="center" wrapText="1"/>
    </xf>
    <xf numFmtId="49" fontId="2" fillId="5" borderId="7" xfId="0" applyNumberFormat="1" applyFont="1" applyFill="1" applyBorder="1"/>
    <xf numFmtId="49" fontId="0" fillId="0" borderId="0" xfId="0" applyNumberFormat="1" applyAlignment="1"/>
    <xf numFmtId="0" fontId="0" fillId="0" borderId="0" xfId="0" applyAlignment="1">
      <alignment vertical="top"/>
    </xf>
    <xf numFmtId="0" fontId="0" fillId="0" borderId="0" xfId="0" applyAlignment="1"/>
    <xf numFmtId="49" fontId="2" fillId="5" borderId="45" xfId="0" applyNumberFormat="1" applyFont="1" applyFill="1" applyBorder="1"/>
    <xf numFmtId="0" fontId="0" fillId="0" borderId="0" xfId="0" applyBorder="1"/>
  </cellXfs>
  <cellStyles count="7">
    <cellStyle name="Normal 3 27" xfId="6"/>
    <cellStyle name="Normal_IAS lead 1995" xfId="4"/>
    <cellStyle name="Normal_IAS Lead 1996" xfId="5"/>
    <cellStyle name="Normal_Tier 1" xfId="3"/>
    <cellStyle name="Обычный" xfId="0" builtinId="0"/>
    <cellStyle name="Обычный 11" xfId="2"/>
    <cellStyle name="Обычный 2 3" xfId="1"/>
  </cellStyles>
  <dxfs count="42">
    <dxf>
      <border outline="0">
        <top style="thin">
          <color theme="8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9"/>
          <bgColor theme="9"/>
        </patternFill>
      </fill>
    </dxf>
    <dxf>
      <border outline="0">
        <top style="thin">
          <color theme="8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externalLink" Target="externalLinks/externalLink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STORAGE\Data\&#1044;&#1040;\&#1055;&#1088;&#1086;&#1077;&#1082;&#1090;&#1099;\_&#1043;&#1088;&#1091;&#1087;&#1087;&#1072;%20&#1052;&#1056;&#1058;&#1057;\&#1052;&#1056;&#1058;&#1057;%20&#1040;&#1054;%202016\&#1059;&#1087;&#1088;&#1072;&#1074;&#1083;&#1077;&#1085;&#1095;&#1077;&#1089;&#1082;&#1080;&#1081;%20&#1091;&#1095;&#1077;&#1090;\&#1044;&#1083;&#1103;%20&#1082;&#1083;&#1080;&#1077;&#1085;&#1090;&#1072;\&#1048;&#1085;&#1076;&#1080;&#1074;&#1080;&#1076;&#1091;&#1072;&#1083;&#1100;&#1085;&#1099;&#1081;%20&#1096;&#1072;&#1073;&#1083;&#1086;&#1085;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danewich_AN\Documents\&#1050;&#1086;&#1087;&#1080;&#1103;%20&#1048;&#1085;&#1076;&#1080;&#1074;&#1080;&#1076;&#1091;&#1072;&#1083;&#1100;&#1085;&#1099;&#1081;%20&#1096;&#1072;&#1073;&#1083;&#1086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s_Created_"/>
      <sheetName val="Лист1 (2)"/>
      <sheetName val="СВОД"/>
      <sheetName val="SCI 2013"/>
      <sheetName val="tb311212"/>
      <sheetName val="Лист1"/>
      <sheetName val="Анализ изменения ОС"/>
      <sheetName val="n Био активы"/>
      <sheetName val="Note_сравнение отчетностей"/>
      <sheetName val="Лист5"/>
      <sheetName val="Adj311212"/>
      <sheetName val="Лист3"/>
      <sheetName val="n ОС"/>
      <sheetName val="Лист4"/>
      <sheetName val="Индивидуальный шаблон v2"/>
    </sheetNames>
    <definedNames>
      <definedName name="a"/>
      <definedName name="add1_el_d9" refersTo="#ССЫЛКА!"/>
      <definedName name="add2_el_d9" refersTo="#ССЫЛКА!"/>
      <definedName name="d"/>
      <definedName name="f_txt_no2" refersTo="#ССЫЛКА!"/>
      <definedName name="g"/>
      <definedName name="maket8145" refersTo="#ССЫЛКА!"/>
      <definedName name="o"/>
      <definedName name="obnyl_no" refersTo="#ССЫЛКА!"/>
      <definedName name="opr_sp_dnr" refersTo="#ССЫЛКА!"/>
      <definedName name="poisk" refersTo="#ССЫЛКА!"/>
      <definedName name="redak_el_d9" refersTo="#ССЫЛКА!"/>
      <definedName name="rty" refersTo="#ССЫЛКА!"/>
      <definedName name="s" refersTo="#ССЫЛКА!"/>
      <definedName name="sbros_all1" refersTo="#ССЫЛКА!"/>
      <definedName name="sbros_all2" refersTo="#ССЫЛКА!"/>
      <definedName name="sp_add" refersTo="#ССЫЛКА!"/>
      <definedName name="sp_change" refersTo="#ССЫЛКА!"/>
      <definedName name="sp_zam" refersTo="#ССЫЛКА!"/>
      <definedName name="t" refersTo="#ССЫЛКА!"/>
      <definedName name="tek_formula_yes" refersTo="#ССЫЛКА!"/>
      <definedName name="theClose" refersTo="#ССЫЛКА!"/>
      <definedName name="theHide" refersTo="#ССЫЛКА!"/>
      <definedName name="theShow" refersTo="#ССЫЛКА!"/>
      <definedName name="U" refersTo="#ССЫЛКА!"/>
      <definedName name="vid_all1" refersTo="#ССЫЛКА!"/>
      <definedName name="vid_all2" refersTo="#ССЫЛКА!"/>
      <definedName name="videl_list" refersTo="#ССЫЛКА!"/>
      <definedName name="w" refersTo="#ССЫЛКА!"/>
      <definedName name="y" refersTo="#ССЫЛКА!"/>
      <definedName name="й" refersTo="#ССЫЛКА!"/>
      <definedName name="йй" refersTo="#ССЫЛКА!"/>
      <definedName name="м" refersTo="#ССЫЛКА!"/>
      <definedName name="Модуль12.theHide" refersTo="#ССЫЛКА!"/>
      <definedName name="Модуль9.theHide" refersTo="#ССЫЛКА!"/>
      <definedName name="Обнуление_818" refersTo="#ССЫЛКА!"/>
      <definedName name="Раскрсписок19_Изменение" refersTo="#ССЫЛКА!"/>
      <definedName name="сс" refersTo="#ССЫЛКА!"/>
      <definedName name="Т" refersTo="#ССЫЛКА!"/>
      <definedName name="ц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s_Created_"/>
      <sheetName val="СВОД"/>
      <sheetName val="SCI 2013"/>
      <sheetName val="tb311212"/>
      <sheetName val="Лист1"/>
      <sheetName val="Анализ изменения ОС"/>
      <sheetName val="n Био активы"/>
      <sheetName val="Note_сравнение отчетностей"/>
      <sheetName val="Лист5"/>
      <sheetName val="Adj311212"/>
      <sheetName val="Лист3"/>
      <sheetName val="n ОС"/>
      <sheetName val="Лист4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yslovia" displayName="yslovia" ref="A6:AH200" totalsRowShown="0" headerRowDxfId="41" headerRowBorderDxfId="40">
  <autoFilter ref="A6:AH200"/>
  <tableColumns count="34">
    <tableColumn id="1" name="Счет Дт" dataDxfId="39"/>
    <tableColumn id="2" name="Количество Дт" dataDxfId="38"/>
    <tableColumn id="3" name="Подразделение Дт" dataDxfId="37"/>
    <tableColumn id="4" name="Субконто1 Дт" dataDxfId="36"/>
    <tableColumn id="5" name="Субконто2 Дт" dataDxfId="35"/>
    <tableColumn id="6" name="Субконто3 Дт" dataDxfId="34"/>
    <tableColumn id="7" name="Счет Кт" dataDxfId="33"/>
    <tableColumn id="8" name="Количество Кт" dataDxfId="32"/>
    <tableColumn id="9" name="Подразделение Кт" dataDxfId="31"/>
    <tableColumn id="10" name="Субконто1 Кт" dataDxfId="30"/>
    <tableColumn id="11" name="Субконто2 Кт" dataDxfId="29"/>
    <tableColumn id="12" name="Субконто3 Кт" dataDxfId="28"/>
    <tableColumn id="13" name="Содержание" dataDxfId="27"/>
    <tableColumn id="14" name="Сумма" dataDxfId="26"/>
    <tableColumn id="15" name="БДР/БДДС" dataDxfId="25"/>
    <tableColumn id="16" name="тип" dataDxfId="24"/>
    <tableColumn id="17" name="вид" dataDxfId="23"/>
    <tableColumn id="18" name="ВГО" dataDxfId="22"/>
    <tableColumn id="19" name="Операционные бюджеты" dataDxfId="21"/>
    <tableColumn id="20" name="Статья" dataDxfId="20"/>
    <tableColumn id="21" name="Статья своими словами" dataDxfId="19"/>
    <tableColumn id="22" name="ОП" dataDxfId="18"/>
    <tableColumn id="23" name="ПУ" dataDxfId="17"/>
    <tableColumn id="24" name="Заказчик" dataDxfId="16"/>
    <tableColumn id="25" name="КонтрактЗаказчика" dataDxfId="15"/>
    <tableColumn id="26" name="Проект" dataDxfId="14"/>
    <tableColumn id="27" name="Контрагент" dataDxfId="13"/>
    <tableColumn id="28" name="Договор" dataDxfId="12"/>
    <tableColumn id="29" name="Категория" dataDxfId="11"/>
    <tableColumn id="30" name="Группа номенклатур" dataDxfId="10"/>
    <tableColumn id="31" name="номенклатура" dataDxfId="9"/>
    <tableColumn id="32" name="Количество" dataDxfId="8"/>
    <tableColumn id="33" name="подразделение" dataDxfId="7"/>
    <tableColumn id="34" name="субконто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OP_PY" displayName="OP_PY" ref="A6:F100" totalsRowShown="0" headerRowDxfId="5" headerRowBorderDxfId="4" tableBorderDxfId="3">
  <autoFilter ref="A6:F100"/>
  <tableColumns count="6">
    <tableColumn id="1" name="подразделение"/>
    <tableColumn id="2" name="субконто"/>
    <tableColumn id="3" name="ОП"/>
    <tableColumn id="4" name="ПУ"/>
    <tableColumn id="5" name="Заказчик"/>
    <tableColumn id="6" name="КонтрактЗаказчика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Nomen" displayName="Nomen" ref="A6:E1977" totalsRowShown="0" headerRowDxfId="2" headerRowBorderDxfId="1" tableBorderDxfId="0">
  <autoFilter ref="A6:E1977"/>
  <tableColumns count="5">
    <tableColumn id="1" name="Категория"/>
    <tableColumn id="2" name="Группа номенклатур"/>
    <tableColumn id="3" name="номенклатура"/>
    <tableColumn id="4" name="номенклатура2"/>
    <tableColumn id="5" name="номенклатура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"/>
  <sheetViews>
    <sheetView topLeftCell="B1" zoomScale="78" zoomScaleNormal="78" workbookViewId="0">
      <pane ySplit="6" topLeftCell="A7" activePane="bottomLeft" state="frozen"/>
      <selection pane="bottomLeft" activeCell="T16" sqref="T16"/>
    </sheetView>
  </sheetViews>
  <sheetFormatPr defaultRowHeight="15" x14ac:dyDescent="0.25"/>
  <cols>
    <col min="1" max="1" width="10" customWidth="1"/>
    <col min="2" max="6" width="9.28515625" customWidth="1"/>
    <col min="7" max="12" width="7.7109375" customWidth="1"/>
    <col min="13" max="13" width="7.85546875" customWidth="1"/>
    <col min="14" max="14" width="6.85546875" customWidth="1"/>
    <col min="15" max="15" width="12.85546875" customWidth="1"/>
    <col min="16" max="16" width="9.140625" customWidth="1"/>
    <col min="19" max="19" width="10.5703125" customWidth="1"/>
    <col min="21" max="21" width="13.28515625" customWidth="1"/>
    <col min="22" max="26" width="2.85546875" customWidth="1"/>
    <col min="27" max="27" width="13.42578125" customWidth="1"/>
    <col min="28" max="28" width="10.85546875" customWidth="1"/>
    <col min="29" max="30" width="4.28515625" customWidth="1"/>
    <col min="31" max="31" width="14.7109375" customWidth="1"/>
    <col min="32" max="32" width="18.28515625" customWidth="1"/>
  </cols>
  <sheetData>
    <row r="1" spans="1:34" ht="15" customHeight="1" x14ac:dyDescent="0.25">
      <c r="A1" s="145" t="s">
        <v>0</v>
      </c>
      <c r="B1" s="145"/>
      <c r="C1" s="145"/>
      <c r="D1" s="145"/>
      <c r="E1" s="145"/>
      <c r="F1" s="145"/>
      <c r="G1" s="145" t="s">
        <v>1</v>
      </c>
      <c r="H1" s="145"/>
      <c r="I1" s="145"/>
      <c r="J1" s="145"/>
      <c r="K1" s="145"/>
      <c r="L1" s="145"/>
      <c r="M1" s="145" t="s">
        <v>41</v>
      </c>
      <c r="N1" s="145"/>
      <c r="O1" s="146" t="s">
        <v>2</v>
      </c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7" t="s">
        <v>43</v>
      </c>
      <c r="AH1" s="147"/>
    </row>
    <row r="2" spans="1:34" ht="45" x14ac:dyDescent="0.25">
      <c r="A2" s="8" t="str">
        <f>yslovia[[#Headers],[Счет Дт]]</f>
        <v>Счет Дт</v>
      </c>
      <c r="B2" s="8" t="str">
        <f>yslovia[[#Headers],[Количество Дт]]</f>
        <v>Количество Дт</v>
      </c>
      <c r="C2" s="8" t="str">
        <f>yslovia[[#Headers],[Подразделение Дт]]</f>
        <v>Подразделение Дт</v>
      </c>
      <c r="D2" s="8" t="str">
        <f>yslovia[[#Headers],[Субконто1 Дт]]</f>
        <v>Субконто1 Дт</v>
      </c>
      <c r="E2" s="8" t="str">
        <f>yslovia[[#Headers],[Субконто2 Дт]]</f>
        <v>Субконто2 Дт</v>
      </c>
      <c r="F2" s="8" t="str">
        <f>yslovia[[#Headers],[Субконто3 Дт]]</f>
        <v>Субконто3 Дт</v>
      </c>
      <c r="G2" s="8" t="str">
        <f>yslovia[[#Headers],[Счет Кт]]</f>
        <v>Счет Кт</v>
      </c>
      <c r="H2" s="8" t="str">
        <f>yslovia[[#Headers],[Количество Кт]]</f>
        <v>Количество Кт</v>
      </c>
      <c r="I2" s="8" t="str">
        <f>yslovia[[#Headers],[Подразделение Кт]]</f>
        <v>Подразделение Кт</v>
      </c>
      <c r="J2" s="8" t="str">
        <f>yslovia[[#Headers],[Субконто1 Кт]]</f>
        <v>Субконто1 Кт</v>
      </c>
      <c r="K2" s="8" t="str">
        <f>yslovia[[#Headers],[Субконто2 Кт]]</f>
        <v>Субконто2 Кт</v>
      </c>
      <c r="L2" s="8" t="str">
        <f>yslovia[[#Headers],[Субконто3 Кт]]</f>
        <v>Субконто3 Кт</v>
      </c>
      <c r="M2" s="8" t="str">
        <f>yslovia[[#Headers],[Содержание]]</f>
        <v>Содержание</v>
      </c>
      <c r="N2" s="8" t="str">
        <f>yslovia[[#Headers],[Сумма]]</f>
        <v>Сумма</v>
      </c>
      <c r="O2" t="s">
        <v>1454</v>
      </c>
      <c r="AG2" s="147"/>
      <c r="AH2" s="147"/>
    </row>
    <row r="3" spans="1:34" ht="15" customHeight="1" x14ac:dyDescent="0.25">
      <c r="AG3" s="147"/>
      <c r="AH3" s="147"/>
    </row>
    <row r="4" spans="1:34" ht="15" customHeight="1" x14ac:dyDescent="0.25">
      <c r="O4" t="s">
        <v>3</v>
      </c>
      <c r="P4" t="s">
        <v>4</v>
      </c>
      <c r="Q4" t="s">
        <v>5</v>
      </c>
      <c r="AG4" s="147"/>
      <c r="AH4" s="147"/>
    </row>
    <row r="5" spans="1:34" ht="15" customHeight="1" x14ac:dyDescent="0.25">
      <c r="A5">
        <v>1</v>
      </c>
      <c r="B5">
        <f>A5+1</f>
        <v>2</v>
      </c>
      <c r="C5">
        <f t="shared" ref="C5:N5" si="0">B5+1</f>
        <v>3</v>
      </c>
      <c r="D5">
        <f t="shared" si="0"/>
        <v>4</v>
      </c>
      <c r="E5">
        <f t="shared" si="0"/>
        <v>5</v>
      </c>
      <c r="F5">
        <f t="shared" si="0"/>
        <v>6</v>
      </c>
      <c r="G5">
        <f t="shared" si="0"/>
        <v>7</v>
      </c>
      <c r="H5">
        <f t="shared" si="0"/>
        <v>8</v>
      </c>
      <c r="I5">
        <f t="shared" si="0"/>
        <v>9</v>
      </c>
      <c r="J5">
        <f t="shared" si="0"/>
        <v>10</v>
      </c>
      <c r="K5">
        <f t="shared" si="0"/>
        <v>11</v>
      </c>
      <c r="L5">
        <f t="shared" si="0"/>
        <v>12</v>
      </c>
      <c r="M5">
        <f t="shared" si="0"/>
        <v>13</v>
      </c>
      <c r="N5">
        <f t="shared" si="0"/>
        <v>14</v>
      </c>
      <c r="O5" t="s">
        <v>6</v>
      </c>
      <c r="P5" t="s">
        <v>7</v>
      </c>
      <c r="Q5" t="s">
        <v>8</v>
      </c>
      <c r="AA5" s="141" t="s">
        <v>1452</v>
      </c>
      <c r="AB5" s="141" t="s">
        <v>1452</v>
      </c>
      <c r="AE5" s="141" t="s">
        <v>1452</v>
      </c>
      <c r="AF5" s="141" t="s">
        <v>1452</v>
      </c>
      <c r="AG5" s="141" t="s">
        <v>1452</v>
      </c>
      <c r="AH5" s="141" t="s">
        <v>1452</v>
      </c>
    </row>
    <row r="6" spans="1:34" x14ac:dyDescent="0.25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19</v>
      </c>
      <c r="L6" s="1" t="s">
        <v>20</v>
      </c>
      <c r="M6" s="1" t="s">
        <v>21</v>
      </c>
      <c r="N6" s="1" t="s">
        <v>22</v>
      </c>
      <c r="O6" s="2" t="s">
        <v>23</v>
      </c>
      <c r="P6" s="2" t="s">
        <v>24</v>
      </c>
      <c r="Q6" s="2" t="s">
        <v>25</v>
      </c>
      <c r="R6" s="2" t="s">
        <v>26</v>
      </c>
      <c r="S6" s="2" t="s">
        <v>27</v>
      </c>
      <c r="T6" s="2" t="s">
        <v>28</v>
      </c>
      <c r="U6" s="2" t="s">
        <v>29</v>
      </c>
      <c r="V6" s="2" t="s">
        <v>30</v>
      </c>
      <c r="W6" s="2" t="s">
        <v>31</v>
      </c>
      <c r="X6" s="2" t="s">
        <v>32</v>
      </c>
      <c r="Y6" s="2" t="s">
        <v>33</v>
      </c>
      <c r="Z6" s="2" t="s">
        <v>34</v>
      </c>
      <c r="AA6" s="2" t="s">
        <v>35</v>
      </c>
      <c r="AB6" s="2" t="s">
        <v>36</v>
      </c>
      <c r="AC6" s="2" t="s">
        <v>37</v>
      </c>
      <c r="AD6" s="2" t="s">
        <v>38</v>
      </c>
      <c r="AE6" s="3" t="s">
        <v>39</v>
      </c>
      <c r="AF6" s="2" t="s">
        <v>40</v>
      </c>
      <c r="AG6" s="9" t="s">
        <v>44</v>
      </c>
      <c r="AH6" s="10" t="s">
        <v>45</v>
      </c>
    </row>
    <row r="7" spans="1:34" s="144" customFormat="1" x14ac:dyDescent="0.25">
      <c r="A7" s="6" t="s">
        <v>42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 t="s">
        <v>1454</v>
      </c>
      <c r="P7" s="143"/>
      <c r="Q7" s="143"/>
      <c r="R7" s="143"/>
      <c r="S7" s="143"/>
      <c r="T7" s="143" t="s">
        <v>1455</v>
      </c>
      <c r="U7" s="143"/>
      <c r="V7" s="143"/>
      <c r="W7" s="143"/>
      <c r="X7" s="143"/>
      <c r="Y7" s="143"/>
      <c r="Z7" s="143"/>
      <c r="AA7" s="143" t="s">
        <v>12</v>
      </c>
      <c r="AB7" s="143"/>
      <c r="AC7" s="143"/>
      <c r="AD7" s="143"/>
      <c r="AE7" s="5" t="s">
        <v>13</v>
      </c>
      <c r="AF7" s="143"/>
      <c r="AG7" s="143" t="s">
        <v>11</v>
      </c>
      <c r="AH7" s="143"/>
    </row>
    <row r="8" spans="1:34" s="151" customFormat="1" x14ac:dyDescent="0.25">
      <c r="A8" s="149" t="s">
        <v>903</v>
      </c>
      <c r="B8" s="149"/>
      <c r="C8" s="149"/>
      <c r="D8" s="149"/>
      <c r="E8" s="149"/>
      <c r="F8" s="149"/>
      <c r="G8" s="149" t="s">
        <v>880</v>
      </c>
      <c r="H8" s="149"/>
      <c r="I8" s="149"/>
      <c r="J8" s="149"/>
      <c r="K8" s="149"/>
      <c r="L8" s="149"/>
      <c r="M8" s="149"/>
      <c r="N8" s="149"/>
      <c r="O8" s="149" t="s">
        <v>1456</v>
      </c>
      <c r="P8" s="149"/>
      <c r="Q8" s="149"/>
      <c r="R8" s="149"/>
      <c r="S8" s="149" t="s">
        <v>1468</v>
      </c>
      <c r="T8" s="149" t="s">
        <v>1457</v>
      </c>
      <c r="U8" s="149"/>
      <c r="V8" s="149"/>
      <c r="W8" s="149"/>
      <c r="X8" s="149"/>
      <c r="Y8" s="149"/>
      <c r="Z8" s="149"/>
      <c r="AA8" s="150" t="s">
        <v>17</v>
      </c>
      <c r="AB8" s="149"/>
      <c r="AC8" s="149"/>
      <c r="AD8" s="149"/>
      <c r="AE8" s="144" t="s">
        <v>12</v>
      </c>
      <c r="AF8" s="149"/>
      <c r="AG8" s="143" t="s">
        <v>11</v>
      </c>
      <c r="AH8" s="149"/>
    </row>
    <row r="9" spans="1:34" x14ac:dyDescent="0.25">
      <c r="A9" s="4" t="s">
        <v>1465</v>
      </c>
      <c r="B9" s="4"/>
      <c r="C9" s="4"/>
      <c r="D9" s="4"/>
      <c r="E9" s="4"/>
      <c r="F9" s="4"/>
      <c r="G9" s="4" t="s">
        <v>1466</v>
      </c>
      <c r="H9" s="4"/>
      <c r="I9" s="4"/>
      <c r="J9" s="4"/>
      <c r="K9" s="4"/>
      <c r="L9" s="4"/>
      <c r="M9" s="4"/>
      <c r="N9" s="4"/>
      <c r="O9" s="4" t="s">
        <v>1456</v>
      </c>
      <c r="P9" s="4"/>
      <c r="Q9" s="4"/>
      <c r="R9" s="4"/>
      <c r="S9" s="149" t="s">
        <v>1468</v>
      </c>
      <c r="T9" s="4" t="s">
        <v>1467</v>
      </c>
      <c r="U9" s="4"/>
      <c r="V9" s="4"/>
      <c r="W9" s="4"/>
      <c r="X9" s="4"/>
      <c r="Y9" s="4"/>
      <c r="Z9" s="4"/>
      <c r="AA9" s="4" t="s">
        <v>11</v>
      </c>
      <c r="AB9" s="4"/>
      <c r="AC9" s="4"/>
      <c r="AD9" s="4"/>
      <c r="AE9" s="144" t="s">
        <v>12</v>
      </c>
      <c r="AF9" s="4"/>
      <c r="AG9" s="143" t="s">
        <v>11</v>
      </c>
      <c r="AH9" s="4"/>
    </row>
    <row r="10" spans="1:34" x14ac:dyDescent="0.25">
      <c r="A10" s="4" t="s">
        <v>1469</v>
      </c>
      <c r="B10" s="4"/>
      <c r="C10" s="4"/>
      <c r="D10" s="4"/>
      <c r="E10" s="4"/>
      <c r="F10" s="4"/>
      <c r="G10" s="4" t="s">
        <v>903</v>
      </c>
      <c r="H10" s="4"/>
      <c r="I10" s="4"/>
      <c r="J10" s="4"/>
      <c r="K10" s="4"/>
      <c r="L10" s="4"/>
      <c r="M10" s="4"/>
      <c r="N10" s="4"/>
      <c r="O10" s="4" t="s">
        <v>905</v>
      </c>
      <c r="P10" s="4"/>
      <c r="Q10" s="4"/>
      <c r="R10" s="4"/>
      <c r="S10" s="4" t="s">
        <v>1468</v>
      </c>
      <c r="T10" s="4" t="s">
        <v>1470</v>
      </c>
      <c r="U10" s="4"/>
      <c r="V10" s="4"/>
      <c r="W10" s="4"/>
      <c r="X10" s="4"/>
      <c r="Y10" s="4"/>
      <c r="Z10" s="4"/>
      <c r="AA10" s="4" t="s">
        <v>11</v>
      </c>
      <c r="AB10" s="4"/>
      <c r="AC10" s="4"/>
      <c r="AD10" s="4"/>
      <c r="AE10" s="4" t="s">
        <v>12</v>
      </c>
      <c r="AF10" s="4"/>
      <c r="AG10" s="4" t="s">
        <v>11</v>
      </c>
      <c r="AH10" s="4"/>
    </row>
    <row r="11" spans="1:34" x14ac:dyDescent="0.25">
      <c r="A11" s="4" t="s">
        <v>880</v>
      </c>
      <c r="B11" s="4"/>
      <c r="C11" s="4"/>
      <c r="D11" s="4"/>
      <c r="E11" s="4"/>
      <c r="F11" s="4"/>
      <c r="G11" s="4" t="s">
        <v>870</v>
      </c>
      <c r="H11" s="4"/>
      <c r="I11" s="4"/>
      <c r="J11" s="4"/>
      <c r="K11" s="4"/>
      <c r="L11" s="4"/>
      <c r="M11" s="4"/>
      <c r="N11" s="4"/>
      <c r="O11" s="4" t="s">
        <v>1456</v>
      </c>
      <c r="P11" s="4"/>
      <c r="Q11" s="4"/>
      <c r="R11" s="4"/>
      <c r="S11" s="4" t="s">
        <v>1468</v>
      </c>
      <c r="T11" s="4" t="s">
        <v>1471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 t="s">
        <v>18</v>
      </c>
      <c r="AF11" s="4" t="s">
        <v>16</v>
      </c>
      <c r="AG11" s="4" t="s">
        <v>11</v>
      </c>
      <c r="AH11" s="4"/>
    </row>
    <row r="12" spans="1:3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x14ac:dyDescent="0.25">
      <c r="AG200" s="4"/>
      <c r="AH200" s="4"/>
    </row>
  </sheetData>
  <mergeCells count="5">
    <mergeCell ref="A1:F1"/>
    <mergeCell ref="O1:AF1"/>
    <mergeCell ref="G1:L1"/>
    <mergeCell ref="M1:N1"/>
    <mergeCell ref="AG1:A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zoomScale="85" zoomScaleNormal="85" workbookViewId="0">
      <selection activeCell="E7" sqref="E7"/>
    </sheetView>
  </sheetViews>
  <sheetFormatPr defaultRowHeight="15" x14ac:dyDescent="0.25"/>
  <cols>
    <col min="1" max="1" width="25.28515625" customWidth="1"/>
    <col min="2" max="2" width="15" customWidth="1"/>
    <col min="5" max="5" width="11.140625" customWidth="1"/>
    <col min="6" max="6" width="23" customWidth="1"/>
  </cols>
  <sheetData>
    <row r="1" spans="1:29" x14ac:dyDescent="0.25">
      <c r="A1" s="11" t="s">
        <v>44</v>
      </c>
      <c r="B1" s="12" t="s">
        <v>45</v>
      </c>
      <c r="C1" s="14" t="s">
        <v>30</v>
      </c>
      <c r="D1" s="14" t="s">
        <v>31</v>
      </c>
      <c r="E1" s="14" t="s">
        <v>32</v>
      </c>
      <c r="F1" s="14" t="s">
        <v>33</v>
      </c>
    </row>
    <row r="5" spans="1:29" x14ac:dyDescent="0.25">
      <c r="A5" t="s">
        <v>51</v>
      </c>
      <c r="B5" t="s">
        <v>51</v>
      </c>
      <c r="C5" t="s">
        <v>52</v>
      </c>
      <c r="D5" t="s">
        <v>52</v>
      </c>
      <c r="E5" t="s">
        <v>52</v>
      </c>
      <c r="F5" t="s">
        <v>52</v>
      </c>
    </row>
    <row r="6" spans="1:29" x14ac:dyDescent="0.25">
      <c r="A6" s="15" t="s">
        <v>44</v>
      </c>
      <c r="B6" s="16" t="s">
        <v>45</v>
      </c>
      <c r="C6" s="17" t="s">
        <v>30</v>
      </c>
      <c r="D6" s="17" t="s">
        <v>31</v>
      </c>
      <c r="E6" s="17" t="s">
        <v>32</v>
      </c>
      <c r="F6" s="17" t="s">
        <v>33</v>
      </c>
      <c r="J6" s="18" t="s">
        <v>58</v>
      </c>
      <c r="K6" s="18" t="s">
        <v>59</v>
      </c>
      <c r="L6" s="18" t="s">
        <v>32</v>
      </c>
      <c r="M6" s="19" t="s">
        <v>33</v>
      </c>
      <c r="S6" t="s">
        <v>1197</v>
      </c>
      <c r="T6" t="s">
        <v>100</v>
      </c>
      <c r="W6" t="s">
        <v>1241</v>
      </c>
      <c r="X6" t="s">
        <v>1242</v>
      </c>
      <c r="Y6" t="s">
        <v>30</v>
      </c>
      <c r="Z6" t="s">
        <v>34</v>
      </c>
      <c r="AA6" t="s">
        <v>32</v>
      </c>
      <c r="AB6" t="s">
        <v>1243</v>
      </c>
      <c r="AC6" t="s">
        <v>1244</v>
      </c>
    </row>
    <row r="7" spans="1:29" x14ac:dyDescent="0.25">
      <c r="C7" t="s">
        <v>1464</v>
      </c>
      <c r="D7" t="s">
        <v>1464</v>
      </c>
      <c r="E7" t="s">
        <v>1464</v>
      </c>
      <c r="F7" t="s">
        <v>1464</v>
      </c>
      <c r="J7" s="20" t="s">
        <v>60</v>
      </c>
      <c r="K7" s="20" t="s">
        <v>61</v>
      </c>
      <c r="L7" s="20" t="s">
        <v>61</v>
      </c>
      <c r="M7" s="21" t="s">
        <v>61</v>
      </c>
      <c r="S7" t="s">
        <v>1198</v>
      </c>
      <c r="T7" t="s">
        <v>68</v>
      </c>
      <c r="W7" t="s">
        <v>1245</v>
      </c>
      <c r="X7" t="s">
        <v>1246</v>
      </c>
      <c r="Y7" t="s">
        <v>76</v>
      </c>
      <c r="Z7" t="s">
        <v>1247</v>
      </c>
    </row>
    <row r="8" spans="1:29" x14ac:dyDescent="0.25">
      <c r="A8" s="5" t="s">
        <v>46</v>
      </c>
      <c r="C8" t="s">
        <v>64</v>
      </c>
      <c r="D8" t="s">
        <v>65</v>
      </c>
      <c r="E8" t="s">
        <v>66</v>
      </c>
      <c r="F8" t="s">
        <v>67</v>
      </c>
      <c r="J8" s="22" t="s">
        <v>62</v>
      </c>
      <c r="K8" s="22" t="s">
        <v>63</v>
      </c>
      <c r="L8" s="22" t="s">
        <v>63</v>
      </c>
      <c r="M8" s="23" t="s">
        <v>63</v>
      </c>
      <c r="S8" t="s">
        <v>1199</v>
      </c>
      <c r="T8" t="s">
        <v>1200</v>
      </c>
      <c r="X8" t="s">
        <v>1246</v>
      </c>
      <c r="Y8" t="s">
        <v>76</v>
      </c>
      <c r="Z8" t="s">
        <v>80</v>
      </c>
      <c r="AA8" t="s">
        <v>74</v>
      </c>
      <c r="AB8" t="s">
        <v>81</v>
      </c>
      <c r="AC8" t="s">
        <v>1248</v>
      </c>
    </row>
    <row r="9" spans="1:29" x14ac:dyDescent="0.25">
      <c r="A9" s="5" t="s">
        <v>47</v>
      </c>
      <c r="C9" t="s">
        <v>109</v>
      </c>
      <c r="D9" t="s">
        <v>110</v>
      </c>
      <c r="E9" t="s">
        <v>110</v>
      </c>
      <c r="F9" t="s">
        <v>111</v>
      </c>
      <c r="J9" s="20" t="s">
        <v>64</v>
      </c>
      <c r="K9" s="20" t="s">
        <v>65</v>
      </c>
      <c r="L9" s="20" t="s">
        <v>66</v>
      </c>
      <c r="M9" s="21" t="s">
        <v>67</v>
      </c>
      <c r="S9" t="s">
        <v>1201</v>
      </c>
      <c r="T9" t="s">
        <v>100</v>
      </c>
      <c r="W9" t="s">
        <v>1249</v>
      </c>
      <c r="X9" t="s">
        <v>1246</v>
      </c>
      <c r="Y9" t="s">
        <v>76</v>
      </c>
      <c r="Z9" t="s">
        <v>78</v>
      </c>
      <c r="AA9" t="s">
        <v>71</v>
      </c>
      <c r="AB9" t="s">
        <v>79</v>
      </c>
      <c r="AC9" t="s">
        <v>1250</v>
      </c>
    </row>
    <row r="10" spans="1:29" ht="30" x14ac:dyDescent="0.25">
      <c r="A10" s="5" t="s">
        <v>48</v>
      </c>
      <c r="B10">
        <v>3375</v>
      </c>
      <c r="C10" t="s">
        <v>100</v>
      </c>
      <c r="D10" t="s">
        <v>101</v>
      </c>
      <c r="E10" t="s">
        <v>101</v>
      </c>
      <c r="F10" t="s">
        <v>101</v>
      </c>
      <c r="J10" s="22" t="s">
        <v>68</v>
      </c>
      <c r="K10" s="22" t="s">
        <v>69</v>
      </c>
      <c r="L10" s="22" t="s">
        <v>69</v>
      </c>
      <c r="M10" s="23" t="s">
        <v>69</v>
      </c>
      <c r="S10" t="s">
        <v>1202</v>
      </c>
      <c r="T10" t="s">
        <v>1203</v>
      </c>
      <c r="W10" t="s">
        <v>1251</v>
      </c>
      <c r="X10" t="s">
        <v>1252</v>
      </c>
      <c r="Y10" t="s">
        <v>68</v>
      </c>
      <c r="Z10" t="s">
        <v>69</v>
      </c>
    </row>
    <row r="11" spans="1:29" x14ac:dyDescent="0.25">
      <c r="A11" s="5" t="s">
        <v>49</v>
      </c>
      <c r="C11" t="s">
        <v>60</v>
      </c>
      <c r="D11" t="s">
        <v>61</v>
      </c>
      <c r="E11" t="s">
        <v>61</v>
      </c>
      <c r="F11" t="s">
        <v>61</v>
      </c>
      <c r="J11" s="20" t="s">
        <v>68</v>
      </c>
      <c r="K11" s="20" t="s">
        <v>70</v>
      </c>
      <c r="L11" s="20" t="s">
        <v>71</v>
      </c>
      <c r="M11" s="21" t="s">
        <v>72</v>
      </c>
      <c r="S11" t="s">
        <v>1204</v>
      </c>
      <c r="T11" t="s">
        <v>1204</v>
      </c>
      <c r="W11" t="s">
        <v>1253</v>
      </c>
      <c r="X11" t="s">
        <v>1252</v>
      </c>
      <c r="Y11" t="s">
        <v>68</v>
      </c>
      <c r="Z11" t="s">
        <v>1254</v>
      </c>
    </row>
    <row r="12" spans="1:29" x14ac:dyDescent="0.25">
      <c r="J12" s="22" t="s">
        <v>68</v>
      </c>
      <c r="K12" s="22" t="s">
        <v>73</v>
      </c>
      <c r="L12" s="22" t="s">
        <v>74</v>
      </c>
      <c r="M12" s="23" t="s">
        <v>75</v>
      </c>
      <c r="S12" t="s">
        <v>1205</v>
      </c>
      <c r="T12" t="s">
        <v>1206</v>
      </c>
      <c r="W12" t="s">
        <v>1253</v>
      </c>
      <c r="X12" t="s">
        <v>1252</v>
      </c>
      <c r="Y12" t="s">
        <v>68</v>
      </c>
      <c r="Z12" t="s">
        <v>70</v>
      </c>
      <c r="AA12" t="s">
        <v>71</v>
      </c>
      <c r="AB12" t="s">
        <v>72</v>
      </c>
      <c r="AC12" t="s">
        <v>1255</v>
      </c>
    </row>
    <row r="13" spans="1:29" x14ac:dyDescent="0.25">
      <c r="J13" s="20" t="s">
        <v>76</v>
      </c>
      <c r="K13" s="20" t="s">
        <v>77</v>
      </c>
      <c r="L13" s="20" t="s">
        <v>77</v>
      </c>
      <c r="M13" s="21" t="s">
        <v>77</v>
      </c>
      <c r="S13" t="s">
        <v>1207</v>
      </c>
      <c r="T13" t="s">
        <v>1207</v>
      </c>
      <c r="W13" t="s">
        <v>1256</v>
      </c>
      <c r="X13" t="s">
        <v>1257</v>
      </c>
      <c r="Y13" t="s">
        <v>62</v>
      </c>
      <c r="Z13" t="s">
        <v>63</v>
      </c>
    </row>
    <row r="14" spans="1:29" x14ac:dyDescent="0.25">
      <c r="J14" s="22" t="s">
        <v>76</v>
      </c>
      <c r="K14" s="22" t="s">
        <v>78</v>
      </c>
      <c r="L14" s="22" t="s">
        <v>71</v>
      </c>
      <c r="M14" s="23" t="s">
        <v>79</v>
      </c>
      <c r="S14" t="s">
        <v>1208</v>
      </c>
      <c r="T14" t="s">
        <v>1209</v>
      </c>
      <c r="W14" t="s">
        <v>1258</v>
      </c>
      <c r="X14" t="s">
        <v>1259</v>
      </c>
      <c r="Y14" t="s">
        <v>64</v>
      </c>
      <c r="Z14" t="s">
        <v>1260</v>
      </c>
    </row>
    <row r="15" spans="1:29" x14ac:dyDescent="0.25">
      <c r="J15" s="20" t="s">
        <v>76</v>
      </c>
      <c r="K15" s="20" t="s">
        <v>80</v>
      </c>
      <c r="L15" s="20" t="s">
        <v>74</v>
      </c>
      <c r="M15" s="21" t="s">
        <v>81</v>
      </c>
      <c r="S15" t="s">
        <v>1210</v>
      </c>
      <c r="T15" t="s">
        <v>1209</v>
      </c>
      <c r="W15" t="s">
        <v>1261</v>
      </c>
      <c r="X15" t="s">
        <v>1259</v>
      </c>
      <c r="Y15" t="s">
        <v>64</v>
      </c>
      <c r="Z15" t="s">
        <v>65</v>
      </c>
      <c r="AA15" t="s">
        <v>66</v>
      </c>
      <c r="AB15" t="s">
        <v>67</v>
      </c>
      <c r="AC15" t="s">
        <v>1262</v>
      </c>
    </row>
    <row r="16" spans="1:29" x14ac:dyDescent="0.25">
      <c r="J16" s="22" t="s">
        <v>82</v>
      </c>
      <c r="K16" s="22" t="s">
        <v>83</v>
      </c>
      <c r="L16" s="22" t="s">
        <v>84</v>
      </c>
      <c r="M16" s="23" t="s">
        <v>85</v>
      </c>
      <c r="S16" t="s">
        <v>1211</v>
      </c>
      <c r="T16" t="s">
        <v>100</v>
      </c>
      <c r="W16" t="s">
        <v>1263</v>
      </c>
      <c r="X16" t="s">
        <v>1264</v>
      </c>
      <c r="Y16" t="s">
        <v>82</v>
      </c>
      <c r="Z16" t="s">
        <v>1265</v>
      </c>
    </row>
    <row r="17" spans="10:29" x14ac:dyDescent="0.25">
      <c r="J17" s="20" t="s">
        <v>82</v>
      </c>
      <c r="K17" s="20" t="s">
        <v>86</v>
      </c>
      <c r="L17" s="20" t="s">
        <v>87</v>
      </c>
      <c r="M17" s="21" t="s">
        <v>88</v>
      </c>
      <c r="S17" t="s">
        <v>1212</v>
      </c>
      <c r="T17" t="s">
        <v>1203</v>
      </c>
      <c r="W17" t="s">
        <v>1266</v>
      </c>
      <c r="X17" t="s">
        <v>1264</v>
      </c>
      <c r="Y17" t="s">
        <v>82</v>
      </c>
      <c r="Z17" t="s">
        <v>1265</v>
      </c>
    </row>
    <row r="18" spans="10:29" x14ac:dyDescent="0.25">
      <c r="J18" s="22" t="s">
        <v>82</v>
      </c>
      <c r="K18" s="22" t="s">
        <v>89</v>
      </c>
      <c r="L18" s="22" t="s">
        <v>90</v>
      </c>
      <c r="M18" s="23" t="s">
        <v>91</v>
      </c>
      <c r="S18" t="s">
        <v>1213</v>
      </c>
      <c r="T18" t="s">
        <v>64</v>
      </c>
      <c r="W18" t="s">
        <v>1267</v>
      </c>
      <c r="X18" t="s">
        <v>1264</v>
      </c>
      <c r="Y18" t="s">
        <v>82</v>
      </c>
      <c r="Z18" t="s">
        <v>89</v>
      </c>
      <c r="AA18" t="s">
        <v>90</v>
      </c>
      <c r="AB18" t="s">
        <v>91</v>
      </c>
      <c r="AC18" t="s">
        <v>1268</v>
      </c>
    </row>
    <row r="19" spans="10:29" x14ac:dyDescent="0.25">
      <c r="J19" s="20" t="s">
        <v>82</v>
      </c>
      <c r="K19" s="20" t="s">
        <v>92</v>
      </c>
      <c r="L19" s="20" t="s">
        <v>93</v>
      </c>
      <c r="M19" s="21" t="s">
        <v>94</v>
      </c>
      <c r="S19" t="s">
        <v>1214</v>
      </c>
      <c r="T19" t="s">
        <v>61</v>
      </c>
      <c r="W19" t="s">
        <v>1269</v>
      </c>
      <c r="X19" t="s">
        <v>1264</v>
      </c>
      <c r="Y19" t="s">
        <v>82</v>
      </c>
      <c r="Z19" t="s">
        <v>86</v>
      </c>
      <c r="AA19" t="s">
        <v>87</v>
      </c>
      <c r="AB19" t="s">
        <v>88</v>
      </c>
      <c r="AC19" t="s">
        <v>1270</v>
      </c>
    </row>
    <row r="20" spans="10:29" x14ac:dyDescent="0.25">
      <c r="J20" s="22" t="s">
        <v>82</v>
      </c>
      <c r="K20" s="22" t="s">
        <v>95</v>
      </c>
      <c r="L20" s="22" t="s">
        <v>96</v>
      </c>
      <c r="M20" s="23" t="s">
        <v>97</v>
      </c>
      <c r="S20" t="s">
        <v>1215</v>
      </c>
      <c r="T20" t="s">
        <v>68</v>
      </c>
      <c r="W20" t="s">
        <v>1271</v>
      </c>
      <c r="X20" t="s">
        <v>1264</v>
      </c>
      <c r="Y20" t="s">
        <v>82</v>
      </c>
      <c r="Z20" t="s">
        <v>83</v>
      </c>
      <c r="AA20" t="s">
        <v>84</v>
      </c>
      <c r="AB20" t="s">
        <v>85</v>
      </c>
      <c r="AC20" t="s">
        <v>1272</v>
      </c>
    </row>
    <row r="21" spans="10:29" x14ac:dyDescent="0.25">
      <c r="J21" s="20" t="s">
        <v>82</v>
      </c>
      <c r="K21" s="20" t="s">
        <v>95</v>
      </c>
      <c r="L21" s="20" t="s">
        <v>96</v>
      </c>
      <c r="M21" s="21" t="s">
        <v>98</v>
      </c>
      <c r="S21" t="s">
        <v>1216</v>
      </c>
      <c r="T21" t="s">
        <v>1203</v>
      </c>
      <c r="W21" t="s">
        <v>1271</v>
      </c>
      <c r="X21" t="s">
        <v>1264</v>
      </c>
      <c r="Y21" t="s">
        <v>82</v>
      </c>
      <c r="Z21" t="s">
        <v>1273</v>
      </c>
      <c r="AA21" t="s">
        <v>93</v>
      </c>
      <c r="AB21" t="s">
        <v>1274</v>
      </c>
      <c r="AC21" t="s">
        <v>1275</v>
      </c>
    </row>
    <row r="22" spans="10:29" x14ac:dyDescent="0.25">
      <c r="J22" s="22" t="s">
        <v>82</v>
      </c>
      <c r="K22" s="22" t="s">
        <v>95</v>
      </c>
      <c r="L22" s="22" t="s">
        <v>96</v>
      </c>
      <c r="M22" s="23" t="s">
        <v>99</v>
      </c>
      <c r="S22" t="s">
        <v>1217</v>
      </c>
      <c r="T22" t="s">
        <v>1209</v>
      </c>
      <c r="W22" t="s">
        <v>1276</v>
      </c>
      <c r="X22" t="s">
        <v>1264</v>
      </c>
      <c r="Y22" t="s">
        <v>82</v>
      </c>
      <c r="Z22" t="s">
        <v>95</v>
      </c>
      <c r="AA22" t="s">
        <v>96</v>
      </c>
      <c r="AB22" t="s">
        <v>97</v>
      </c>
      <c r="AC22" t="s">
        <v>1277</v>
      </c>
    </row>
    <row r="23" spans="10:29" x14ac:dyDescent="0.25">
      <c r="J23" s="20" t="s">
        <v>100</v>
      </c>
      <c r="K23" s="20" t="s">
        <v>101</v>
      </c>
      <c r="L23" s="20" t="s">
        <v>101</v>
      </c>
      <c r="M23" s="21" t="s">
        <v>101</v>
      </c>
      <c r="S23" t="s">
        <v>1218</v>
      </c>
      <c r="T23" t="s">
        <v>1218</v>
      </c>
      <c r="W23" t="s">
        <v>1278</v>
      </c>
      <c r="X23" t="s">
        <v>1264</v>
      </c>
      <c r="Y23" t="s">
        <v>82</v>
      </c>
      <c r="Z23" t="s">
        <v>95</v>
      </c>
      <c r="AA23" t="s">
        <v>96</v>
      </c>
      <c r="AB23" t="s">
        <v>98</v>
      </c>
      <c r="AC23" t="s">
        <v>1279</v>
      </c>
    </row>
    <row r="24" spans="10:29" x14ac:dyDescent="0.25">
      <c r="J24" s="22" t="s">
        <v>100</v>
      </c>
      <c r="K24" s="22" t="s">
        <v>102</v>
      </c>
      <c r="L24" s="22" t="s">
        <v>103</v>
      </c>
      <c r="M24" s="23" t="s">
        <v>104</v>
      </c>
      <c r="S24" t="s">
        <v>1219</v>
      </c>
      <c r="T24" t="s">
        <v>1219</v>
      </c>
      <c r="W24" t="s">
        <v>1280</v>
      </c>
      <c r="X24" t="s">
        <v>1264</v>
      </c>
      <c r="Y24" t="s">
        <v>82</v>
      </c>
      <c r="Z24" t="s">
        <v>95</v>
      </c>
      <c r="AA24" t="s">
        <v>96</v>
      </c>
      <c r="AB24" t="s">
        <v>99</v>
      </c>
      <c r="AC24" t="s">
        <v>1281</v>
      </c>
    </row>
    <row r="25" spans="10:29" x14ac:dyDescent="0.25">
      <c r="J25" s="20" t="s">
        <v>100</v>
      </c>
      <c r="K25" s="20" t="s">
        <v>102</v>
      </c>
      <c r="L25" s="20" t="s">
        <v>103</v>
      </c>
      <c r="M25" s="21" t="s">
        <v>105</v>
      </c>
      <c r="S25" t="s">
        <v>1220</v>
      </c>
      <c r="T25" t="s">
        <v>1203</v>
      </c>
      <c r="W25" t="s">
        <v>1282</v>
      </c>
      <c r="X25" t="s">
        <v>1283</v>
      </c>
      <c r="Y25" t="s">
        <v>100</v>
      </c>
      <c r="Z25" t="s">
        <v>101</v>
      </c>
    </row>
    <row r="26" spans="10:29" x14ac:dyDescent="0.25">
      <c r="J26" s="22" t="s">
        <v>100</v>
      </c>
      <c r="K26" s="22" t="s">
        <v>102</v>
      </c>
      <c r="L26" s="22" t="s">
        <v>103</v>
      </c>
      <c r="M26" s="23" t="s">
        <v>106</v>
      </c>
      <c r="S26" t="s">
        <v>1221</v>
      </c>
      <c r="T26" t="s">
        <v>100</v>
      </c>
      <c r="W26" t="s">
        <v>1284</v>
      </c>
      <c r="X26" t="s">
        <v>1283</v>
      </c>
      <c r="Y26" t="s">
        <v>100</v>
      </c>
      <c r="Z26" t="s">
        <v>102</v>
      </c>
      <c r="AA26" t="s">
        <v>103</v>
      </c>
      <c r="AB26" t="s">
        <v>107</v>
      </c>
      <c r="AC26">
        <v>3374</v>
      </c>
    </row>
    <row r="27" spans="10:29" x14ac:dyDescent="0.25">
      <c r="J27" s="20" t="s">
        <v>100</v>
      </c>
      <c r="K27" s="20" t="s">
        <v>102</v>
      </c>
      <c r="L27" s="20" t="s">
        <v>103</v>
      </c>
      <c r="M27" s="21" t="s">
        <v>107</v>
      </c>
      <c r="S27" t="s">
        <v>1222</v>
      </c>
      <c r="T27" t="s">
        <v>1203</v>
      </c>
      <c r="W27" t="s">
        <v>1285</v>
      </c>
      <c r="X27" t="s">
        <v>1283</v>
      </c>
      <c r="Y27" t="s">
        <v>100</v>
      </c>
      <c r="Z27" t="s">
        <v>102</v>
      </c>
      <c r="AA27" t="s">
        <v>103</v>
      </c>
      <c r="AB27" t="s">
        <v>106</v>
      </c>
      <c r="AC27">
        <v>3375</v>
      </c>
    </row>
    <row r="28" spans="10:29" x14ac:dyDescent="0.25">
      <c r="J28" s="22" t="s">
        <v>100</v>
      </c>
      <c r="K28" s="22" t="s">
        <v>102</v>
      </c>
      <c r="L28" s="22" t="s">
        <v>103</v>
      </c>
      <c r="M28" s="23" t="s">
        <v>108</v>
      </c>
      <c r="S28" t="s">
        <v>1223</v>
      </c>
      <c r="T28" t="s">
        <v>64</v>
      </c>
      <c r="W28" t="s">
        <v>1286</v>
      </c>
      <c r="X28" t="s">
        <v>1283</v>
      </c>
      <c r="Y28" t="s">
        <v>100</v>
      </c>
      <c r="Z28" t="s">
        <v>102</v>
      </c>
      <c r="AA28" t="s">
        <v>103</v>
      </c>
      <c r="AB28" t="s">
        <v>105</v>
      </c>
      <c r="AC28">
        <v>3376</v>
      </c>
    </row>
    <row r="29" spans="10:29" x14ac:dyDescent="0.25">
      <c r="J29" s="20" t="s">
        <v>109</v>
      </c>
      <c r="K29" s="20" t="s">
        <v>110</v>
      </c>
      <c r="L29" s="20" t="s">
        <v>110</v>
      </c>
      <c r="M29" s="21" t="s">
        <v>111</v>
      </c>
      <c r="S29" t="s">
        <v>1224</v>
      </c>
      <c r="T29" t="s">
        <v>1209</v>
      </c>
      <c r="W29" t="s">
        <v>1287</v>
      </c>
      <c r="X29" t="s">
        <v>1283</v>
      </c>
      <c r="Y29" t="s">
        <v>100</v>
      </c>
      <c r="Z29" t="s">
        <v>102</v>
      </c>
      <c r="AA29" t="s">
        <v>103</v>
      </c>
      <c r="AB29" t="s">
        <v>104</v>
      </c>
      <c r="AC29">
        <v>3575</v>
      </c>
    </row>
    <row r="30" spans="10:29" x14ac:dyDescent="0.25">
      <c r="J30" s="22" t="s">
        <v>112</v>
      </c>
      <c r="K30" s="22" t="s">
        <v>113</v>
      </c>
      <c r="L30" s="22" t="s">
        <v>114</v>
      </c>
      <c r="M30" s="23" t="s">
        <v>115</v>
      </c>
      <c r="S30" t="s">
        <v>1225</v>
      </c>
      <c r="T30" t="s">
        <v>1209</v>
      </c>
      <c r="W30" t="s">
        <v>1288</v>
      </c>
      <c r="X30" t="s">
        <v>1289</v>
      </c>
      <c r="Y30" t="s">
        <v>125</v>
      </c>
      <c r="Z30" t="s">
        <v>125</v>
      </c>
      <c r="AA30" t="s">
        <v>126</v>
      </c>
      <c r="AB30" t="s">
        <v>127</v>
      </c>
      <c r="AC30" t="s">
        <v>1290</v>
      </c>
    </row>
    <row r="31" spans="10:29" x14ac:dyDescent="0.25">
      <c r="J31" s="20" t="s">
        <v>116</v>
      </c>
      <c r="K31" s="20" t="s">
        <v>113</v>
      </c>
      <c r="L31" s="20" t="s">
        <v>117</v>
      </c>
      <c r="M31" s="21" t="s">
        <v>118</v>
      </c>
      <c r="S31" t="s">
        <v>1226</v>
      </c>
      <c r="T31" t="s">
        <v>1209</v>
      </c>
      <c r="W31" t="s">
        <v>1291</v>
      </c>
      <c r="X31" t="s">
        <v>1292</v>
      </c>
      <c r="Y31" t="s">
        <v>1291</v>
      </c>
      <c r="Z31" t="s">
        <v>1291</v>
      </c>
    </row>
    <row r="32" spans="10:29" x14ac:dyDescent="0.25">
      <c r="J32" s="22" t="s">
        <v>119</v>
      </c>
      <c r="K32" s="22" t="s">
        <v>113</v>
      </c>
      <c r="L32" s="22" t="s">
        <v>120</v>
      </c>
      <c r="M32" s="23" t="s">
        <v>121</v>
      </c>
      <c r="S32" t="s">
        <v>1227</v>
      </c>
      <c r="T32" t="s">
        <v>68</v>
      </c>
      <c r="W32" t="s">
        <v>1293</v>
      </c>
      <c r="X32" t="s">
        <v>1294</v>
      </c>
      <c r="Y32" t="s">
        <v>60</v>
      </c>
      <c r="Z32" t="s">
        <v>61</v>
      </c>
    </row>
    <row r="33" spans="10:29" x14ac:dyDescent="0.25">
      <c r="J33" s="20" t="s">
        <v>122</v>
      </c>
      <c r="K33" s="20" t="s">
        <v>113</v>
      </c>
      <c r="L33" s="20" t="s">
        <v>123</v>
      </c>
      <c r="M33" s="21" t="s">
        <v>124</v>
      </c>
      <c r="S33" t="s">
        <v>1228</v>
      </c>
      <c r="T33" t="s">
        <v>1203</v>
      </c>
      <c r="W33" t="s">
        <v>1295</v>
      </c>
      <c r="X33" t="s">
        <v>1296</v>
      </c>
      <c r="Y33" t="s">
        <v>1295</v>
      </c>
      <c r="Z33" t="s">
        <v>1295</v>
      </c>
    </row>
    <row r="34" spans="10:29" x14ac:dyDescent="0.25">
      <c r="J34" s="22" t="s">
        <v>125</v>
      </c>
      <c r="K34" s="22" t="s">
        <v>125</v>
      </c>
      <c r="L34" s="22" t="s">
        <v>126</v>
      </c>
      <c r="M34" s="23" t="s">
        <v>127</v>
      </c>
      <c r="S34" t="s">
        <v>1229</v>
      </c>
      <c r="T34" t="s">
        <v>1203</v>
      </c>
      <c r="W34" t="s">
        <v>1297</v>
      </c>
      <c r="X34" t="s">
        <v>1298</v>
      </c>
      <c r="Y34" t="s">
        <v>1299</v>
      </c>
      <c r="Z34" t="s">
        <v>110</v>
      </c>
      <c r="AA34" t="s">
        <v>110</v>
      </c>
      <c r="AC34" t="s">
        <v>1300</v>
      </c>
    </row>
    <row r="35" spans="10:29" x14ac:dyDescent="0.25">
      <c r="J35" s="20" t="s">
        <v>128</v>
      </c>
      <c r="K35" s="20" t="s">
        <v>113</v>
      </c>
      <c r="L35" s="20" t="s">
        <v>129</v>
      </c>
      <c r="M35" s="21" t="s">
        <v>130</v>
      </c>
      <c r="S35" t="s">
        <v>1230</v>
      </c>
      <c r="T35" t="s">
        <v>1230</v>
      </c>
      <c r="W35" t="s">
        <v>1301</v>
      </c>
      <c r="X35" t="s">
        <v>1298</v>
      </c>
      <c r="Y35" t="s">
        <v>1299</v>
      </c>
      <c r="Z35" t="s">
        <v>110</v>
      </c>
      <c r="AA35" t="s">
        <v>110</v>
      </c>
      <c r="AC35" t="s">
        <v>1300</v>
      </c>
    </row>
    <row r="36" spans="10:29" x14ac:dyDescent="0.25">
      <c r="J36" s="22" t="s">
        <v>128</v>
      </c>
      <c r="K36" s="22" t="s">
        <v>113</v>
      </c>
      <c r="L36" s="22" t="s">
        <v>131</v>
      </c>
      <c r="M36" s="23" t="s">
        <v>132</v>
      </c>
      <c r="S36" t="s">
        <v>1231</v>
      </c>
      <c r="T36" t="s">
        <v>68</v>
      </c>
      <c r="W36" t="s">
        <v>1302</v>
      </c>
      <c r="X36" t="s">
        <v>1298</v>
      </c>
      <c r="Y36" t="s">
        <v>1299</v>
      </c>
      <c r="Z36" t="s">
        <v>110</v>
      </c>
      <c r="AA36" t="s">
        <v>110</v>
      </c>
      <c r="AC36" t="s">
        <v>1300</v>
      </c>
    </row>
    <row r="37" spans="10:29" x14ac:dyDescent="0.25">
      <c r="J37" s="20" t="s">
        <v>128</v>
      </c>
      <c r="K37" s="20" t="s">
        <v>113</v>
      </c>
      <c r="L37" s="20" t="s">
        <v>133</v>
      </c>
      <c r="M37" s="21" t="s">
        <v>134</v>
      </c>
      <c r="S37" t="s">
        <v>1232</v>
      </c>
      <c r="T37" t="s">
        <v>1209</v>
      </c>
      <c r="W37" t="s">
        <v>1303</v>
      </c>
      <c r="X37" t="s">
        <v>1298</v>
      </c>
      <c r="Y37" t="s">
        <v>1299</v>
      </c>
      <c r="Z37" t="s">
        <v>110</v>
      </c>
      <c r="AA37" t="s">
        <v>110</v>
      </c>
      <c r="AC37" t="s">
        <v>1304</v>
      </c>
    </row>
    <row r="38" spans="10:29" x14ac:dyDescent="0.25">
      <c r="J38" s="22" t="s">
        <v>128</v>
      </c>
      <c r="K38" s="22" t="s">
        <v>113</v>
      </c>
      <c r="L38" s="22" t="s">
        <v>135</v>
      </c>
      <c r="M38" s="23" t="s">
        <v>136</v>
      </c>
      <c r="S38" t="s">
        <v>1233</v>
      </c>
      <c r="T38" t="s">
        <v>1209</v>
      </c>
      <c r="W38" t="s">
        <v>1305</v>
      </c>
      <c r="X38" t="s">
        <v>1298</v>
      </c>
      <c r="Y38" t="s">
        <v>1299</v>
      </c>
      <c r="Z38" t="s">
        <v>110</v>
      </c>
      <c r="AA38" t="s">
        <v>110</v>
      </c>
      <c r="AC38" t="s">
        <v>1299</v>
      </c>
    </row>
    <row r="39" spans="10:29" x14ac:dyDescent="0.25">
      <c r="J39" s="20" t="s">
        <v>128</v>
      </c>
      <c r="K39" s="20" t="s">
        <v>113</v>
      </c>
      <c r="L39" s="20" t="s">
        <v>137</v>
      </c>
      <c r="M39" s="21" t="s">
        <v>138</v>
      </c>
      <c r="S39" t="s">
        <v>1234</v>
      </c>
      <c r="T39" t="s">
        <v>1234</v>
      </c>
      <c r="W39" t="s">
        <v>1306</v>
      </c>
      <c r="X39" t="s">
        <v>1307</v>
      </c>
      <c r="Y39" t="s">
        <v>109</v>
      </c>
      <c r="Z39" t="s">
        <v>110</v>
      </c>
    </row>
    <row r="40" spans="10:29" x14ac:dyDescent="0.25">
      <c r="J40" s="22" t="s">
        <v>128</v>
      </c>
      <c r="K40" s="22" t="s">
        <v>113</v>
      </c>
      <c r="L40" s="22" t="s">
        <v>139</v>
      </c>
      <c r="M40" s="23" t="s">
        <v>140</v>
      </c>
      <c r="S40" t="s">
        <v>1235</v>
      </c>
      <c r="T40" t="s">
        <v>64</v>
      </c>
      <c r="W40" t="s">
        <v>1308</v>
      </c>
      <c r="X40" t="s">
        <v>1307</v>
      </c>
      <c r="Y40" t="s">
        <v>109</v>
      </c>
      <c r="Z40" t="s">
        <v>110</v>
      </c>
      <c r="AA40" t="s">
        <v>110</v>
      </c>
      <c r="AB40" t="s">
        <v>111</v>
      </c>
      <c r="AC40" t="s">
        <v>47</v>
      </c>
    </row>
    <row r="41" spans="10:29" x14ac:dyDescent="0.25">
      <c r="J41" s="20" t="s">
        <v>128</v>
      </c>
      <c r="K41" s="20" t="s">
        <v>113</v>
      </c>
      <c r="L41" s="20" t="s">
        <v>141</v>
      </c>
      <c r="M41" s="21" t="s">
        <v>142</v>
      </c>
      <c r="S41" t="s">
        <v>1236</v>
      </c>
      <c r="T41" t="s">
        <v>64</v>
      </c>
      <c r="W41" t="s">
        <v>1309</v>
      </c>
      <c r="X41" t="s">
        <v>1310</v>
      </c>
      <c r="Y41" t="s">
        <v>112</v>
      </c>
      <c r="Z41" t="s">
        <v>113</v>
      </c>
      <c r="AA41" t="s">
        <v>114</v>
      </c>
      <c r="AB41" t="s">
        <v>115</v>
      </c>
      <c r="AC41" t="s">
        <v>1311</v>
      </c>
    </row>
    <row r="42" spans="10:29" x14ac:dyDescent="0.25">
      <c r="J42" s="22" t="s">
        <v>128</v>
      </c>
      <c r="K42" s="22" t="s">
        <v>113</v>
      </c>
      <c r="L42" s="22" t="s">
        <v>143</v>
      </c>
      <c r="M42" s="23" t="s">
        <v>144</v>
      </c>
      <c r="S42" t="s">
        <v>1237</v>
      </c>
      <c r="T42" t="s">
        <v>1203</v>
      </c>
      <c r="X42" t="s">
        <v>1310</v>
      </c>
      <c r="Y42" t="s">
        <v>112</v>
      </c>
      <c r="Z42" t="s">
        <v>113</v>
      </c>
      <c r="AA42" t="s">
        <v>114</v>
      </c>
      <c r="AB42" t="s">
        <v>1312</v>
      </c>
      <c r="AC42" t="s">
        <v>1313</v>
      </c>
    </row>
    <row r="43" spans="10:29" x14ac:dyDescent="0.25">
      <c r="J43" s="20" t="s">
        <v>128</v>
      </c>
      <c r="K43" s="20" t="s">
        <v>113</v>
      </c>
      <c r="L43" s="20" t="s">
        <v>145</v>
      </c>
      <c r="M43" s="21" t="s">
        <v>146</v>
      </c>
      <c r="S43" t="s">
        <v>1238</v>
      </c>
      <c r="T43" t="s">
        <v>64</v>
      </c>
    </row>
    <row r="44" spans="10:29" x14ac:dyDescent="0.25">
      <c r="J44" s="22" t="s">
        <v>128</v>
      </c>
      <c r="K44" s="22" t="s">
        <v>113</v>
      </c>
      <c r="L44" s="22" t="s">
        <v>147</v>
      </c>
      <c r="M44" s="23" t="s">
        <v>148</v>
      </c>
      <c r="S44" t="s">
        <v>1239</v>
      </c>
      <c r="T44" t="s">
        <v>100</v>
      </c>
      <c r="W44" t="s">
        <v>1314</v>
      </c>
      <c r="X44" t="s">
        <v>1315</v>
      </c>
      <c r="Y44" t="s">
        <v>116</v>
      </c>
      <c r="Z44" t="s">
        <v>113</v>
      </c>
      <c r="AA44" t="s">
        <v>117</v>
      </c>
      <c r="AB44" t="s">
        <v>118</v>
      </c>
    </row>
    <row r="45" spans="10:29" x14ac:dyDescent="0.25">
      <c r="J45" s="20" t="s">
        <v>128</v>
      </c>
      <c r="K45" s="20" t="s">
        <v>113</v>
      </c>
      <c r="L45" s="20" t="s">
        <v>149</v>
      </c>
      <c r="M45" s="21" t="s">
        <v>150</v>
      </c>
      <c r="S45" t="s">
        <v>1240</v>
      </c>
      <c r="T45" t="s">
        <v>1209</v>
      </c>
      <c r="W45" t="s">
        <v>1316</v>
      </c>
      <c r="X45" t="s">
        <v>1315</v>
      </c>
      <c r="Y45" t="s">
        <v>116</v>
      </c>
      <c r="Z45" t="s">
        <v>113</v>
      </c>
      <c r="AA45" t="s">
        <v>117</v>
      </c>
      <c r="AB45" t="s">
        <v>1317</v>
      </c>
    </row>
    <row r="46" spans="10:29" x14ac:dyDescent="0.25">
      <c r="J46" s="24" t="s">
        <v>151</v>
      </c>
      <c r="K46" s="24" t="s">
        <v>113</v>
      </c>
      <c r="L46" s="24" t="s">
        <v>152</v>
      </c>
      <c r="M46" s="25" t="s">
        <v>153</v>
      </c>
      <c r="W46" t="s">
        <v>1318</v>
      </c>
      <c r="X46" t="s">
        <v>1319</v>
      </c>
      <c r="Y46" t="s">
        <v>119</v>
      </c>
      <c r="Z46" t="s">
        <v>113</v>
      </c>
    </row>
    <row r="47" spans="10:29" x14ac:dyDescent="0.25">
      <c r="J47" s="26" t="s">
        <v>151</v>
      </c>
      <c r="K47" s="26" t="s">
        <v>113</v>
      </c>
      <c r="L47" s="26" t="s">
        <v>154</v>
      </c>
      <c r="M47" s="27" t="s">
        <v>155</v>
      </c>
      <c r="W47" t="s">
        <v>1320</v>
      </c>
      <c r="X47" t="s">
        <v>1319</v>
      </c>
      <c r="Y47" t="s">
        <v>119</v>
      </c>
      <c r="Z47" t="s">
        <v>113</v>
      </c>
    </row>
    <row r="48" spans="10:29" x14ac:dyDescent="0.25">
      <c r="J48" s="24" t="s">
        <v>151</v>
      </c>
      <c r="K48" s="24" t="s">
        <v>113</v>
      </c>
      <c r="L48" s="24" t="s">
        <v>156</v>
      </c>
      <c r="M48" s="25" t="s">
        <v>157</v>
      </c>
      <c r="W48" t="s">
        <v>1321</v>
      </c>
      <c r="X48" t="s">
        <v>1319</v>
      </c>
      <c r="Y48" t="s">
        <v>119</v>
      </c>
      <c r="Z48" t="s">
        <v>113</v>
      </c>
    </row>
    <row r="49" spans="10:29" x14ac:dyDescent="0.25">
      <c r="J49" s="26" t="s">
        <v>151</v>
      </c>
      <c r="K49" s="26" t="s">
        <v>113</v>
      </c>
      <c r="L49" s="26" t="s">
        <v>158</v>
      </c>
      <c r="M49" s="27" t="s">
        <v>159</v>
      </c>
      <c r="W49" t="s">
        <v>1322</v>
      </c>
      <c r="X49" t="s">
        <v>1319</v>
      </c>
      <c r="Y49" t="s">
        <v>119</v>
      </c>
      <c r="Z49" t="s">
        <v>113</v>
      </c>
    </row>
    <row r="50" spans="10:29" x14ac:dyDescent="0.25">
      <c r="J50" s="28" t="s">
        <v>151</v>
      </c>
      <c r="K50" s="28" t="s">
        <v>113</v>
      </c>
      <c r="L50" s="28" t="s">
        <v>160</v>
      </c>
      <c r="M50" s="29" t="s">
        <v>160</v>
      </c>
      <c r="W50" t="s">
        <v>1323</v>
      </c>
      <c r="X50" t="s">
        <v>1319</v>
      </c>
      <c r="Y50" t="s">
        <v>119</v>
      </c>
      <c r="Z50" t="s">
        <v>113</v>
      </c>
    </row>
    <row r="51" spans="10:29" x14ac:dyDescent="0.25">
      <c r="J51" s="30" t="s">
        <v>161</v>
      </c>
      <c r="K51" s="30" t="s">
        <v>113</v>
      </c>
      <c r="L51" s="30" t="s">
        <v>161</v>
      </c>
      <c r="M51" s="31" t="s">
        <v>161</v>
      </c>
      <c r="W51" t="s">
        <v>1324</v>
      </c>
      <c r="X51" t="s">
        <v>1319</v>
      </c>
      <c r="Y51" t="s">
        <v>119</v>
      </c>
      <c r="Z51" t="s">
        <v>113</v>
      </c>
    </row>
    <row r="52" spans="10:29" x14ac:dyDescent="0.25">
      <c r="W52" t="s">
        <v>1325</v>
      </c>
      <c r="X52" t="s">
        <v>1319</v>
      </c>
      <c r="Y52" t="s">
        <v>119</v>
      </c>
      <c r="Z52" t="s">
        <v>113</v>
      </c>
    </row>
    <row r="53" spans="10:29" x14ac:dyDescent="0.25">
      <c r="W53" t="s">
        <v>1326</v>
      </c>
      <c r="X53" t="s">
        <v>1319</v>
      </c>
      <c r="Y53" t="s">
        <v>119</v>
      </c>
      <c r="Z53" t="s">
        <v>113</v>
      </c>
    </row>
    <row r="54" spans="10:29" x14ac:dyDescent="0.25">
      <c r="W54" t="s">
        <v>1327</v>
      </c>
      <c r="X54" t="s">
        <v>1319</v>
      </c>
      <c r="Y54" t="s">
        <v>119</v>
      </c>
      <c r="Z54" t="s">
        <v>113</v>
      </c>
    </row>
    <row r="55" spans="10:29" x14ac:dyDescent="0.25">
      <c r="W55" t="s">
        <v>1328</v>
      </c>
      <c r="X55" t="s">
        <v>1319</v>
      </c>
      <c r="Y55" t="s">
        <v>119</v>
      </c>
      <c r="Z55" t="s">
        <v>113</v>
      </c>
    </row>
    <row r="56" spans="10:29" x14ac:dyDescent="0.25">
      <c r="W56" t="s">
        <v>1329</v>
      </c>
      <c r="X56" t="s">
        <v>1319</v>
      </c>
      <c r="Y56" t="s">
        <v>119</v>
      </c>
      <c r="Z56" t="s">
        <v>113</v>
      </c>
    </row>
    <row r="57" spans="10:29" x14ac:dyDescent="0.25">
      <c r="W57" t="s">
        <v>1330</v>
      </c>
      <c r="X57" t="s">
        <v>1319</v>
      </c>
      <c r="Y57" t="s">
        <v>119</v>
      </c>
      <c r="Z57" t="s">
        <v>113</v>
      </c>
    </row>
    <row r="58" spans="10:29" x14ac:dyDescent="0.25">
      <c r="W58" t="s">
        <v>1331</v>
      </c>
      <c r="X58" t="s">
        <v>1319</v>
      </c>
      <c r="Y58" t="s">
        <v>119</v>
      </c>
      <c r="Z58" t="s">
        <v>113</v>
      </c>
    </row>
    <row r="59" spans="10:29" x14ac:dyDescent="0.25">
      <c r="W59" t="s">
        <v>1332</v>
      </c>
      <c r="X59" t="s">
        <v>1319</v>
      </c>
      <c r="Y59" t="s">
        <v>119</v>
      </c>
      <c r="Z59" t="s">
        <v>113</v>
      </c>
    </row>
    <row r="60" spans="10:29" x14ac:dyDescent="0.25">
      <c r="W60" t="s">
        <v>1333</v>
      </c>
      <c r="X60" t="s">
        <v>1319</v>
      </c>
      <c r="Y60" t="s">
        <v>119</v>
      </c>
      <c r="Z60" t="s">
        <v>113</v>
      </c>
    </row>
    <row r="61" spans="10:29" x14ac:dyDescent="0.25">
      <c r="W61" t="s">
        <v>1334</v>
      </c>
      <c r="X61" t="s">
        <v>1319</v>
      </c>
      <c r="Y61" t="s">
        <v>119</v>
      </c>
      <c r="Z61" t="s">
        <v>113</v>
      </c>
    </row>
    <row r="62" spans="10:29" x14ac:dyDescent="0.25">
      <c r="W62" t="s">
        <v>1335</v>
      </c>
      <c r="X62" t="s">
        <v>1319</v>
      </c>
      <c r="Y62" t="s">
        <v>119</v>
      </c>
      <c r="Z62" t="s">
        <v>113</v>
      </c>
    </row>
    <row r="63" spans="10:29" x14ac:dyDescent="0.25">
      <c r="W63" t="s">
        <v>1336</v>
      </c>
      <c r="X63" t="s">
        <v>1319</v>
      </c>
      <c r="Y63" t="s">
        <v>119</v>
      </c>
      <c r="Z63" t="s">
        <v>113</v>
      </c>
    </row>
    <row r="64" spans="10:29" x14ac:dyDescent="0.25">
      <c r="W64" t="s">
        <v>1337</v>
      </c>
      <c r="X64" t="s">
        <v>1319</v>
      </c>
      <c r="Y64" t="s">
        <v>119</v>
      </c>
      <c r="Z64" t="s">
        <v>113</v>
      </c>
      <c r="AA64" t="s">
        <v>120</v>
      </c>
      <c r="AB64" t="s">
        <v>121</v>
      </c>
      <c r="AC64" t="s">
        <v>1338</v>
      </c>
    </row>
    <row r="65" spans="23:26" x14ac:dyDescent="0.25">
      <c r="W65" t="s">
        <v>1339</v>
      </c>
      <c r="X65" t="s">
        <v>1319</v>
      </c>
      <c r="Y65" t="s">
        <v>119</v>
      </c>
      <c r="Z65" t="s">
        <v>113</v>
      </c>
    </row>
    <row r="66" spans="23:26" x14ac:dyDescent="0.25">
      <c r="W66" t="s">
        <v>1340</v>
      </c>
      <c r="X66" t="s">
        <v>1319</v>
      </c>
      <c r="Y66" t="s">
        <v>119</v>
      </c>
      <c r="Z66" t="s">
        <v>113</v>
      </c>
    </row>
    <row r="67" spans="23:26" x14ac:dyDescent="0.25">
      <c r="W67" t="s">
        <v>1341</v>
      </c>
      <c r="X67" t="s">
        <v>1319</v>
      </c>
      <c r="Y67" t="s">
        <v>119</v>
      </c>
      <c r="Z67" t="s">
        <v>113</v>
      </c>
    </row>
    <row r="68" spans="23:26" x14ac:dyDescent="0.25">
      <c r="W68" t="s">
        <v>1342</v>
      </c>
      <c r="X68" t="s">
        <v>1319</v>
      </c>
      <c r="Y68" t="s">
        <v>119</v>
      </c>
      <c r="Z68" t="s">
        <v>113</v>
      </c>
    </row>
    <row r="69" spans="23:26" x14ac:dyDescent="0.25">
      <c r="W69" t="s">
        <v>1343</v>
      </c>
      <c r="X69" t="s">
        <v>1319</v>
      </c>
      <c r="Y69" t="s">
        <v>119</v>
      </c>
      <c r="Z69" t="s">
        <v>113</v>
      </c>
    </row>
    <row r="70" spans="23:26" x14ac:dyDescent="0.25">
      <c r="W70" t="s">
        <v>361</v>
      </c>
      <c r="X70" t="s">
        <v>1319</v>
      </c>
      <c r="Y70" t="s">
        <v>119</v>
      </c>
      <c r="Z70" t="s">
        <v>113</v>
      </c>
    </row>
    <row r="71" spans="23:26" x14ac:dyDescent="0.25">
      <c r="W71" t="s">
        <v>1344</v>
      </c>
      <c r="X71" t="s">
        <v>1345</v>
      </c>
      <c r="Y71" t="s">
        <v>1346</v>
      </c>
      <c r="Z71" t="s">
        <v>113</v>
      </c>
    </row>
    <row r="72" spans="23:26" x14ac:dyDescent="0.25">
      <c r="W72" t="s">
        <v>1347</v>
      </c>
      <c r="X72" t="s">
        <v>1348</v>
      </c>
      <c r="Y72" t="s">
        <v>161</v>
      </c>
      <c r="Z72" t="s">
        <v>113</v>
      </c>
    </row>
    <row r="73" spans="23:26" x14ac:dyDescent="0.25">
      <c r="W73" t="s">
        <v>1349</v>
      </c>
      <c r="X73" t="s">
        <v>1350</v>
      </c>
      <c r="Y73" t="s">
        <v>128</v>
      </c>
      <c r="Z73" t="s">
        <v>113</v>
      </c>
    </row>
    <row r="74" spans="23:26" x14ac:dyDescent="0.25">
      <c r="W74" t="s">
        <v>1351</v>
      </c>
      <c r="X74" t="s">
        <v>1350</v>
      </c>
      <c r="Y74" t="s">
        <v>128</v>
      </c>
      <c r="Z74" t="s">
        <v>113</v>
      </c>
    </row>
    <row r="75" spans="23:26" x14ac:dyDescent="0.25">
      <c r="W75" t="s">
        <v>1352</v>
      </c>
      <c r="X75" t="s">
        <v>1350</v>
      </c>
      <c r="Y75" t="s">
        <v>128</v>
      </c>
      <c r="Z75" t="s">
        <v>113</v>
      </c>
    </row>
    <row r="76" spans="23:26" x14ac:dyDescent="0.25">
      <c r="W76" t="s">
        <v>1353</v>
      </c>
      <c r="X76" t="s">
        <v>1350</v>
      </c>
      <c r="Y76" t="s">
        <v>128</v>
      </c>
      <c r="Z76" t="s">
        <v>113</v>
      </c>
    </row>
    <row r="77" spans="23:26" x14ac:dyDescent="0.25">
      <c r="W77" t="s">
        <v>1354</v>
      </c>
      <c r="X77" t="s">
        <v>1350</v>
      </c>
      <c r="Y77" t="s">
        <v>128</v>
      </c>
      <c r="Z77" t="s">
        <v>113</v>
      </c>
    </row>
    <row r="78" spans="23:26" x14ac:dyDescent="0.25">
      <c r="W78" t="s">
        <v>1355</v>
      </c>
      <c r="X78" t="s">
        <v>1350</v>
      </c>
      <c r="Y78" t="s">
        <v>128</v>
      </c>
      <c r="Z78" t="s">
        <v>113</v>
      </c>
    </row>
    <row r="79" spans="23:26" x14ac:dyDescent="0.25">
      <c r="W79" t="s">
        <v>1356</v>
      </c>
      <c r="X79" t="s">
        <v>1350</v>
      </c>
      <c r="Y79" t="s">
        <v>128</v>
      </c>
      <c r="Z79" t="s">
        <v>113</v>
      </c>
    </row>
    <row r="80" spans="23:26" x14ac:dyDescent="0.25">
      <c r="W80" t="s">
        <v>1357</v>
      </c>
      <c r="X80" t="s">
        <v>1350</v>
      </c>
      <c r="Y80" t="s">
        <v>128</v>
      </c>
      <c r="Z80" t="s">
        <v>113</v>
      </c>
    </row>
    <row r="81" spans="23:29" x14ac:dyDescent="0.25">
      <c r="W81" t="s">
        <v>1358</v>
      </c>
      <c r="X81" t="s">
        <v>1350</v>
      </c>
      <c r="Y81" t="s">
        <v>128</v>
      </c>
      <c r="Z81" t="s">
        <v>113</v>
      </c>
    </row>
    <row r="82" spans="23:29" x14ac:dyDescent="0.25">
      <c r="W82" t="s">
        <v>1359</v>
      </c>
      <c r="X82" t="s">
        <v>1350</v>
      </c>
      <c r="Y82" t="s">
        <v>128</v>
      </c>
      <c r="Z82" t="s">
        <v>113</v>
      </c>
      <c r="AA82" t="s">
        <v>133</v>
      </c>
      <c r="AB82" t="s">
        <v>134</v>
      </c>
      <c r="AC82" t="s">
        <v>1360</v>
      </c>
    </row>
    <row r="83" spans="23:29" x14ac:dyDescent="0.25">
      <c r="W83" t="s">
        <v>1361</v>
      </c>
      <c r="X83" t="s">
        <v>1350</v>
      </c>
      <c r="Y83" t="s">
        <v>128</v>
      </c>
      <c r="Z83" t="s">
        <v>113</v>
      </c>
    </row>
    <row r="84" spans="23:29" x14ac:dyDescent="0.25">
      <c r="W84" t="s">
        <v>1362</v>
      </c>
      <c r="X84" t="s">
        <v>1350</v>
      </c>
      <c r="Y84" t="s">
        <v>128</v>
      </c>
      <c r="Z84" t="s">
        <v>113</v>
      </c>
    </row>
    <row r="85" spans="23:29" x14ac:dyDescent="0.25">
      <c r="W85" t="s">
        <v>1363</v>
      </c>
      <c r="X85" t="s">
        <v>1350</v>
      </c>
      <c r="Y85" t="s">
        <v>128</v>
      </c>
      <c r="Z85" t="s">
        <v>113</v>
      </c>
    </row>
    <row r="86" spans="23:29" x14ac:dyDescent="0.25">
      <c r="W86" t="s">
        <v>1364</v>
      </c>
      <c r="X86" t="s">
        <v>1350</v>
      </c>
      <c r="Y86" t="s">
        <v>128</v>
      </c>
      <c r="Z86" t="s">
        <v>113</v>
      </c>
    </row>
    <row r="87" spans="23:29" x14ac:dyDescent="0.25">
      <c r="W87" t="s">
        <v>1365</v>
      </c>
      <c r="X87" t="s">
        <v>1350</v>
      </c>
      <c r="Y87" t="s">
        <v>128</v>
      </c>
      <c r="Z87" t="s">
        <v>113</v>
      </c>
    </row>
    <row r="88" spans="23:29" x14ac:dyDescent="0.25">
      <c r="W88" t="s">
        <v>1366</v>
      </c>
      <c r="X88" t="s">
        <v>1350</v>
      </c>
      <c r="Y88" t="s">
        <v>128</v>
      </c>
      <c r="Z88" t="s">
        <v>113</v>
      </c>
    </row>
    <row r="89" spans="23:29" x14ac:dyDescent="0.25">
      <c r="W89" t="s">
        <v>1367</v>
      </c>
      <c r="X89" t="s">
        <v>1350</v>
      </c>
      <c r="Y89" t="s">
        <v>128</v>
      </c>
      <c r="Z89" t="s">
        <v>113</v>
      </c>
    </row>
    <row r="90" spans="23:29" x14ac:dyDescent="0.25">
      <c r="W90" t="s">
        <v>1368</v>
      </c>
      <c r="X90" t="s">
        <v>1350</v>
      </c>
      <c r="Y90" t="s">
        <v>128</v>
      </c>
      <c r="Z90" t="s">
        <v>113</v>
      </c>
    </row>
    <row r="91" spans="23:29" x14ac:dyDescent="0.25">
      <c r="W91" t="s">
        <v>1369</v>
      </c>
      <c r="X91" t="s">
        <v>1350</v>
      </c>
      <c r="Y91" t="s">
        <v>128</v>
      </c>
      <c r="Z91" t="s">
        <v>113</v>
      </c>
    </row>
    <row r="92" spans="23:29" x14ac:dyDescent="0.25">
      <c r="W92" t="s">
        <v>1370</v>
      </c>
      <c r="X92" t="s">
        <v>1350</v>
      </c>
      <c r="Y92" t="s">
        <v>128</v>
      </c>
      <c r="Z92" t="s">
        <v>113</v>
      </c>
    </row>
    <row r="93" spans="23:29" x14ac:dyDescent="0.25">
      <c r="W93" t="s">
        <v>1371</v>
      </c>
      <c r="X93" t="s">
        <v>1350</v>
      </c>
      <c r="Y93" t="s">
        <v>128</v>
      </c>
      <c r="Z93" t="s">
        <v>113</v>
      </c>
    </row>
    <row r="94" spans="23:29" x14ac:dyDescent="0.25">
      <c r="W94" t="s">
        <v>1372</v>
      </c>
      <c r="X94" t="s">
        <v>1350</v>
      </c>
      <c r="Y94" t="s">
        <v>128</v>
      </c>
      <c r="Z94" t="s">
        <v>113</v>
      </c>
    </row>
    <row r="95" spans="23:29" x14ac:dyDescent="0.25">
      <c r="W95" t="s">
        <v>1373</v>
      </c>
      <c r="X95" t="s">
        <v>1350</v>
      </c>
      <c r="Y95" t="s">
        <v>128</v>
      </c>
      <c r="Z95" t="s">
        <v>113</v>
      </c>
    </row>
    <row r="96" spans="23:29" x14ac:dyDescent="0.25">
      <c r="W96" t="s">
        <v>1374</v>
      </c>
      <c r="X96" t="s">
        <v>1350</v>
      </c>
      <c r="Y96" t="s">
        <v>128</v>
      </c>
      <c r="Z96" t="s">
        <v>113</v>
      </c>
    </row>
    <row r="97" spans="23:26" x14ac:dyDescent="0.25">
      <c r="W97" t="s">
        <v>1375</v>
      </c>
      <c r="X97" t="s">
        <v>1350</v>
      </c>
      <c r="Y97" t="s">
        <v>128</v>
      </c>
      <c r="Z97" t="s">
        <v>113</v>
      </c>
    </row>
    <row r="98" spans="23:26" x14ac:dyDescent="0.25">
      <c r="W98" t="s">
        <v>128</v>
      </c>
      <c r="X98" t="s">
        <v>1350</v>
      </c>
      <c r="Y98" t="s">
        <v>128</v>
      </c>
      <c r="Z98" t="s">
        <v>113</v>
      </c>
    </row>
    <row r="99" spans="23:26" x14ac:dyDescent="0.25">
      <c r="W99" t="s">
        <v>1376</v>
      </c>
      <c r="X99" t="s">
        <v>1350</v>
      </c>
      <c r="Y99" t="s">
        <v>128</v>
      </c>
      <c r="Z99" t="s">
        <v>113</v>
      </c>
    </row>
    <row r="100" spans="23:26" x14ac:dyDescent="0.25">
      <c r="W100" t="s">
        <v>1377</v>
      </c>
      <c r="X100" t="s">
        <v>1350</v>
      </c>
      <c r="Y100" t="s">
        <v>128</v>
      </c>
      <c r="Z100" t="s">
        <v>113</v>
      </c>
    </row>
    <row r="101" spans="23:26" x14ac:dyDescent="0.25">
      <c r="W101" t="s">
        <v>1378</v>
      </c>
      <c r="X101" t="s">
        <v>1350</v>
      </c>
      <c r="Y101" t="s">
        <v>128</v>
      </c>
      <c r="Z101" t="s">
        <v>113</v>
      </c>
    </row>
    <row r="102" spans="23:26" x14ac:dyDescent="0.25">
      <c r="W102" t="s">
        <v>1379</v>
      </c>
      <c r="X102" t="s">
        <v>1350</v>
      </c>
      <c r="Y102" t="s">
        <v>128</v>
      </c>
      <c r="Z102" t="s">
        <v>113</v>
      </c>
    </row>
    <row r="103" spans="23:26" x14ac:dyDescent="0.25">
      <c r="W103" t="s">
        <v>1380</v>
      </c>
      <c r="X103" t="s">
        <v>1350</v>
      </c>
      <c r="Y103" t="s">
        <v>128</v>
      </c>
      <c r="Z103" t="s">
        <v>113</v>
      </c>
    </row>
    <row r="104" spans="23:26" x14ac:dyDescent="0.25">
      <c r="W104" t="s">
        <v>1381</v>
      </c>
      <c r="X104" t="s">
        <v>1350</v>
      </c>
      <c r="Y104" t="s">
        <v>128</v>
      </c>
      <c r="Z104" t="s">
        <v>113</v>
      </c>
    </row>
    <row r="105" spans="23:26" x14ac:dyDescent="0.25">
      <c r="W105" t="s">
        <v>1382</v>
      </c>
      <c r="X105" t="s">
        <v>1350</v>
      </c>
      <c r="Y105" t="s">
        <v>128</v>
      </c>
      <c r="Z105" t="s">
        <v>113</v>
      </c>
    </row>
    <row r="106" spans="23:26" x14ac:dyDescent="0.25">
      <c r="W106" t="s">
        <v>1383</v>
      </c>
      <c r="X106" t="s">
        <v>1350</v>
      </c>
      <c r="Y106" t="s">
        <v>128</v>
      </c>
      <c r="Z106" t="s">
        <v>113</v>
      </c>
    </row>
    <row r="107" spans="23:26" x14ac:dyDescent="0.25">
      <c r="W107" t="s">
        <v>1384</v>
      </c>
      <c r="X107" t="s">
        <v>1350</v>
      </c>
      <c r="Y107" t="s">
        <v>128</v>
      </c>
      <c r="Z107" t="s">
        <v>113</v>
      </c>
    </row>
    <row r="108" spans="23:26" x14ac:dyDescent="0.25">
      <c r="W108" t="s">
        <v>1385</v>
      </c>
      <c r="X108" t="s">
        <v>1350</v>
      </c>
      <c r="Y108" t="s">
        <v>128</v>
      </c>
      <c r="Z108" t="s">
        <v>113</v>
      </c>
    </row>
    <row r="109" spans="23:26" x14ac:dyDescent="0.25">
      <c r="W109" t="s">
        <v>1386</v>
      </c>
      <c r="X109" t="s">
        <v>1350</v>
      </c>
      <c r="Y109" t="s">
        <v>128</v>
      </c>
      <c r="Z109" t="s">
        <v>113</v>
      </c>
    </row>
    <row r="110" spans="23:26" x14ac:dyDescent="0.25">
      <c r="W110" t="s">
        <v>1387</v>
      </c>
      <c r="X110" t="s">
        <v>1350</v>
      </c>
      <c r="Y110" t="s">
        <v>128</v>
      </c>
      <c r="Z110" t="s">
        <v>113</v>
      </c>
    </row>
    <row r="111" spans="23:26" x14ac:dyDescent="0.25">
      <c r="W111" t="s">
        <v>1388</v>
      </c>
      <c r="X111" t="s">
        <v>1350</v>
      </c>
      <c r="Y111" t="s">
        <v>128</v>
      </c>
      <c r="Z111" t="s">
        <v>113</v>
      </c>
    </row>
    <row r="112" spans="23:26" x14ac:dyDescent="0.25">
      <c r="W112" t="s">
        <v>1389</v>
      </c>
      <c r="X112" t="s">
        <v>1350</v>
      </c>
      <c r="Y112" t="s">
        <v>128</v>
      </c>
      <c r="Z112" t="s">
        <v>113</v>
      </c>
    </row>
    <row r="113" spans="23:29" x14ac:dyDescent="0.25">
      <c r="W113" t="s">
        <v>1390</v>
      </c>
      <c r="X113" t="s">
        <v>1350</v>
      </c>
      <c r="Y113" t="s">
        <v>128</v>
      </c>
      <c r="Z113" t="s">
        <v>113</v>
      </c>
    </row>
    <row r="114" spans="23:29" x14ac:dyDescent="0.25">
      <c r="W114" t="s">
        <v>1391</v>
      </c>
      <c r="X114" t="s">
        <v>1350</v>
      </c>
      <c r="Y114" t="s">
        <v>128</v>
      </c>
      <c r="Z114" t="s">
        <v>113</v>
      </c>
    </row>
    <row r="115" spans="23:29" x14ac:dyDescent="0.25">
      <c r="W115" t="s">
        <v>1392</v>
      </c>
      <c r="X115" t="s">
        <v>1350</v>
      </c>
      <c r="Y115" t="s">
        <v>128</v>
      </c>
      <c r="Z115" t="s">
        <v>113</v>
      </c>
    </row>
    <row r="116" spans="23:29" x14ac:dyDescent="0.25">
      <c r="W116" t="s">
        <v>1393</v>
      </c>
      <c r="X116" t="s">
        <v>1350</v>
      </c>
      <c r="Y116" t="s">
        <v>128</v>
      </c>
      <c r="Z116" t="s">
        <v>113</v>
      </c>
    </row>
    <row r="117" spans="23:29" x14ac:dyDescent="0.25">
      <c r="W117" t="s">
        <v>1394</v>
      </c>
      <c r="X117" t="s">
        <v>1350</v>
      </c>
      <c r="Y117" t="s">
        <v>128</v>
      </c>
      <c r="Z117" t="s">
        <v>113</v>
      </c>
    </row>
    <row r="118" spans="23:29" x14ac:dyDescent="0.25">
      <c r="W118" t="s">
        <v>1395</v>
      </c>
      <c r="X118" t="s">
        <v>1350</v>
      </c>
      <c r="Y118" t="s">
        <v>128</v>
      </c>
      <c r="Z118" t="s">
        <v>113</v>
      </c>
    </row>
    <row r="119" spans="23:29" x14ac:dyDescent="0.25">
      <c r="W119" t="s">
        <v>1396</v>
      </c>
      <c r="X119" t="s">
        <v>1350</v>
      </c>
      <c r="Y119" t="s">
        <v>128</v>
      </c>
      <c r="Z119" t="s">
        <v>113</v>
      </c>
    </row>
    <row r="120" spans="23:29" x14ac:dyDescent="0.25">
      <c r="W120" t="s">
        <v>1397</v>
      </c>
      <c r="X120" t="s">
        <v>1350</v>
      </c>
      <c r="Y120" t="s">
        <v>128</v>
      </c>
      <c r="Z120" t="s">
        <v>113</v>
      </c>
    </row>
    <row r="121" spans="23:29" x14ac:dyDescent="0.25">
      <c r="W121" t="s">
        <v>1398</v>
      </c>
      <c r="X121" t="s">
        <v>1350</v>
      </c>
      <c r="Y121" t="s">
        <v>128</v>
      </c>
      <c r="Z121" t="s">
        <v>113</v>
      </c>
    </row>
    <row r="122" spans="23:29" x14ac:dyDescent="0.25">
      <c r="W122" t="s">
        <v>1399</v>
      </c>
      <c r="X122" t="s">
        <v>1350</v>
      </c>
      <c r="Y122" t="s">
        <v>128</v>
      </c>
      <c r="Z122" t="s">
        <v>113</v>
      </c>
    </row>
    <row r="123" spans="23:29" x14ac:dyDescent="0.25">
      <c r="W123" t="s">
        <v>1400</v>
      </c>
      <c r="X123" t="s">
        <v>1350</v>
      </c>
      <c r="Y123" t="s">
        <v>128</v>
      </c>
      <c r="Z123" t="s">
        <v>113</v>
      </c>
    </row>
    <row r="124" spans="23:29" x14ac:dyDescent="0.25">
      <c r="W124" t="s">
        <v>1401</v>
      </c>
      <c r="X124" t="s">
        <v>1350</v>
      </c>
      <c r="Y124" t="s">
        <v>128</v>
      </c>
      <c r="Z124" t="s">
        <v>113</v>
      </c>
    </row>
    <row r="125" spans="23:29" x14ac:dyDescent="0.25">
      <c r="W125" t="s">
        <v>1402</v>
      </c>
      <c r="X125" t="s">
        <v>1350</v>
      </c>
      <c r="Y125" t="s">
        <v>128</v>
      </c>
      <c r="Z125" t="s">
        <v>113</v>
      </c>
      <c r="AA125" t="s">
        <v>129</v>
      </c>
      <c r="AB125" t="s">
        <v>130</v>
      </c>
      <c r="AC125" t="s">
        <v>1403</v>
      </c>
    </row>
    <row r="126" spans="23:29" x14ac:dyDescent="0.25">
      <c r="W126" t="s">
        <v>1404</v>
      </c>
      <c r="X126" t="s">
        <v>1350</v>
      </c>
      <c r="Y126" t="s">
        <v>128</v>
      </c>
      <c r="Z126" t="s">
        <v>113</v>
      </c>
    </row>
    <row r="127" spans="23:29" x14ac:dyDescent="0.25">
      <c r="W127" t="s">
        <v>1405</v>
      </c>
      <c r="X127" t="s">
        <v>1350</v>
      </c>
      <c r="Y127" t="s">
        <v>128</v>
      </c>
      <c r="Z127" t="s">
        <v>113</v>
      </c>
    </row>
    <row r="128" spans="23:29" x14ac:dyDescent="0.25">
      <c r="W128" t="s">
        <v>1406</v>
      </c>
      <c r="X128" t="s">
        <v>1350</v>
      </c>
      <c r="Y128" t="s">
        <v>128</v>
      </c>
      <c r="Z128" t="s">
        <v>113</v>
      </c>
    </row>
    <row r="129" spans="23:29" x14ac:dyDescent="0.25">
      <c r="W129" t="s">
        <v>149</v>
      </c>
      <c r="X129" t="s">
        <v>1350</v>
      </c>
      <c r="Y129" t="s">
        <v>128</v>
      </c>
      <c r="Z129" t="s">
        <v>113</v>
      </c>
      <c r="AA129" t="s">
        <v>135</v>
      </c>
      <c r="AB129" t="s">
        <v>136</v>
      </c>
      <c r="AC129" t="s">
        <v>1407</v>
      </c>
    </row>
    <row r="130" spans="23:29" x14ac:dyDescent="0.25">
      <c r="W130" t="s">
        <v>1408</v>
      </c>
      <c r="X130" t="s">
        <v>1350</v>
      </c>
      <c r="Y130" t="s">
        <v>128</v>
      </c>
      <c r="Z130" t="s">
        <v>113</v>
      </c>
    </row>
    <row r="131" spans="23:29" x14ac:dyDescent="0.25">
      <c r="W131" t="s">
        <v>1409</v>
      </c>
      <c r="X131" t="s">
        <v>1350</v>
      </c>
      <c r="Y131" t="s">
        <v>128</v>
      </c>
      <c r="Z131" t="s">
        <v>113</v>
      </c>
    </row>
    <row r="132" spans="23:29" x14ac:dyDescent="0.25">
      <c r="W132" t="s">
        <v>1410</v>
      </c>
      <c r="X132" t="s">
        <v>1350</v>
      </c>
      <c r="Y132" t="s">
        <v>128</v>
      </c>
      <c r="Z132" t="s">
        <v>113</v>
      </c>
      <c r="AA132" t="s">
        <v>137</v>
      </c>
      <c r="AB132" t="s">
        <v>138</v>
      </c>
      <c r="AC132" t="s">
        <v>1411</v>
      </c>
    </row>
    <row r="133" spans="23:29" x14ac:dyDescent="0.25">
      <c r="W133" t="s">
        <v>1412</v>
      </c>
      <c r="X133" t="s">
        <v>1350</v>
      </c>
      <c r="Y133" t="s">
        <v>128</v>
      </c>
      <c r="Z133" t="s">
        <v>113</v>
      </c>
    </row>
    <row r="134" spans="23:29" x14ac:dyDescent="0.25">
      <c r="W134" t="s">
        <v>1413</v>
      </c>
      <c r="X134" t="s">
        <v>1350</v>
      </c>
      <c r="Y134" t="s">
        <v>128</v>
      </c>
      <c r="Z134" t="s">
        <v>113</v>
      </c>
    </row>
    <row r="135" spans="23:29" x14ac:dyDescent="0.25">
      <c r="W135" t="s">
        <v>1414</v>
      </c>
      <c r="X135" t="s">
        <v>1350</v>
      </c>
      <c r="Y135" t="s">
        <v>128</v>
      </c>
      <c r="Z135" t="s">
        <v>113</v>
      </c>
    </row>
    <row r="136" spans="23:29" x14ac:dyDescent="0.25">
      <c r="W136" t="s">
        <v>1415</v>
      </c>
      <c r="X136" t="s">
        <v>1350</v>
      </c>
      <c r="Y136" t="s">
        <v>128</v>
      </c>
      <c r="Z136" t="s">
        <v>113</v>
      </c>
    </row>
    <row r="137" spans="23:29" x14ac:dyDescent="0.25">
      <c r="W137" t="s">
        <v>1416</v>
      </c>
      <c r="X137" t="s">
        <v>1350</v>
      </c>
      <c r="Y137" t="s">
        <v>128</v>
      </c>
      <c r="Z137" t="s">
        <v>113</v>
      </c>
    </row>
    <row r="138" spans="23:29" x14ac:dyDescent="0.25">
      <c r="W138" t="s">
        <v>1417</v>
      </c>
      <c r="X138" t="s">
        <v>1350</v>
      </c>
      <c r="Y138" t="s">
        <v>128</v>
      </c>
      <c r="Z138" t="s">
        <v>113</v>
      </c>
    </row>
    <row r="139" spans="23:29" x14ac:dyDescent="0.25">
      <c r="W139" t="s">
        <v>1418</v>
      </c>
      <c r="X139" t="s">
        <v>1350</v>
      </c>
      <c r="Y139" t="s">
        <v>128</v>
      </c>
      <c r="Z139" t="s">
        <v>113</v>
      </c>
    </row>
    <row r="140" spans="23:29" x14ac:dyDescent="0.25">
      <c r="W140" t="s">
        <v>1419</v>
      </c>
      <c r="X140" t="s">
        <v>1350</v>
      </c>
      <c r="Y140" t="s">
        <v>128</v>
      </c>
      <c r="Z140" t="s">
        <v>113</v>
      </c>
    </row>
    <row r="141" spans="23:29" x14ac:dyDescent="0.25">
      <c r="W141" t="s">
        <v>1420</v>
      </c>
      <c r="X141" t="s">
        <v>1350</v>
      </c>
      <c r="Y141" t="s">
        <v>128</v>
      </c>
      <c r="Z141" t="s">
        <v>113</v>
      </c>
    </row>
    <row r="142" spans="23:29" x14ac:dyDescent="0.25">
      <c r="W142" t="s">
        <v>1421</v>
      </c>
      <c r="X142" t="s">
        <v>1350</v>
      </c>
      <c r="Y142" t="s">
        <v>128</v>
      </c>
      <c r="Z142" t="s">
        <v>113</v>
      </c>
    </row>
    <row r="143" spans="23:29" x14ac:dyDescent="0.25">
      <c r="W143" t="s">
        <v>1422</v>
      </c>
      <c r="X143" t="s">
        <v>1350</v>
      </c>
      <c r="Y143" t="s">
        <v>128</v>
      </c>
      <c r="Z143" t="s">
        <v>113</v>
      </c>
    </row>
    <row r="144" spans="23:29" x14ac:dyDescent="0.25">
      <c r="W144" t="s">
        <v>1423</v>
      </c>
      <c r="X144" t="s">
        <v>1350</v>
      </c>
      <c r="Y144" t="s">
        <v>128</v>
      </c>
      <c r="Z144" t="s">
        <v>113</v>
      </c>
    </row>
    <row r="145" spans="23:29" x14ac:dyDescent="0.25">
      <c r="W145" t="s">
        <v>1424</v>
      </c>
      <c r="X145" t="s">
        <v>1350</v>
      </c>
      <c r="Y145" t="s">
        <v>128</v>
      </c>
      <c r="Z145" t="s">
        <v>113</v>
      </c>
    </row>
    <row r="146" spans="23:29" x14ac:dyDescent="0.25">
      <c r="W146" t="s">
        <v>1425</v>
      </c>
      <c r="X146" t="s">
        <v>1350</v>
      </c>
      <c r="Y146" t="s">
        <v>128</v>
      </c>
      <c r="Z146" t="s">
        <v>113</v>
      </c>
    </row>
    <row r="147" spans="23:29" x14ac:dyDescent="0.25">
      <c r="W147" t="s">
        <v>1426</v>
      </c>
      <c r="X147" t="s">
        <v>1350</v>
      </c>
      <c r="Y147" t="s">
        <v>128</v>
      </c>
      <c r="Z147" t="s">
        <v>113</v>
      </c>
    </row>
    <row r="148" spans="23:29" x14ac:dyDescent="0.25">
      <c r="W148" t="s">
        <v>1427</v>
      </c>
      <c r="X148" t="s">
        <v>1350</v>
      </c>
      <c r="Y148" t="s">
        <v>128</v>
      </c>
      <c r="Z148" t="s">
        <v>113</v>
      </c>
    </row>
    <row r="149" spans="23:29" x14ac:dyDescent="0.25">
      <c r="W149" t="s">
        <v>1428</v>
      </c>
      <c r="X149" t="s">
        <v>1350</v>
      </c>
      <c r="Y149" t="s">
        <v>128</v>
      </c>
      <c r="Z149" t="s">
        <v>113</v>
      </c>
    </row>
    <row r="150" spans="23:29" x14ac:dyDescent="0.25">
      <c r="W150" t="s">
        <v>1429</v>
      </c>
      <c r="X150" t="s">
        <v>1350</v>
      </c>
      <c r="Y150" t="s">
        <v>128</v>
      </c>
      <c r="Z150" t="s">
        <v>113</v>
      </c>
      <c r="AA150" t="s">
        <v>141</v>
      </c>
      <c r="AB150" t="s">
        <v>142</v>
      </c>
      <c r="AC150" t="s">
        <v>1430</v>
      </c>
    </row>
    <row r="151" spans="23:29" x14ac:dyDescent="0.25">
      <c r="W151" t="s">
        <v>122</v>
      </c>
      <c r="X151" t="s">
        <v>1431</v>
      </c>
      <c r="Y151" t="s">
        <v>122</v>
      </c>
      <c r="Z151" t="s">
        <v>113</v>
      </c>
      <c r="AA151" t="s">
        <v>123</v>
      </c>
      <c r="AB151" t="s">
        <v>124</v>
      </c>
      <c r="AC151" t="s">
        <v>1432</v>
      </c>
    </row>
    <row r="152" spans="23:29" x14ac:dyDescent="0.25">
      <c r="W152" t="s">
        <v>1433</v>
      </c>
      <c r="X152" t="s">
        <v>1434</v>
      </c>
      <c r="Y152" t="s">
        <v>151</v>
      </c>
      <c r="Z152" t="s">
        <v>113</v>
      </c>
      <c r="AA152" t="s">
        <v>160</v>
      </c>
    </row>
    <row r="153" spans="23:29" x14ac:dyDescent="0.25">
      <c r="W153" t="s">
        <v>1435</v>
      </c>
      <c r="X153" t="s">
        <v>1434</v>
      </c>
      <c r="Y153" t="s">
        <v>151</v>
      </c>
      <c r="Z153" t="s">
        <v>113</v>
      </c>
      <c r="AA153" t="s">
        <v>152</v>
      </c>
      <c r="AB153" t="s">
        <v>153</v>
      </c>
      <c r="AC153" t="s">
        <v>1436</v>
      </c>
    </row>
    <row r="154" spans="23:29" x14ac:dyDescent="0.25">
      <c r="W154" t="s">
        <v>1437</v>
      </c>
      <c r="X154" t="s">
        <v>1434</v>
      </c>
      <c r="Y154" t="s">
        <v>151</v>
      </c>
      <c r="Z154" t="s">
        <v>113</v>
      </c>
    </row>
    <row r="155" spans="23:29" x14ac:dyDescent="0.25">
      <c r="W155" t="s">
        <v>1438</v>
      </c>
      <c r="X155" t="s">
        <v>1434</v>
      </c>
      <c r="Y155" t="s">
        <v>151</v>
      </c>
      <c r="Z155" t="s">
        <v>113</v>
      </c>
      <c r="AA155" t="s">
        <v>154</v>
      </c>
      <c r="AB155" t="s">
        <v>155</v>
      </c>
      <c r="AC155" t="s">
        <v>1439</v>
      </c>
    </row>
    <row r="156" spans="23:29" x14ac:dyDescent="0.25">
      <c r="W156" t="s">
        <v>1440</v>
      </c>
      <c r="X156" t="s">
        <v>1434</v>
      </c>
      <c r="Y156" t="s">
        <v>151</v>
      </c>
      <c r="Z156" t="s">
        <v>113</v>
      </c>
      <c r="AA156" t="s">
        <v>156</v>
      </c>
      <c r="AB156" t="s">
        <v>157</v>
      </c>
    </row>
    <row r="157" spans="23:29" x14ac:dyDescent="0.25">
      <c r="W157" t="s">
        <v>1441</v>
      </c>
      <c r="X157" t="s">
        <v>1434</v>
      </c>
      <c r="Y157" t="s">
        <v>151</v>
      </c>
      <c r="Z157" t="s">
        <v>113</v>
      </c>
      <c r="AA157" t="s">
        <v>158</v>
      </c>
      <c r="AB157" t="s">
        <v>159</v>
      </c>
      <c r="AC157" t="s">
        <v>1442</v>
      </c>
    </row>
    <row r="158" spans="23:29" x14ac:dyDescent="0.25">
      <c r="W158" t="s">
        <v>1443</v>
      </c>
      <c r="X158" t="s">
        <v>1444</v>
      </c>
      <c r="Y158" t="s">
        <v>1445</v>
      </c>
      <c r="Z158" t="s">
        <v>113</v>
      </c>
    </row>
    <row r="159" spans="23:29" x14ac:dyDescent="0.25">
      <c r="W159" t="s">
        <v>1446</v>
      </c>
      <c r="X159" t="s">
        <v>1444</v>
      </c>
      <c r="Y159" t="s">
        <v>1445</v>
      </c>
      <c r="Z159" t="s">
        <v>113</v>
      </c>
    </row>
    <row r="160" spans="23:29" x14ac:dyDescent="0.25">
      <c r="W160" t="s">
        <v>1447</v>
      </c>
      <c r="X160" t="s">
        <v>1444</v>
      </c>
      <c r="Y160" t="s">
        <v>1445</v>
      </c>
      <c r="Z160" t="s">
        <v>113</v>
      </c>
    </row>
    <row r="161" spans="23:26" x14ac:dyDescent="0.25">
      <c r="W161" t="s">
        <v>1448</v>
      </c>
      <c r="X161" t="s">
        <v>1444</v>
      </c>
      <c r="Y161" t="s">
        <v>1445</v>
      </c>
      <c r="Z161" t="s">
        <v>113</v>
      </c>
    </row>
    <row r="162" spans="23:26" x14ac:dyDescent="0.25">
      <c r="W162" t="s">
        <v>1449</v>
      </c>
      <c r="X162" t="s">
        <v>1444</v>
      </c>
      <c r="Y162" t="s">
        <v>1445</v>
      </c>
      <c r="Z162" t="s">
        <v>113</v>
      </c>
    </row>
    <row r="163" spans="23:26" x14ac:dyDescent="0.25">
      <c r="W163" t="s">
        <v>1450</v>
      </c>
      <c r="X163" t="s">
        <v>1444</v>
      </c>
      <c r="Y163" t="s">
        <v>1445</v>
      </c>
      <c r="Z163" t="s">
        <v>113</v>
      </c>
    </row>
    <row r="164" spans="23:26" x14ac:dyDescent="0.25">
      <c r="W164" t="s">
        <v>1451</v>
      </c>
      <c r="X164" t="s">
        <v>1444</v>
      </c>
      <c r="Y164" t="s">
        <v>1445</v>
      </c>
      <c r="Z164" t="s">
        <v>113</v>
      </c>
    </row>
  </sheetData>
  <autoFilter ref="J6:M5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6"/>
  <sheetViews>
    <sheetView tabSelected="1" workbookViewId="0">
      <pane ySplit="6" topLeftCell="A175" activePane="bottomLeft" state="frozen"/>
      <selection pane="bottomLeft" activeCell="H175" sqref="H175"/>
    </sheetView>
  </sheetViews>
  <sheetFormatPr defaultRowHeight="15" x14ac:dyDescent="0.25"/>
  <cols>
    <col min="1" max="1" width="21.42578125" customWidth="1"/>
    <col min="2" max="2" width="23.140625" customWidth="1"/>
    <col min="3" max="3" width="18.140625" customWidth="1"/>
    <col min="4" max="4" width="17.42578125" customWidth="1"/>
    <col min="5" max="5" width="19" customWidth="1"/>
  </cols>
  <sheetData>
    <row r="1" spans="1:7" x14ac:dyDescent="0.25">
      <c r="A1" s="7" t="s">
        <v>37</v>
      </c>
      <c r="B1" s="7" t="s">
        <v>38</v>
      </c>
      <c r="C1" s="13" t="s">
        <v>39</v>
      </c>
      <c r="D1" s="13" t="s">
        <v>39</v>
      </c>
      <c r="E1" s="13" t="s">
        <v>39</v>
      </c>
    </row>
    <row r="5" spans="1:7" x14ac:dyDescent="0.25">
      <c r="A5" t="s">
        <v>52</v>
      </c>
      <c r="B5" t="s">
        <v>52</v>
      </c>
      <c r="C5" t="s">
        <v>53</v>
      </c>
      <c r="D5" t="s">
        <v>54</v>
      </c>
      <c r="E5" t="s">
        <v>55</v>
      </c>
    </row>
    <row r="6" spans="1:7" x14ac:dyDescent="0.25">
      <c r="A6" s="2" t="s">
        <v>37</v>
      </c>
      <c r="B6" s="2" t="s">
        <v>38</v>
      </c>
      <c r="C6" s="3" t="s">
        <v>39</v>
      </c>
      <c r="D6" s="3" t="s">
        <v>56</v>
      </c>
      <c r="E6" s="3" t="s">
        <v>57</v>
      </c>
      <c r="G6" t="s">
        <v>3045</v>
      </c>
    </row>
    <row r="7" spans="1:7" x14ac:dyDescent="0.25">
      <c r="A7" t="s">
        <v>1459</v>
      </c>
      <c r="B7" t="s">
        <v>1460</v>
      </c>
      <c r="C7" t="s">
        <v>1458</v>
      </c>
      <c r="G7" t="s">
        <v>3044</v>
      </c>
    </row>
    <row r="8" spans="1:7" x14ac:dyDescent="0.25">
      <c r="A8" t="s">
        <v>1193</v>
      </c>
      <c r="B8" t="s">
        <v>1098</v>
      </c>
      <c r="C8" t="s">
        <v>909</v>
      </c>
      <c r="G8" t="s">
        <v>3044</v>
      </c>
    </row>
    <row r="9" spans="1:7" x14ac:dyDescent="0.25">
      <c r="A9" t="s">
        <v>1193</v>
      </c>
      <c r="B9" t="s">
        <v>1098</v>
      </c>
      <c r="C9" t="s">
        <v>910</v>
      </c>
      <c r="G9" t="s">
        <v>3044</v>
      </c>
    </row>
    <row r="10" spans="1:7" x14ac:dyDescent="0.25">
      <c r="A10" t="s">
        <v>1194</v>
      </c>
      <c r="B10" t="s">
        <v>1112</v>
      </c>
      <c r="C10" t="s">
        <v>911</v>
      </c>
      <c r="G10" t="s">
        <v>3044</v>
      </c>
    </row>
    <row r="11" spans="1:7" x14ac:dyDescent="0.25">
      <c r="A11" t="s">
        <v>363</v>
      </c>
      <c r="B11" t="s">
        <v>1113</v>
      </c>
      <c r="C11" t="s">
        <v>912</v>
      </c>
      <c r="G11" t="s">
        <v>3044</v>
      </c>
    </row>
    <row r="12" spans="1:7" x14ac:dyDescent="0.25">
      <c r="A12" t="s">
        <v>1194</v>
      </c>
      <c r="B12" t="s">
        <v>1112</v>
      </c>
      <c r="C12" t="s">
        <v>913</v>
      </c>
      <c r="G12" t="s">
        <v>3044</v>
      </c>
    </row>
    <row r="13" spans="1:7" x14ac:dyDescent="0.25">
      <c r="A13" t="s">
        <v>1193</v>
      </c>
      <c r="B13" t="s">
        <v>979</v>
      </c>
      <c r="C13" t="s">
        <v>914</v>
      </c>
      <c r="G13" t="s">
        <v>3044</v>
      </c>
    </row>
    <row r="14" spans="1:7" x14ac:dyDescent="0.25">
      <c r="A14" t="s">
        <v>1193</v>
      </c>
      <c r="B14" t="s">
        <v>1114</v>
      </c>
      <c r="C14" t="s">
        <v>915</v>
      </c>
      <c r="G14" t="s">
        <v>3044</v>
      </c>
    </row>
    <row r="15" spans="1:7" x14ac:dyDescent="0.25">
      <c r="A15" t="s">
        <v>1194</v>
      </c>
      <c r="B15" t="s">
        <v>1112</v>
      </c>
      <c r="C15" t="s">
        <v>916</v>
      </c>
      <c r="G15" t="s">
        <v>3044</v>
      </c>
    </row>
    <row r="16" spans="1:7" x14ac:dyDescent="0.25">
      <c r="A16" t="s">
        <v>363</v>
      </c>
      <c r="B16" t="s">
        <v>1115</v>
      </c>
      <c r="C16" t="s">
        <v>917</v>
      </c>
      <c r="G16" t="s">
        <v>3044</v>
      </c>
    </row>
    <row r="17" spans="1:7" x14ac:dyDescent="0.25">
      <c r="A17" t="s">
        <v>1194</v>
      </c>
      <c r="B17" t="s">
        <v>1112</v>
      </c>
      <c r="C17" t="s">
        <v>918</v>
      </c>
      <c r="G17" t="s">
        <v>3044</v>
      </c>
    </row>
    <row r="18" spans="1:7" x14ac:dyDescent="0.25">
      <c r="A18" t="s">
        <v>1195</v>
      </c>
      <c r="B18" t="s">
        <v>1116</v>
      </c>
      <c r="C18" t="s">
        <v>919</v>
      </c>
      <c r="G18" t="s">
        <v>3044</v>
      </c>
    </row>
    <row r="19" spans="1:7" x14ac:dyDescent="0.25">
      <c r="A19" t="s">
        <v>1195</v>
      </c>
      <c r="B19" t="s">
        <v>1117</v>
      </c>
      <c r="C19" t="s">
        <v>920</v>
      </c>
      <c r="G19" t="s">
        <v>3044</v>
      </c>
    </row>
    <row r="20" spans="1:7" x14ac:dyDescent="0.25">
      <c r="A20" t="s">
        <v>1194</v>
      </c>
      <c r="B20" t="s">
        <v>1112</v>
      </c>
      <c r="C20" t="s">
        <v>921</v>
      </c>
      <c r="G20" t="s">
        <v>3044</v>
      </c>
    </row>
    <row r="21" spans="1:7" x14ac:dyDescent="0.25">
      <c r="A21" t="s">
        <v>1194</v>
      </c>
      <c r="B21" t="s">
        <v>1112</v>
      </c>
      <c r="C21" t="s">
        <v>922</v>
      </c>
      <c r="G21" t="s">
        <v>3044</v>
      </c>
    </row>
    <row r="22" spans="1:7" x14ac:dyDescent="0.25">
      <c r="A22" t="s">
        <v>1194</v>
      </c>
      <c r="B22" t="s">
        <v>1112</v>
      </c>
      <c r="C22" t="s">
        <v>923</v>
      </c>
      <c r="G22" t="s">
        <v>3044</v>
      </c>
    </row>
    <row r="23" spans="1:7" x14ac:dyDescent="0.25">
      <c r="A23" t="s">
        <v>1195</v>
      </c>
      <c r="B23" t="s">
        <v>1118</v>
      </c>
      <c r="C23" t="s">
        <v>924</v>
      </c>
      <c r="G23" t="s">
        <v>3044</v>
      </c>
    </row>
    <row r="24" spans="1:7" x14ac:dyDescent="0.25">
      <c r="A24" t="s">
        <v>1195</v>
      </c>
      <c r="B24" t="s">
        <v>1119</v>
      </c>
      <c r="C24" t="s">
        <v>925</v>
      </c>
      <c r="G24" t="s">
        <v>3044</v>
      </c>
    </row>
    <row r="25" spans="1:7" x14ac:dyDescent="0.25">
      <c r="A25" t="s">
        <v>363</v>
      </c>
      <c r="B25" t="s">
        <v>1120</v>
      </c>
      <c r="C25" t="s">
        <v>926</v>
      </c>
      <c r="G25" t="s">
        <v>3044</v>
      </c>
    </row>
    <row r="26" spans="1:7" x14ac:dyDescent="0.25">
      <c r="A26" t="s">
        <v>363</v>
      </c>
      <c r="B26" t="s">
        <v>927</v>
      </c>
      <c r="C26" t="s">
        <v>927</v>
      </c>
      <c r="G26" t="s">
        <v>3044</v>
      </c>
    </row>
    <row r="27" spans="1:7" x14ac:dyDescent="0.25">
      <c r="A27" t="s">
        <v>1196</v>
      </c>
      <c r="B27" t="s">
        <v>1121</v>
      </c>
      <c r="C27" t="s">
        <v>928</v>
      </c>
      <c r="G27" t="s">
        <v>3044</v>
      </c>
    </row>
    <row r="28" spans="1:7" x14ac:dyDescent="0.25">
      <c r="A28" t="s">
        <v>363</v>
      </c>
      <c r="B28" t="s">
        <v>1122</v>
      </c>
      <c r="C28" t="s">
        <v>929</v>
      </c>
      <c r="G28" t="s">
        <v>3044</v>
      </c>
    </row>
    <row r="29" spans="1:7" x14ac:dyDescent="0.25">
      <c r="A29" t="s">
        <v>363</v>
      </c>
      <c r="B29" t="s">
        <v>1123</v>
      </c>
      <c r="C29" t="s">
        <v>930</v>
      </c>
      <c r="G29" t="s">
        <v>3044</v>
      </c>
    </row>
    <row r="30" spans="1:7" x14ac:dyDescent="0.25">
      <c r="A30" t="s">
        <v>363</v>
      </c>
      <c r="B30" t="s">
        <v>1120</v>
      </c>
      <c r="C30" t="s">
        <v>931</v>
      </c>
      <c r="G30" t="s">
        <v>3044</v>
      </c>
    </row>
    <row r="31" spans="1:7" x14ac:dyDescent="0.25">
      <c r="A31" t="s">
        <v>1193</v>
      </c>
      <c r="B31" t="s">
        <v>1114</v>
      </c>
      <c r="C31" t="s">
        <v>932</v>
      </c>
      <c r="G31" t="s">
        <v>3044</v>
      </c>
    </row>
    <row r="32" spans="1:7" x14ac:dyDescent="0.25">
      <c r="A32" t="s">
        <v>1195</v>
      </c>
      <c r="B32" t="s">
        <v>1124</v>
      </c>
      <c r="C32" t="s">
        <v>933</v>
      </c>
      <c r="G32" t="s">
        <v>3044</v>
      </c>
    </row>
    <row r="33" spans="1:7" x14ac:dyDescent="0.25">
      <c r="A33" t="s">
        <v>1193</v>
      </c>
      <c r="B33" t="s">
        <v>1125</v>
      </c>
      <c r="C33" t="s">
        <v>934</v>
      </c>
      <c r="G33" t="s">
        <v>3044</v>
      </c>
    </row>
    <row r="34" spans="1:7" x14ac:dyDescent="0.25">
      <c r="A34" t="s">
        <v>1196</v>
      </c>
      <c r="B34" t="s">
        <v>1126</v>
      </c>
      <c r="C34" t="s">
        <v>935</v>
      </c>
      <c r="G34" t="s">
        <v>3044</v>
      </c>
    </row>
    <row r="35" spans="1:7" x14ac:dyDescent="0.25">
      <c r="A35" t="s">
        <v>1195</v>
      </c>
      <c r="B35" t="s">
        <v>1127</v>
      </c>
      <c r="C35" t="s">
        <v>936</v>
      </c>
      <c r="G35" t="s">
        <v>3044</v>
      </c>
    </row>
    <row r="36" spans="1:7" x14ac:dyDescent="0.25">
      <c r="A36" t="s">
        <v>1195</v>
      </c>
      <c r="B36" t="s">
        <v>1127</v>
      </c>
      <c r="C36" t="s">
        <v>937</v>
      </c>
      <c r="G36" t="s">
        <v>3044</v>
      </c>
    </row>
    <row r="37" spans="1:7" x14ac:dyDescent="0.25">
      <c r="A37" t="s">
        <v>1196</v>
      </c>
      <c r="B37" t="s">
        <v>1126</v>
      </c>
      <c r="C37" t="s">
        <v>938</v>
      </c>
      <c r="G37" t="s">
        <v>3044</v>
      </c>
    </row>
    <row r="38" spans="1:7" x14ac:dyDescent="0.25">
      <c r="A38" t="s">
        <v>1194</v>
      </c>
      <c r="B38" t="s">
        <v>1128</v>
      </c>
      <c r="C38" t="s">
        <v>939</v>
      </c>
      <c r="G38" t="s">
        <v>3044</v>
      </c>
    </row>
    <row r="39" spans="1:7" x14ac:dyDescent="0.25">
      <c r="A39" t="s">
        <v>363</v>
      </c>
      <c r="B39" t="s">
        <v>1129</v>
      </c>
      <c r="C39" t="s">
        <v>940</v>
      </c>
      <c r="G39" t="s">
        <v>3044</v>
      </c>
    </row>
    <row r="40" spans="1:7" x14ac:dyDescent="0.25">
      <c r="A40" t="s">
        <v>363</v>
      </c>
      <c r="B40" t="s">
        <v>1130</v>
      </c>
      <c r="C40" t="s">
        <v>941</v>
      </c>
      <c r="G40" t="s">
        <v>3044</v>
      </c>
    </row>
    <row r="41" spans="1:7" x14ac:dyDescent="0.25">
      <c r="A41" t="s">
        <v>363</v>
      </c>
      <c r="B41" t="s">
        <v>1120</v>
      </c>
      <c r="C41" t="s">
        <v>942</v>
      </c>
      <c r="G41" t="s">
        <v>3044</v>
      </c>
    </row>
    <row r="42" spans="1:7" x14ac:dyDescent="0.25">
      <c r="A42" t="s">
        <v>363</v>
      </c>
      <c r="B42" t="s">
        <v>1120</v>
      </c>
      <c r="C42" t="s">
        <v>943</v>
      </c>
      <c r="G42" t="s">
        <v>3044</v>
      </c>
    </row>
    <row r="43" spans="1:7" x14ac:dyDescent="0.25">
      <c r="A43" t="s">
        <v>1195</v>
      </c>
      <c r="B43" t="s">
        <v>1131</v>
      </c>
      <c r="C43" t="s">
        <v>944</v>
      </c>
      <c r="G43" t="s">
        <v>3044</v>
      </c>
    </row>
    <row r="44" spans="1:7" x14ac:dyDescent="0.25">
      <c r="A44" t="s">
        <v>363</v>
      </c>
      <c r="B44" t="s">
        <v>1132</v>
      </c>
      <c r="C44" t="s">
        <v>945</v>
      </c>
      <c r="G44" t="s">
        <v>3044</v>
      </c>
    </row>
    <row r="45" spans="1:7" x14ac:dyDescent="0.25">
      <c r="A45" t="s">
        <v>363</v>
      </c>
      <c r="B45" t="s">
        <v>1132</v>
      </c>
      <c r="C45" t="s">
        <v>946</v>
      </c>
      <c r="G45" t="s">
        <v>3044</v>
      </c>
    </row>
    <row r="46" spans="1:7" x14ac:dyDescent="0.25">
      <c r="A46" t="s">
        <v>363</v>
      </c>
      <c r="B46" t="s">
        <v>1132</v>
      </c>
      <c r="C46" t="s">
        <v>947</v>
      </c>
      <c r="G46" t="s">
        <v>3044</v>
      </c>
    </row>
    <row r="47" spans="1:7" x14ac:dyDescent="0.25">
      <c r="A47" t="s">
        <v>363</v>
      </c>
      <c r="B47" t="s">
        <v>1133</v>
      </c>
      <c r="C47" t="s">
        <v>948</v>
      </c>
      <c r="G47" t="s">
        <v>3044</v>
      </c>
    </row>
    <row r="48" spans="1:7" x14ac:dyDescent="0.25">
      <c r="A48" t="s">
        <v>363</v>
      </c>
      <c r="B48" t="s">
        <v>1134</v>
      </c>
      <c r="C48" t="s">
        <v>949</v>
      </c>
      <c r="G48" t="s">
        <v>3044</v>
      </c>
    </row>
    <row r="49" spans="1:7" x14ac:dyDescent="0.25">
      <c r="A49" t="s">
        <v>1193</v>
      </c>
      <c r="B49" t="s">
        <v>1135</v>
      </c>
      <c r="C49" t="s">
        <v>950</v>
      </c>
      <c r="G49" t="s">
        <v>3044</v>
      </c>
    </row>
    <row r="50" spans="1:7" x14ac:dyDescent="0.25">
      <c r="A50" t="s">
        <v>363</v>
      </c>
      <c r="B50" t="s">
        <v>1132</v>
      </c>
      <c r="C50" t="s">
        <v>951</v>
      </c>
      <c r="G50" t="s">
        <v>3044</v>
      </c>
    </row>
    <row r="51" spans="1:7" x14ac:dyDescent="0.25">
      <c r="A51" t="s">
        <v>363</v>
      </c>
      <c r="B51" t="s">
        <v>1136</v>
      </c>
      <c r="C51" t="s">
        <v>952</v>
      </c>
      <c r="G51" t="s">
        <v>3044</v>
      </c>
    </row>
    <row r="52" spans="1:7" x14ac:dyDescent="0.25">
      <c r="A52" t="s">
        <v>1196</v>
      </c>
      <c r="B52" t="s">
        <v>953</v>
      </c>
      <c r="C52" t="s">
        <v>953</v>
      </c>
      <c r="G52" t="s">
        <v>3044</v>
      </c>
    </row>
    <row r="53" spans="1:7" x14ac:dyDescent="0.25">
      <c r="A53" t="s">
        <v>363</v>
      </c>
      <c r="B53" t="s">
        <v>1137</v>
      </c>
      <c r="C53" t="s">
        <v>954</v>
      </c>
      <c r="G53" t="s">
        <v>3044</v>
      </c>
    </row>
    <row r="54" spans="1:7" x14ac:dyDescent="0.25">
      <c r="A54" t="s">
        <v>1196</v>
      </c>
      <c r="B54" t="s">
        <v>1138</v>
      </c>
      <c r="C54" t="s">
        <v>955</v>
      </c>
      <c r="G54" t="s">
        <v>3044</v>
      </c>
    </row>
    <row r="55" spans="1:7" x14ac:dyDescent="0.25">
      <c r="A55" t="s">
        <v>363</v>
      </c>
      <c r="B55" t="s">
        <v>1139</v>
      </c>
      <c r="C55" t="s">
        <v>956</v>
      </c>
      <c r="G55" t="s">
        <v>3044</v>
      </c>
    </row>
    <row r="56" spans="1:7" x14ac:dyDescent="0.25">
      <c r="A56" t="s">
        <v>363</v>
      </c>
      <c r="B56" t="s">
        <v>1120</v>
      </c>
      <c r="C56" t="s">
        <v>957</v>
      </c>
      <c r="G56" t="s">
        <v>3044</v>
      </c>
    </row>
    <row r="57" spans="1:7" x14ac:dyDescent="0.25">
      <c r="A57" t="s">
        <v>363</v>
      </c>
      <c r="B57" t="s">
        <v>1120</v>
      </c>
      <c r="C57" t="s">
        <v>958</v>
      </c>
      <c r="G57" t="s">
        <v>3044</v>
      </c>
    </row>
    <row r="58" spans="1:7" x14ac:dyDescent="0.25">
      <c r="A58" t="s">
        <v>363</v>
      </c>
      <c r="B58" t="s">
        <v>1120</v>
      </c>
      <c r="C58" t="s">
        <v>959</v>
      </c>
      <c r="G58" t="s">
        <v>3044</v>
      </c>
    </row>
    <row r="59" spans="1:7" x14ac:dyDescent="0.25">
      <c r="A59" t="s">
        <v>363</v>
      </c>
      <c r="B59" t="s">
        <v>1120</v>
      </c>
      <c r="C59" t="s">
        <v>960</v>
      </c>
      <c r="G59" t="s">
        <v>3044</v>
      </c>
    </row>
    <row r="60" spans="1:7" x14ac:dyDescent="0.25">
      <c r="A60" t="s">
        <v>363</v>
      </c>
      <c r="B60" t="s">
        <v>1132</v>
      </c>
      <c r="C60" t="s">
        <v>961</v>
      </c>
      <c r="G60" t="s">
        <v>3044</v>
      </c>
    </row>
    <row r="61" spans="1:7" x14ac:dyDescent="0.25">
      <c r="A61" t="s">
        <v>1195</v>
      </c>
      <c r="B61" t="s">
        <v>50</v>
      </c>
      <c r="C61" t="s">
        <v>962</v>
      </c>
      <c r="G61" t="s">
        <v>3044</v>
      </c>
    </row>
    <row r="62" spans="1:7" x14ac:dyDescent="0.25">
      <c r="A62" t="s">
        <v>363</v>
      </c>
      <c r="B62" t="s">
        <v>1140</v>
      </c>
      <c r="C62" t="s">
        <v>963</v>
      </c>
      <c r="G62" t="s">
        <v>3044</v>
      </c>
    </row>
    <row r="63" spans="1:7" x14ac:dyDescent="0.25">
      <c r="A63" t="s">
        <v>363</v>
      </c>
      <c r="B63" t="s">
        <v>1071</v>
      </c>
      <c r="C63" t="s">
        <v>964</v>
      </c>
      <c r="G63" t="s">
        <v>3044</v>
      </c>
    </row>
    <row r="64" spans="1:7" x14ac:dyDescent="0.25">
      <c r="A64" t="s">
        <v>1195</v>
      </c>
      <c r="B64" t="s">
        <v>965</v>
      </c>
      <c r="C64" t="s">
        <v>965</v>
      </c>
      <c r="G64" t="s">
        <v>3044</v>
      </c>
    </row>
    <row r="65" spans="1:7" x14ac:dyDescent="0.25">
      <c r="A65" t="s">
        <v>1196</v>
      </c>
      <c r="B65" t="s">
        <v>1141</v>
      </c>
      <c r="C65" t="s">
        <v>966</v>
      </c>
      <c r="G65" t="s">
        <v>3044</v>
      </c>
    </row>
    <row r="66" spans="1:7" x14ac:dyDescent="0.25">
      <c r="A66" t="s">
        <v>363</v>
      </c>
      <c r="B66" t="s">
        <v>1115</v>
      </c>
      <c r="C66" t="s">
        <v>967</v>
      </c>
      <c r="G66" t="s">
        <v>3044</v>
      </c>
    </row>
    <row r="67" spans="1:7" x14ac:dyDescent="0.25">
      <c r="A67" t="s">
        <v>1195</v>
      </c>
      <c r="B67" t="s">
        <v>1142</v>
      </c>
      <c r="C67" t="s">
        <v>968</v>
      </c>
      <c r="G67" t="s">
        <v>3044</v>
      </c>
    </row>
    <row r="68" spans="1:7" x14ac:dyDescent="0.25">
      <c r="A68" t="s">
        <v>1193</v>
      </c>
      <c r="B68" t="s">
        <v>1135</v>
      </c>
      <c r="C68" t="s">
        <v>969</v>
      </c>
      <c r="G68" t="s">
        <v>3044</v>
      </c>
    </row>
    <row r="69" spans="1:7" x14ac:dyDescent="0.25">
      <c r="A69" t="s">
        <v>1196</v>
      </c>
      <c r="B69" t="s">
        <v>1143</v>
      </c>
      <c r="C69" t="s">
        <v>970</v>
      </c>
      <c r="G69" t="s">
        <v>3044</v>
      </c>
    </row>
    <row r="70" spans="1:7" x14ac:dyDescent="0.25">
      <c r="A70" t="s">
        <v>363</v>
      </c>
      <c r="B70" t="s">
        <v>1120</v>
      </c>
      <c r="C70" t="s">
        <v>971</v>
      </c>
      <c r="G70" t="s">
        <v>3044</v>
      </c>
    </row>
    <row r="71" spans="1:7" x14ac:dyDescent="0.25">
      <c r="A71" t="s">
        <v>1195</v>
      </c>
      <c r="B71" t="s">
        <v>1144</v>
      </c>
      <c r="C71" t="s">
        <v>972</v>
      </c>
      <c r="G71" t="s">
        <v>3044</v>
      </c>
    </row>
    <row r="72" spans="1:7" x14ac:dyDescent="0.25">
      <c r="A72" t="s">
        <v>1196</v>
      </c>
      <c r="B72" t="s">
        <v>1138</v>
      </c>
      <c r="C72" t="s">
        <v>973</v>
      </c>
      <c r="G72" t="s">
        <v>3044</v>
      </c>
    </row>
    <row r="73" spans="1:7" x14ac:dyDescent="0.25">
      <c r="A73" t="s">
        <v>363</v>
      </c>
      <c r="B73" t="s">
        <v>1145</v>
      </c>
      <c r="C73" t="s">
        <v>974</v>
      </c>
      <c r="G73" t="s">
        <v>3044</v>
      </c>
    </row>
    <row r="74" spans="1:7" x14ac:dyDescent="0.25">
      <c r="A74" t="s">
        <v>1193</v>
      </c>
      <c r="B74" t="s">
        <v>1114</v>
      </c>
      <c r="C74" t="s">
        <v>975</v>
      </c>
      <c r="G74" t="s">
        <v>3044</v>
      </c>
    </row>
    <row r="75" spans="1:7" x14ac:dyDescent="0.25">
      <c r="A75" t="s">
        <v>363</v>
      </c>
      <c r="B75" t="s">
        <v>1146</v>
      </c>
      <c r="C75" t="s">
        <v>976</v>
      </c>
      <c r="G75" t="s">
        <v>3044</v>
      </c>
    </row>
    <row r="76" spans="1:7" x14ac:dyDescent="0.25">
      <c r="A76" t="s">
        <v>1195</v>
      </c>
      <c r="B76" t="s">
        <v>1147</v>
      </c>
      <c r="C76" t="s">
        <v>977</v>
      </c>
      <c r="G76" t="s">
        <v>3044</v>
      </c>
    </row>
    <row r="77" spans="1:7" x14ac:dyDescent="0.25">
      <c r="A77" t="s">
        <v>1195</v>
      </c>
      <c r="B77" t="s">
        <v>1148</v>
      </c>
      <c r="C77" t="s">
        <v>978</v>
      </c>
      <c r="G77" t="s">
        <v>3044</v>
      </c>
    </row>
    <row r="78" spans="1:7" x14ac:dyDescent="0.25">
      <c r="A78" t="s">
        <v>1193</v>
      </c>
      <c r="B78" t="s">
        <v>979</v>
      </c>
      <c r="C78" t="s">
        <v>979</v>
      </c>
      <c r="G78" t="s">
        <v>3044</v>
      </c>
    </row>
    <row r="79" spans="1:7" x14ac:dyDescent="0.25">
      <c r="A79" t="s">
        <v>1193</v>
      </c>
      <c r="B79" t="s">
        <v>1149</v>
      </c>
      <c r="C79" t="s">
        <v>980</v>
      </c>
      <c r="G79" t="s">
        <v>3044</v>
      </c>
    </row>
    <row r="80" spans="1:7" x14ac:dyDescent="0.25">
      <c r="A80" t="s">
        <v>1193</v>
      </c>
      <c r="B80" t="s">
        <v>1149</v>
      </c>
      <c r="C80" t="s">
        <v>980</v>
      </c>
      <c r="G80" t="s">
        <v>3044</v>
      </c>
    </row>
    <row r="81" spans="1:7" x14ac:dyDescent="0.25">
      <c r="A81" t="s">
        <v>363</v>
      </c>
      <c r="B81" t="s">
        <v>1150</v>
      </c>
      <c r="C81" t="s">
        <v>981</v>
      </c>
      <c r="G81" t="s">
        <v>3044</v>
      </c>
    </row>
    <row r="82" spans="1:7" x14ac:dyDescent="0.25">
      <c r="A82" t="s">
        <v>1195</v>
      </c>
      <c r="B82" t="s">
        <v>1147</v>
      </c>
      <c r="C82" t="s">
        <v>982</v>
      </c>
      <c r="G82" t="s">
        <v>3044</v>
      </c>
    </row>
    <row r="83" spans="1:7" x14ac:dyDescent="0.25">
      <c r="A83" t="s">
        <v>1194</v>
      </c>
      <c r="B83" t="s">
        <v>1128</v>
      </c>
      <c r="C83" t="s">
        <v>983</v>
      </c>
      <c r="G83" t="s">
        <v>3044</v>
      </c>
    </row>
    <row r="84" spans="1:7" x14ac:dyDescent="0.25">
      <c r="A84" t="s">
        <v>1195</v>
      </c>
      <c r="B84" t="s">
        <v>1118</v>
      </c>
      <c r="C84" t="s">
        <v>984</v>
      </c>
      <c r="G84" t="s">
        <v>3044</v>
      </c>
    </row>
    <row r="85" spans="1:7" x14ac:dyDescent="0.25">
      <c r="A85" t="s">
        <v>1195</v>
      </c>
      <c r="B85" t="s">
        <v>1144</v>
      </c>
      <c r="C85" t="s">
        <v>985</v>
      </c>
      <c r="G85" t="s">
        <v>3044</v>
      </c>
    </row>
    <row r="86" spans="1:7" x14ac:dyDescent="0.25">
      <c r="A86" t="s">
        <v>1195</v>
      </c>
      <c r="B86" t="s">
        <v>1144</v>
      </c>
      <c r="C86" t="s">
        <v>986</v>
      </c>
      <c r="G86" t="s">
        <v>3044</v>
      </c>
    </row>
    <row r="87" spans="1:7" x14ac:dyDescent="0.25">
      <c r="A87" t="s">
        <v>363</v>
      </c>
      <c r="B87" t="s">
        <v>1151</v>
      </c>
      <c r="C87" t="s">
        <v>987</v>
      </c>
      <c r="G87" t="s">
        <v>3044</v>
      </c>
    </row>
    <row r="88" spans="1:7" x14ac:dyDescent="0.25">
      <c r="A88" t="s">
        <v>1193</v>
      </c>
      <c r="B88" t="s">
        <v>1114</v>
      </c>
      <c r="C88" t="s">
        <v>988</v>
      </c>
      <c r="G88" t="s">
        <v>3044</v>
      </c>
    </row>
    <row r="89" spans="1:7" x14ac:dyDescent="0.25">
      <c r="A89" t="s">
        <v>363</v>
      </c>
      <c r="B89" t="s">
        <v>1120</v>
      </c>
      <c r="C89" t="s">
        <v>989</v>
      </c>
      <c r="G89" t="s">
        <v>3044</v>
      </c>
    </row>
    <row r="90" spans="1:7" x14ac:dyDescent="0.25">
      <c r="A90" t="s">
        <v>1195</v>
      </c>
      <c r="B90" t="s">
        <v>1152</v>
      </c>
      <c r="C90" t="s">
        <v>990</v>
      </c>
      <c r="G90" t="s">
        <v>3044</v>
      </c>
    </row>
    <row r="91" spans="1:7" x14ac:dyDescent="0.25">
      <c r="A91" t="s">
        <v>363</v>
      </c>
      <c r="B91" t="s">
        <v>1153</v>
      </c>
      <c r="C91" t="s">
        <v>991</v>
      </c>
      <c r="G91" t="s">
        <v>3044</v>
      </c>
    </row>
    <row r="92" spans="1:7" x14ac:dyDescent="0.25">
      <c r="A92" t="s">
        <v>363</v>
      </c>
      <c r="B92" t="s">
        <v>1154</v>
      </c>
      <c r="C92" t="s">
        <v>992</v>
      </c>
      <c r="G92" t="s">
        <v>3044</v>
      </c>
    </row>
    <row r="93" spans="1:7" x14ac:dyDescent="0.25">
      <c r="A93" t="s">
        <v>1193</v>
      </c>
      <c r="B93" t="s">
        <v>1155</v>
      </c>
      <c r="C93" t="s">
        <v>993</v>
      </c>
      <c r="G93" t="s">
        <v>3044</v>
      </c>
    </row>
    <row r="94" spans="1:7" x14ac:dyDescent="0.25">
      <c r="A94" t="s">
        <v>1196</v>
      </c>
      <c r="B94" t="s">
        <v>1156</v>
      </c>
      <c r="C94" t="s">
        <v>994</v>
      </c>
      <c r="G94" t="s">
        <v>3044</v>
      </c>
    </row>
    <row r="95" spans="1:7" x14ac:dyDescent="0.25">
      <c r="A95" t="s">
        <v>363</v>
      </c>
      <c r="B95" t="s">
        <v>1157</v>
      </c>
      <c r="C95" t="s">
        <v>995</v>
      </c>
      <c r="G95" t="s">
        <v>3044</v>
      </c>
    </row>
    <row r="96" spans="1:7" x14ac:dyDescent="0.25">
      <c r="A96" t="s">
        <v>363</v>
      </c>
      <c r="B96" t="s">
        <v>1120</v>
      </c>
      <c r="C96" t="s">
        <v>996</v>
      </c>
      <c r="G96" t="s">
        <v>3044</v>
      </c>
    </row>
    <row r="97" spans="1:7" x14ac:dyDescent="0.25">
      <c r="A97" t="s">
        <v>1193</v>
      </c>
      <c r="B97" t="s">
        <v>1135</v>
      </c>
      <c r="C97" t="s">
        <v>997</v>
      </c>
      <c r="G97" t="s">
        <v>3044</v>
      </c>
    </row>
    <row r="98" spans="1:7" x14ac:dyDescent="0.25">
      <c r="A98" t="s">
        <v>363</v>
      </c>
      <c r="B98" t="s">
        <v>1120</v>
      </c>
      <c r="C98" t="s">
        <v>998</v>
      </c>
      <c r="G98" t="s">
        <v>3044</v>
      </c>
    </row>
    <row r="99" spans="1:7" x14ac:dyDescent="0.25">
      <c r="A99" t="s">
        <v>363</v>
      </c>
      <c r="B99" t="s">
        <v>1157</v>
      </c>
      <c r="C99" t="s">
        <v>999</v>
      </c>
      <c r="G99" t="s">
        <v>3044</v>
      </c>
    </row>
    <row r="100" spans="1:7" x14ac:dyDescent="0.25">
      <c r="A100" t="s">
        <v>1195</v>
      </c>
      <c r="B100" t="s">
        <v>1116</v>
      </c>
      <c r="C100" t="s">
        <v>1000</v>
      </c>
      <c r="G100" t="s">
        <v>3044</v>
      </c>
    </row>
    <row r="101" spans="1:7" x14ac:dyDescent="0.25">
      <c r="A101" t="s">
        <v>363</v>
      </c>
      <c r="B101" t="s">
        <v>1130</v>
      </c>
      <c r="C101" t="s">
        <v>1001</v>
      </c>
      <c r="G101" t="s">
        <v>3044</v>
      </c>
    </row>
    <row r="102" spans="1:7" x14ac:dyDescent="0.25">
      <c r="A102" t="s">
        <v>363</v>
      </c>
      <c r="B102" t="s">
        <v>1115</v>
      </c>
      <c r="C102" t="s">
        <v>1002</v>
      </c>
      <c r="G102" t="s">
        <v>3044</v>
      </c>
    </row>
    <row r="103" spans="1:7" x14ac:dyDescent="0.25">
      <c r="A103" t="s">
        <v>1193</v>
      </c>
      <c r="B103" t="s">
        <v>1158</v>
      </c>
      <c r="C103" t="s">
        <v>1003</v>
      </c>
      <c r="G103" t="s">
        <v>3044</v>
      </c>
    </row>
    <row r="104" spans="1:7" x14ac:dyDescent="0.25">
      <c r="A104" t="s">
        <v>363</v>
      </c>
      <c r="B104" t="s">
        <v>1159</v>
      </c>
      <c r="C104" t="s">
        <v>1004</v>
      </c>
      <c r="G104" t="s">
        <v>3044</v>
      </c>
    </row>
    <row r="105" spans="1:7" x14ac:dyDescent="0.25">
      <c r="A105" t="s">
        <v>363</v>
      </c>
      <c r="B105" t="s">
        <v>1140</v>
      </c>
      <c r="C105" t="s">
        <v>1005</v>
      </c>
      <c r="G105" t="s">
        <v>3044</v>
      </c>
    </row>
    <row r="106" spans="1:7" x14ac:dyDescent="0.25">
      <c r="A106" t="s">
        <v>363</v>
      </c>
      <c r="B106" t="s">
        <v>1140</v>
      </c>
      <c r="C106" t="s">
        <v>1005</v>
      </c>
      <c r="G106" t="s">
        <v>3044</v>
      </c>
    </row>
    <row r="107" spans="1:7" x14ac:dyDescent="0.25">
      <c r="A107" t="s">
        <v>1195</v>
      </c>
      <c r="B107" t="s">
        <v>1160</v>
      </c>
      <c r="C107" t="s">
        <v>1006</v>
      </c>
      <c r="G107" t="s">
        <v>3044</v>
      </c>
    </row>
    <row r="108" spans="1:7" x14ac:dyDescent="0.25">
      <c r="A108" t="s">
        <v>1193</v>
      </c>
      <c r="B108" t="s">
        <v>1161</v>
      </c>
      <c r="C108" t="s">
        <v>1007</v>
      </c>
      <c r="G108" t="s">
        <v>3044</v>
      </c>
    </row>
    <row r="109" spans="1:7" x14ac:dyDescent="0.25">
      <c r="A109" t="s">
        <v>1195</v>
      </c>
      <c r="B109" t="s">
        <v>1162</v>
      </c>
      <c r="C109" t="s">
        <v>1008</v>
      </c>
      <c r="G109" t="s">
        <v>3044</v>
      </c>
    </row>
    <row r="110" spans="1:7" x14ac:dyDescent="0.25">
      <c r="A110" t="s">
        <v>1195</v>
      </c>
      <c r="B110" t="s">
        <v>1163</v>
      </c>
      <c r="C110" t="s">
        <v>1009</v>
      </c>
      <c r="G110" t="s">
        <v>3044</v>
      </c>
    </row>
    <row r="111" spans="1:7" x14ac:dyDescent="0.25">
      <c r="A111" t="s">
        <v>1195</v>
      </c>
      <c r="B111" t="s">
        <v>1163</v>
      </c>
      <c r="C111" t="s">
        <v>1010</v>
      </c>
      <c r="G111" t="s">
        <v>3044</v>
      </c>
    </row>
    <row r="112" spans="1:7" x14ac:dyDescent="0.25">
      <c r="A112" t="s">
        <v>363</v>
      </c>
      <c r="B112" t="s">
        <v>1120</v>
      </c>
      <c r="C112" t="s">
        <v>1011</v>
      </c>
      <c r="G112" t="s">
        <v>3044</v>
      </c>
    </row>
    <row r="113" spans="1:7" x14ac:dyDescent="0.25">
      <c r="A113" t="s">
        <v>363</v>
      </c>
      <c r="B113" t="s">
        <v>1120</v>
      </c>
      <c r="C113" t="s">
        <v>1012</v>
      </c>
      <c r="G113" t="s">
        <v>3044</v>
      </c>
    </row>
    <row r="114" spans="1:7" x14ac:dyDescent="0.25">
      <c r="A114" t="s">
        <v>363</v>
      </c>
      <c r="B114" t="s">
        <v>1120</v>
      </c>
      <c r="C114" t="s">
        <v>1013</v>
      </c>
      <c r="G114" t="s">
        <v>3044</v>
      </c>
    </row>
    <row r="115" spans="1:7" x14ac:dyDescent="0.25">
      <c r="A115" t="s">
        <v>1193</v>
      </c>
      <c r="B115" t="s">
        <v>1164</v>
      </c>
      <c r="C115" t="s">
        <v>1014</v>
      </c>
      <c r="G115" t="s">
        <v>3044</v>
      </c>
    </row>
    <row r="116" spans="1:7" x14ac:dyDescent="0.25">
      <c r="A116" t="s">
        <v>1196</v>
      </c>
      <c r="B116" t="s">
        <v>1165</v>
      </c>
      <c r="C116" t="s">
        <v>1015</v>
      </c>
      <c r="G116" t="s">
        <v>3044</v>
      </c>
    </row>
    <row r="117" spans="1:7" x14ac:dyDescent="0.25">
      <c r="A117" t="s">
        <v>1193</v>
      </c>
      <c r="B117" t="s">
        <v>1166</v>
      </c>
      <c r="C117" t="s">
        <v>1016</v>
      </c>
      <c r="G117" t="s">
        <v>3044</v>
      </c>
    </row>
    <row r="118" spans="1:7" x14ac:dyDescent="0.25">
      <c r="A118" t="s">
        <v>1194</v>
      </c>
      <c r="B118" t="s">
        <v>1167</v>
      </c>
      <c r="C118" t="s">
        <v>1017</v>
      </c>
      <c r="G118" t="s">
        <v>3044</v>
      </c>
    </row>
    <row r="119" spans="1:7" x14ac:dyDescent="0.25">
      <c r="A119" t="s">
        <v>1194</v>
      </c>
      <c r="B119" t="s">
        <v>1167</v>
      </c>
      <c r="C119" t="s">
        <v>1018</v>
      </c>
      <c r="G119" t="s">
        <v>3044</v>
      </c>
    </row>
    <row r="120" spans="1:7" x14ac:dyDescent="0.25">
      <c r="A120" t="s">
        <v>1195</v>
      </c>
      <c r="B120" t="s">
        <v>1118</v>
      </c>
      <c r="C120" t="s">
        <v>1019</v>
      </c>
      <c r="G120" t="s">
        <v>3044</v>
      </c>
    </row>
    <row r="121" spans="1:7" x14ac:dyDescent="0.25">
      <c r="A121" t="s">
        <v>1195</v>
      </c>
      <c r="B121" t="s">
        <v>1116</v>
      </c>
      <c r="C121" t="s">
        <v>1020</v>
      </c>
      <c r="G121" t="s">
        <v>3044</v>
      </c>
    </row>
    <row r="122" spans="1:7" x14ac:dyDescent="0.25">
      <c r="A122" t="s">
        <v>1196</v>
      </c>
      <c r="B122" t="s">
        <v>1168</v>
      </c>
      <c r="C122" t="s">
        <v>1021</v>
      </c>
      <c r="G122" t="s">
        <v>3044</v>
      </c>
    </row>
    <row r="123" spans="1:7" x14ac:dyDescent="0.25">
      <c r="A123" t="s">
        <v>1193</v>
      </c>
      <c r="B123" t="s">
        <v>1022</v>
      </c>
      <c r="C123" t="s">
        <v>1022</v>
      </c>
      <c r="G123" t="s">
        <v>3044</v>
      </c>
    </row>
    <row r="124" spans="1:7" x14ac:dyDescent="0.25">
      <c r="A124" t="s">
        <v>363</v>
      </c>
      <c r="B124" t="s">
        <v>1025</v>
      </c>
      <c r="C124" t="s">
        <v>1023</v>
      </c>
      <c r="G124" t="s">
        <v>3044</v>
      </c>
    </row>
    <row r="125" spans="1:7" x14ac:dyDescent="0.25">
      <c r="A125" t="s">
        <v>363</v>
      </c>
      <c r="B125" t="s">
        <v>1169</v>
      </c>
      <c r="C125" t="s">
        <v>1024</v>
      </c>
      <c r="G125" t="s">
        <v>3044</v>
      </c>
    </row>
    <row r="126" spans="1:7" x14ac:dyDescent="0.25">
      <c r="A126" t="s">
        <v>363</v>
      </c>
      <c r="B126" t="s">
        <v>1025</v>
      </c>
      <c r="C126" t="s">
        <v>1025</v>
      </c>
      <c r="G126" t="s">
        <v>3044</v>
      </c>
    </row>
    <row r="127" spans="1:7" x14ac:dyDescent="0.25">
      <c r="A127" t="s">
        <v>1193</v>
      </c>
      <c r="B127" t="s">
        <v>1170</v>
      </c>
      <c r="C127" t="s">
        <v>1026</v>
      </c>
      <c r="G127" t="s">
        <v>3044</v>
      </c>
    </row>
    <row r="128" spans="1:7" x14ac:dyDescent="0.25">
      <c r="A128" t="s">
        <v>1193</v>
      </c>
      <c r="B128" t="s">
        <v>1135</v>
      </c>
      <c r="C128" t="s">
        <v>3043</v>
      </c>
      <c r="G128" t="s">
        <v>3044</v>
      </c>
    </row>
    <row r="129" spans="1:7" x14ac:dyDescent="0.25">
      <c r="A129" t="s">
        <v>1196</v>
      </c>
      <c r="B129" t="s">
        <v>1028</v>
      </c>
      <c r="C129" t="s">
        <v>1028</v>
      </c>
      <c r="G129" t="s">
        <v>3044</v>
      </c>
    </row>
    <row r="130" spans="1:7" x14ac:dyDescent="0.25">
      <c r="A130" t="s">
        <v>1193</v>
      </c>
      <c r="B130" t="s">
        <v>1135</v>
      </c>
      <c r="C130" t="s">
        <v>1029</v>
      </c>
      <c r="G130" t="s">
        <v>3044</v>
      </c>
    </row>
    <row r="131" spans="1:7" x14ac:dyDescent="0.25">
      <c r="A131" t="s">
        <v>1193</v>
      </c>
      <c r="B131" t="s">
        <v>1030</v>
      </c>
      <c r="C131" t="s">
        <v>1030</v>
      </c>
      <c r="G131" t="s">
        <v>3044</v>
      </c>
    </row>
    <row r="132" spans="1:7" x14ac:dyDescent="0.25">
      <c r="A132" t="s">
        <v>363</v>
      </c>
      <c r="B132" t="s">
        <v>1132</v>
      </c>
      <c r="C132" t="s">
        <v>1031</v>
      </c>
      <c r="G132" t="s">
        <v>3044</v>
      </c>
    </row>
    <row r="133" spans="1:7" x14ac:dyDescent="0.25">
      <c r="A133" t="s">
        <v>363</v>
      </c>
      <c r="B133" t="s">
        <v>1171</v>
      </c>
      <c r="C133" t="s">
        <v>1032</v>
      </c>
      <c r="G133" t="s">
        <v>3044</v>
      </c>
    </row>
    <row r="134" spans="1:7" x14ac:dyDescent="0.25">
      <c r="A134" t="s">
        <v>363</v>
      </c>
      <c r="B134" t="s">
        <v>1171</v>
      </c>
      <c r="C134" t="s">
        <v>1032</v>
      </c>
      <c r="G134" t="s">
        <v>3044</v>
      </c>
    </row>
    <row r="135" spans="1:7" x14ac:dyDescent="0.25">
      <c r="A135" t="s">
        <v>363</v>
      </c>
      <c r="B135" t="s">
        <v>1172</v>
      </c>
      <c r="C135" t="s">
        <v>1033</v>
      </c>
      <c r="G135" t="s">
        <v>3044</v>
      </c>
    </row>
    <row r="136" spans="1:7" x14ac:dyDescent="0.25">
      <c r="A136" t="s">
        <v>1193</v>
      </c>
      <c r="B136" t="s">
        <v>1173</v>
      </c>
      <c r="C136" t="s">
        <v>1034</v>
      </c>
      <c r="G136" t="s">
        <v>3044</v>
      </c>
    </row>
    <row r="137" spans="1:7" x14ac:dyDescent="0.25">
      <c r="A137" t="s">
        <v>363</v>
      </c>
      <c r="B137" t="s">
        <v>1174</v>
      </c>
      <c r="C137" t="s">
        <v>1035</v>
      </c>
      <c r="G137" t="s">
        <v>3044</v>
      </c>
    </row>
    <row r="138" spans="1:7" x14ac:dyDescent="0.25">
      <c r="A138" t="s">
        <v>1195</v>
      </c>
      <c r="B138" t="s">
        <v>1124</v>
      </c>
      <c r="C138" t="s">
        <v>1036</v>
      </c>
      <c r="G138" t="s">
        <v>3044</v>
      </c>
    </row>
    <row r="139" spans="1:7" x14ac:dyDescent="0.25">
      <c r="A139" t="s">
        <v>1195</v>
      </c>
      <c r="B139" t="s">
        <v>1175</v>
      </c>
      <c r="C139" t="s">
        <v>1037</v>
      </c>
      <c r="G139" t="s">
        <v>3044</v>
      </c>
    </row>
    <row r="140" spans="1:7" x14ac:dyDescent="0.25">
      <c r="A140" t="s">
        <v>1194</v>
      </c>
      <c r="B140" t="s">
        <v>1167</v>
      </c>
      <c r="C140" t="s">
        <v>1038</v>
      </c>
      <c r="G140" t="s">
        <v>3044</v>
      </c>
    </row>
    <row r="141" spans="1:7" x14ac:dyDescent="0.25">
      <c r="A141" t="s">
        <v>1193</v>
      </c>
      <c r="B141" t="s">
        <v>1135</v>
      </c>
      <c r="C141" t="s">
        <v>1039</v>
      </c>
      <c r="G141" t="s">
        <v>3044</v>
      </c>
    </row>
    <row r="142" spans="1:7" x14ac:dyDescent="0.25">
      <c r="A142" t="s">
        <v>1195</v>
      </c>
      <c r="B142" t="s">
        <v>1176</v>
      </c>
      <c r="C142" t="s">
        <v>1040</v>
      </c>
      <c r="G142" t="s">
        <v>3044</v>
      </c>
    </row>
    <row r="143" spans="1:7" x14ac:dyDescent="0.25">
      <c r="A143" t="s">
        <v>1194</v>
      </c>
      <c r="B143" t="s">
        <v>1112</v>
      </c>
      <c r="C143" t="s">
        <v>1041</v>
      </c>
      <c r="G143" t="s">
        <v>3044</v>
      </c>
    </row>
    <row r="144" spans="1:7" x14ac:dyDescent="0.25">
      <c r="A144" t="s">
        <v>1194</v>
      </c>
      <c r="B144" t="s">
        <v>1112</v>
      </c>
      <c r="C144" t="s">
        <v>1042</v>
      </c>
      <c r="G144" t="s">
        <v>3044</v>
      </c>
    </row>
    <row r="145" spans="1:7" x14ac:dyDescent="0.25">
      <c r="A145" t="s">
        <v>363</v>
      </c>
      <c r="B145" t="s">
        <v>1177</v>
      </c>
      <c r="C145" t="s">
        <v>1043</v>
      </c>
      <c r="G145" t="s">
        <v>3044</v>
      </c>
    </row>
    <row r="146" spans="1:7" x14ac:dyDescent="0.25">
      <c r="A146" t="s">
        <v>363</v>
      </c>
      <c r="B146" t="s">
        <v>1178</v>
      </c>
      <c r="C146" t="s">
        <v>1044</v>
      </c>
      <c r="G146" t="s">
        <v>3044</v>
      </c>
    </row>
    <row r="147" spans="1:7" x14ac:dyDescent="0.25">
      <c r="A147" t="s">
        <v>363</v>
      </c>
      <c r="B147" t="s">
        <v>1120</v>
      </c>
      <c r="C147" t="s">
        <v>1045</v>
      </c>
      <c r="G147" t="s">
        <v>3044</v>
      </c>
    </row>
    <row r="148" spans="1:7" x14ac:dyDescent="0.25">
      <c r="A148" t="s">
        <v>1193</v>
      </c>
      <c r="B148" t="s">
        <v>1135</v>
      </c>
      <c r="C148" t="s">
        <v>1046</v>
      </c>
      <c r="G148" t="s">
        <v>3044</v>
      </c>
    </row>
    <row r="149" spans="1:7" x14ac:dyDescent="0.25">
      <c r="A149" t="s">
        <v>1196</v>
      </c>
      <c r="B149" t="s">
        <v>1179</v>
      </c>
      <c r="C149" t="s">
        <v>1047</v>
      </c>
      <c r="G149" t="s">
        <v>3044</v>
      </c>
    </row>
    <row r="150" spans="1:7" x14ac:dyDescent="0.25">
      <c r="A150" t="s">
        <v>1195</v>
      </c>
      <c r="B150" t="s">
        <v>1087</v>
      </c>
      <c r="C150" t="s">
        <v>1048</v>
      </c>
      <c r="G150" t="s">
        <v>3044</v>
      </c>
    </row>
    <row r="151" spans="1:7" x14ac:dyDescent="0.25">
      <c r="A151" t="s">
        <v>1195</v>
      </c>
      <c r="B151" t="s">
        <v>1087</v>
      </c>
      <c r="C151" t="s">
        <v>1049</v>
      </c>
      <c r="G151" t="s">
        <v>3044</v>
      </c>
    </row>
    <row r="152" spans="1:7" x14ac:dyDescent="0.25">
      <c r="A152" t="s">
        <v>1195</v>
      </c>
      <c r="B152" t="s">
        <v>1087</v>
      </c>
      <c r="C152" t="s">
        <v>1050</v>
      </c>
      <c r="G152" t="s">
        <v>3044</v>
      </c>
    </row>
    <row r="153" spans="1:7" x14ac:dyDescent="0.25">
      <c r="A153" t="s">
        <v>1193</v>
      </c>
      <c r="B153" t="s">
        <v>1051</v>
      </c>
      <c r="C153" t="s">
        <v>1051</v>
      </c>
      <c r="G153" t="s">
        <v>3044</v>
      </c>
    </row>
    <row r="154" spans="1:7" x14ac:dyDescent="0.25">
      <c r="A154" t="s">
        <v>1193</v>
      </c>
      <c r="B154" t="s">
        <v>1052</v>
      </c>
      <c r="C154" t="s">
        <v>1052</v>
      </c>
      <c r="G154" t="s">
        <v>3044</v>
      </c>
    </row>
    <row r="155" spans="1:7" x14ac:dyDescent="0.25">
      <c r="A155" t="s">
        <v>363</v>
      </c>
      <c r="B155" t="s">
        <v>1180</v>
      </c>
      <c r="C155" t="s">
        <v>1053</v>
      </c>
      <c r="G155" t="s">
        <v>3044</v>
      </c>
    </row>
    <row r="156" spans="1:7" x14ac:dyDescent="0.25">
      <c r="A156" t="s">
        <v>363</v>
      </c>
      <c r="B156" t="s">
        <v>1120</v>
      </c>
      <c r="C156" t="s">
        <v>1054</v>
      </c>
      <c r="G156" t="s">
        <v>3044</v>
      </c>
    </row>
    <row r="157" spans="1:7" x14ac:dyDescent="0.25">
      <c r="A157" t="s">
        <v>363</v>
      </c>
      <c r="B157" t="s">
        <v>1132</v>
      </c>
      <c r="C157" t="s">
        <v>1055</v>
      </c>
      <c r="G157" t="s">
        <v>3044</v>
      </c>
    </row>
    <row r="158" spans="1:7" x14ac:dyDescent="0.25">
      <c r="A158" t="s">
        <v>363</v>
      </c>
      <c r="B158" t="s">
        <v>1181</v>
      </c>
      <c r="C158" t="s">
        <v>1056</v>
      </c>
      <c r="G158" t="s">
        <v>3044</v>
      </c>
    </row>
    <row r="159" spans="1:7" x14ac:dyDescent="0.25">
      <c r="A159" t="s">
        <v>363</v>
      </c>
      <c r="B159" t="s">
        <v>1182</v>
      </c>
      <c r="C159" t="s">
        <v>1057</v>
      </c>
      <c r="D159" t="s">
        <v>1058</v>
      </c>
      <c r="E159" t="s">
        <v>1059</v>
      </c>
      <c r="G159" t="s">
        <v>3044</v>
      </c>
    </row>
    <row r="160" spans="1:7" x14ac:dyDescent="0.25">
      <c r="A160" t="s">
        <v>363</v>
      </c>
      <c r="B160" t="s">
        <v>1154</v>
      </c>
      <c r="C160" t="s">
        <v>1060</v>
      </c>
      <c r="D160" t="s">
        <v>1061</v>
      </c>
      <c r="G160" t="s">
        <v>3044</v>
      </c>
    </row>
    <row r="161" spans="1:7" x14ac:dyDescent="0.25">
      <c r="A161" t="s">
        <v>363</v>
      </c>
      <c r="B161" t="s">
        <v>1181</v>
      </c>
      <c r="C161" t="s">
        <v>1062</v>
      </c>
      <c r="G161" t="s">
        <v>3044</v>
      </c>
    </row>
    <row r="162" spans="1:7" x14ac:dyDescent="0.25">
      <c r="A162" t="s">
        <v>363</v>
      </c>
      <c r="B162" t="s">
        <v>1132</v>
      </c>
      <c r="C162" t="s">
        <v>1063</v>
      </c>
      <c r="D162" t="s">
        <v>1064</v>
      </c>
      <c r="G162" t="s">
        <v>3044</v>
      </c>
    </row>
    <row r="163" spans="1:7" x14ac:dyDescent="0.25">
      <c r="A163" t="s">
        <v>1193</v>
      </c>
      <c r="B163" t="s">
        <v>1183</v>
      </c>
      <c r="C163" t="s">
        <v>1065</v>
      </c>
      <c r="G163" t="s">
        <v>3044</v>
      </c>
    </row>
    <row r="164" spans="1:7" x14ac:dyDescent="0.25">
      <c r="A164" t="s">
        <v>1193</v>
      </c>
      <c r="B164" t="s">
        <v>1184</v>
      </c>
      <c r="C164" t="s">
        <v>1066</v>
      </c>
      <c r="D164" t="s">
        <v>1067</v>
      </c>
      <c r="G164" t="s">
        <v>3044</v>
      </c>
    </row>
    <row r="165" spans="1:7" x14ac:dyDescent="0.25">
      <c r="A165" t="s">
        <v>363</v>
      </c>
      <c r="B165" t="s">
        <v>1068</v>
      </c>
      <c r="C165" t="s">
        <v>1068</v>
      </c>
      <c r="G165" t="s">
        <v>3044</v>
      </c>
    </row>
    <row r="166" spans="1:7" x14ac:dyDescent="0.25">
      <c r="A166" t="s">
        <v>363</v>
      </c>
      <c r="B166" t="s">
        <v>1181</v>
      </c>
      <c r="C166" t="s">
        <v>1069</v>
      </c>
      <c r="D166" t="s">
        <v>1070</v>
      </c>
      <c r="G166" t="s">
        <v>3044</v>
      </c>
    </row>
    <row r="167" spans="1:7" x14ac:dyDescent="0.25">
      <c r="A167" t="s">
        <v>1195</v>
      </c>
      <c r="B167" t="s">
        <v>965</v>
      </c>
      <c r="C167" t="s">
        <v>1071</v>
      </c>
      <c r="D167" t="s">
        <v>1072</v>
      </c>
      <c r="G167" t="s">
        <v>3044</v>
      </c>
    </row>
    <row r="168" spans="1:7" x14ac:dyDescent="0.25">
      <c r="A168" t="s">
        <v>363</v>
      </c>
      <c r="B168" t="s">
        <v>1151</v>
      </c>
      <c r="C168" t="s">
        <v>1073</v>
      </c>
      <c r="D168" t="s">
        <v>1074</v>
      </c>
      <c r="G168" t="s">
        <v>3044</v>
      </c>
    </row>
    <row r="169" spans="1:7" x14ac:dyDescent="0.25">
      <c r="A169" t="s">
        <v>363</v>
      </c>
      <c r="B169" t="s">
        <v>1185</v>
      </c>
      <c r="C169" t="s">
        <v>1075</v>
      </c>
      <c r="D169" t="s">
        <v>1076</v>
      </c>
      <c r="G169" t="s">
        <v>3044</v>
      </c>
    </row>
    <row r="170" spans="1:7" x14ac:dyDescent="0.25">
      <c r="A170" t="s">
        <v>363</v>
      </c>
      <c r="B170" t="s">
        <v>1076</v>
      </c>
      <c r="C170" t="s">
        <v>1077</v>
      </c>
      <c r="D170">
        <v>630</v>
      </c>
      <c r="G170" t="s">
        <v>3044</v>
      </c>
    </row>
    <row r="171" spans="1:7" x14ac:dyDescent="0.25">
      <c r="A171" t="s">
        <v>363</v>
      </c>
      <c r="B171" t="s">
        <v>1132</v>
      </c>
      <c r="C171" t="s">
        <v>1078</v>
      </c>
      <c r="D171" t="s">
        <v>1079</v>
      </c>
      <c r="G171" t="s">
        <v>3044</v>
      </c>
    </row>
    <row r="172" spans="1:7" x14ac:dyDescent="0.25">
      <c r="A172" t="s">
        <v>1195</v>
      </c>
      <c r="B172" t="s">
        <v>1186</v>
      </c>
      <c r="C172" t="s">
        <v>1080</v>
      </c>
      <c r="G172" t="s">
        <v>3044</v>
      </c>
    </row>
    <row r="173" spans="1:7" x14ac:dyDescent="0.25">
      <c r="A173" t="s">
        <v>1195</v>
      </c>
      <c r="B173" t="s">
        <v>1081</v>
      </c>
      <c r="C173" t="s">
        <v>1081</v>
      </c>
      <c r="G173" t="s">
        <v>3044</v>
      </c>
    </row>
    <row r="174" spans="1:7" x14ac:dyDescent="0.25">
      <c r="A174" t="s">
        <v>1195</v>
      </c>
      <c r="B174" t="s">
        <v>1071</v>
      </c>
      <c r="C174" t="s">
        <v>964</v>
      </c>
      <c r="G174" t="s">
        <v>3044</v>
      </c>
    </row>
    <row r="175" spans="1:7" x14ac:dyDescent="0.25">
      <c r="A175" t="s">
        <v>1195</v>
      </c>
      <c r="B175" t="s">
        <v>1187</v>
      </c>
      <c r="C175" t="s">
        <v>1082</v>
      </c>
      <c r="D175" t="s">
        <v>1083</v>
      </c>
      <c r="G175" t="s">
        <v>3044</v>
      </c>
    </row>
    <row r="176" spans="1:7" x14ac:dyDescent="0.25">
      <c r="A176" t="s">
        <v>363</v>
      </c>
      <c r="B176" t="s">
        <v>1178</v>
      </c>
      <c r="C176" t="s">
        <v>1084</v>
      </c>
      <c r="G176" t="s">
        <v>3044</v>
      </c>
    </row>
    <row r="177" spans="1:7" x14ac:dyDescent="0.25">
      <c r="A177" t="s">
        <v>363</v>
      </c>
      <c r="B177" t="s">
        <v>1188</v>
      </c>
      <c r="C177" t="s">
        <v>1085</v>
      </c>
      <c r="D177" t="s">
        <v>1086</v>
      </c>
      <c r="G177" t="s">
        <v>3044</v>
      </c>
    </row>
    <row r="178" spans="1:7" x14ac:dyDescent="0.25">
      <c r="A178" t="s">
        <v>1195</v>
      </c>
      <c r="B178" t="s">
        <v>1087</v>
      </c>
      <c r="C178" t="s">
        <v>1087</v>
      </c>
      <c r="G178" t="s">
        <v>3044</v>
      </c>
    </row>
    <row r="179" spans="1:7" x14ac:dyDescent="0.25">
      <c r="A179" t="s">
        <v>363</v>
      </c>
      <c r="B179" t="s">
        <v>1189</v>
      </c>
      <c r="C179" t="s">
        <v>1088</v>
      </c>
      <c r="G179" t="s">
        <v>3044</v>
      </c>
    </row>
    <row r="180" spans="1:7" x14ac:dyDescent="0.25">
      <c r="A180" t="s">
        <v>363</v>
      </c>
      <c r="B180" t="s">
        <v>1178</v>
      </c>
      <c r="C180" t="s">
        <v>1089</v>
      </c>
      <c r="G180" t="s">
        <v>3044</v>
      </c>
    </row>
    <row r="181" spans="1:7" x14ac:dyDescent="0.25">
      <c r="A181" t="s">
        <v>363</v>
      </c>
      <c r="B181" t="s">
        <v>1178</v>
      </c>
      <c r="C181" t="s">
        <v>1090</v>
      </c>
      <c r="G181" t="s">
        <v>3044</v>
      </c>
    </row>
    <row r="182" spans="1:7" x14ac:dyDescent="0.25">
      <c r="A182" t="s">
        <v>363</v>
      </c>
      <c r="B182" t="s">
        <v>1123</v>
      </c>
      <c r="C182" t="s">
        <v>1091</v>
      </c>
      <c r="G182" t="s">
        <v>3044</v>
      </c>
    </row>
    <row r="183" spans="1:7" x14ac:dyDescent="0.25">
      <c r="A183" t="s">
        <v>363</v>
      </c>
      <c r="B183" t="s">
        <v>1120</v>
      </c>
      <c r="C183" t="s">
        <v>1092</v>
      </c>
      <c r="G183" t="s">
        <v>3044</v>
      </c>
    </row>
    <row r="184" spans="1:7" x14ac:dyDescent="0.25">
      <c r="A184" t="s">
        <v>363</v>
      </c>
      <c r="B184" t="s">
        <v>1178</v>
      </c>
      <c r="C184" t="s">
        <v>1093</v>
      </c>
      <c r="G184" t="s">
        <v>3044</v>
      </c>
    </row>
    <row r="185" spans="1:7" x14ac:dyDescent="0.25">
      <c r="A185" t="s">
        <v>363</v>
      </c>
      <c r="B185" t="s">
        <v>1094</v>
      </c>
      <c r="C185" t="s">
        <v>1094</v>
      </c>
      <c r="G185" t="s">
        <v>3044</v>
      </c>
    </row>
    <row r="186" spans="1:7" x14ac:dyDescent="0.25">
      <c r="A186" t="s">
        <v>363</v>
      </c>
      <c r="B186" t="s">
        <v>1151</v>
      </c>
      <c r="C186" t="s">
        <v>1095</v>
      </c>
      <c r="G186" t="s">
        <v>3044</v>
      </c>
    </row>
    <row r="187" spans="1:7" x14ac:dyDescent="0.25">
      <c r="A187" t="s">
        <v>363</v>
      </c>
      <c r="B187" t="s">
        <v>1096</v>
      </c>
      <c r="C187" t="s">
        <v>1096</v>
      </c>
      <c r="G187" t="s">
        <v>3044</v>
      </c>
    </row>
    <row r="188" spans="1:7" x14ac:dyDescent="0.25">
      <c r="A188" t="s">
        <v>1196</v>
      </c>
      <c r="B188" t="s">
        <v>1143</v>
      </c>
      <c r="C188" t="s">
        <v>1097</v>
      </c>
      <c r="G188" t="s">
        <v>3044</v>
      </c>
    </row>
    <row r="189" spans="1:7" x14ac:dyDescent="0.25">
      <c r="A189" t="s">
        <v>1193</v>
      </c>
      <c r="B189" t="s">
        <v>1098</v>
      </c>
      <c r="C189" t="s">
        <v>1098</v>
      </c>
      <c r="G189" t="s">
        <v>3044</v>
      </c>
    </row>
    <row r="190" spans="1:7" x14ac:dyDescent="0.25">
      <c r="A190" t="s">
        <v>1193</v>
      </c>
      <c r="B190" t="s">
        <v>1099</v>
      </c>
      <c r="C190" t="s">
        <v>1099</v>
      </c>
      <c r="G190" t="s">
        <v>3044</v>
      </c>
    </row>
    <row r="191" spans="1:7" x14ac:dyDescent="0.25">
      <c r="A191" t="s">
        <v>363</v>
      </c>
      <c r="B191" t="s">
        <v>1120</v>
      </c>
      <c r="C191" t="s">
        <v>1100</v>
      </c>
      <c r="G191" t="s">
        <v>3044</v>
      </c>
    </row>
    <row r="192" spans="1:7" x14ac:dyDescent="0.25">
      <c r="A192" t="s">
        <v>1193</v>
      </c>
      <c r="B192" t="s">
        <v>1101</v>
      </c>
      <c r="C192" t="s">
        <v>1101</v>
      </c>
      <c r="G192" t="s">
        <v>3044</v>
      </c>
    </row>
    <row r="193" spans="1:7" x14ac:dyDescent="0.25">
      <c r="A193" t="s">
        <v>363</v>
      </c>
      <c r="B193" t="s">
        <v>1132</v>
      </c>
      <c r="C193" t="s">
        <v>1102</v>
      </c>
      <c r="G193" t="s">
        <v>3044</v>
      </c>
    </row>
    <row r="194" spans="1:7" x14ac:dyDescent="0.25">
      <c r="A194" t="s">
        <v>363</v>
      </c>
      <c r="B194" t="s">
        <v>1120</v>
      </c>
      <c r="C194" t="s">
        <v>1103</v>
      </c>
      <c r="G194" t="s">
        <v>3044</v>
      </c>
    </row>
    <row r="195" spans="1:7" x14ac:dyDescent="0.25">
      <c r="A195" t="s">
        <v>363</v>
      </c>
      <c r="B195" t="s">
        <v>1190</v>
      </c>
      <c r="C195" t="s">
        <v>1104</v>
      </c>
      <c r="G195" t="s">
        <v>3044</v>
      </c>
    </row>
    <row r="196" spans="1:7" x14ac:dyDescent="0.25">
      <c r="A196" t="s">
        <v>1193</v>
      </c>
      <c r="B196" t="s">
        <v>1105</v>
      </c>
      <c r="C196" t="s">
        <v>1105</v>
      </c>
      <c r="G196" t="s">
        <v>3044</v>
      </c>
    </row>
    <row r="197" spans="1:7" x14ac:dyDescent="0.25">
      <c r="A197" t="s">
        <v>363</v>
      </c>
      <c r="B197" t="s">
        <v>1178</v>
      </c>
      <c r="C197" t="s">
        <v>1106</v>
      </c>
      <c r="G197" t="s">
        <v>3044</v>
      </c>
    </row>
    <row r="198" spans="1:7" x14ac:dyDescent="0.25">
      <c r="A198" t="s">
        <v>1193</v>
      </c>
      <c r="B198" t="s">
        <v>1191</v>
      </c>
      <c r="C198" t="s">
        <v>1107</v>
      </c>
      <c r="G198" t="s">
        <v>3044</v>
      </c>
    </row>
    <row r="199" spans="1:7" x14ac:dyDescent="0.25">
      <c r="A199" t="s">
        <v>363</v>
      </c>
      <c r="B199" t="s">
        <v>1169</v>
      </c>
      <c r="C199" t="s">
        <v>1108</v>
      </c>
      <c r="G199" t="s">
        <v>3044</v>
      </c>
    </row>
    <row r="200" spans="1:7" x14ac:dyDescent="0.25">
      <c r="A200" t="s">
        <v>363</v>
      </c>
      <c r="B200" t="s">
        <v>1071</v>
      </c>
      <c r="C200" t="s">
        <v>1109</v>
      </c>
      <c r="G200" t="s">
        <v>3044</v>
      </c>
    </row>
    <row r="201" spans="1:7" x14ac:dyDescent="0.25">
      <c r="A201" t="s">
        <v>1193</v>
      </c>
      <c r="B201" t="s">
        <v>979</v>
      </c>
      <c r="C201" t="s">
        <v>1110</v>
      </c>
      <c r="G201" t="s">
        <v>3044</v>
      </c>
    </row>
    <row r="202" spans="1:7" x14ac:dyDescent="0.25">
      <c r="A202" t="s">
        <v>1193</v>
      </c>
      <c r="B202" t="s">
        <v>1192</v>
      </c>
      <c r="C202" t="s">
        <v>1111</v>
      </c>
      <c r="G202" t="s">
        <v>3044</v>
      </c>
    </row>
    <row r="203" spans="1:7" x14ac:dyDescent="0.25">
      <c r="A203" t="s">
        <v>363</v>
      </c>
      <c r="B203" t="s">
        <v>363</v>
      </c>
      <c r="C203" t="s">
        <v>1461</v>
      </c>
      <c r="D203" t="s">
        <v>1462</v>
      </c>
      <c r="E203" t="s">
        <v>1463</v>
      </c>
      <c r="G203" t="s">
        <v>3044</v>
      </c>
    </row>
    <row r="204" spans="1:7" x14ac:dyDescent="0.25">
      <c r="A204" s="7" t="s">
        <v>37</v>
      </c>
      <c r="B204" s="7" t="s">
        <v>38</v>
      </c>
      <c r="C204" s="148" t="s">
        <v>39</v>
      </c>
      <c r="D204" s="148" t="s">
        <v>56</v>
      </c>
      <c r="E204" s="152" t="s">
        <v>57</v>
      </c>
    </row>
    <row r="205" spans="1:7" x14ac:dyDescent="0.25">
      <c r="A205" s="153" t="s">
        <v>1472</v>
      </c>
      <c r="B205" s="153"/>
      <c r="C205" s="153" t="s">
        <v>1473</v>
      </c>
      <c r="D205" s="153"/>
      <c r="E205" s="153"/>
    </row>
    <row r="206" spans="1:7" x14ac:dyDescent="0.25">
      <c r="A206" s="153" t="s">
        <v>1474</v>
      </c>
      <c r="B206" s="153" t="s">
        <v>1475</v>
      </c>
      <c r="C206" s="153" t="s">
        <v>1476</v>
      </c>
      <c r="D206" s="153" t="s">
        <v>1477</v>
      </c>
      <c r="E206" s="153"/>
    </row>
    <row r="207" spans="1:7" x14ac:dyDescent="0.25">
      <c r="A207" s="153" t="s">
        <v>1474</v>
      </c>
      <c r="B207" s="153" t="s">
        <v>1475</v>
      </c>
      <c r="C207" s="153" t="s">
        <v>1476</v>
      </c>
      <c r="D207" s="153" t="s">
        <v>1478</v>
      </c>
      <c r="E207" s="153"/>
    </row>
    <row r="208" spans="1:7" x14ac:dyDescent="0.25">
      <c r="A208" s="153" t="s">
        <v>1474</v>
      </c>
      <c r="B208" s="153" t="s">
        <v>1475</v>
      </c>
      <c r="C208" s="153" t="s">
        <v>1476</v>
      </c>
      <c r="D208" s="153" t="s">
        <v>1479</v>
      </c>
      <c r="E208" s="153"/>
    </row>
    <row r="209" spans="1:5" x14ac:dyDescent="0.25">
      <c r="A209" s="153" t="s">
        <v>1474</v>
      </c>
      <c r="B209" s="153" t="s">
        <v>1475</v>
      </c>
      <c r="C209" s="153" t="s">
        <v>1476</v>
      </c>
      <c r="D209" s="153" t="s">
        <v>1480</v>
      </c>
      <c r="E209" s="153"/>
    </row>
    <row r="210" spans="1:5" x14ac:dyDescent="0.25">
      <c r="A210" s="153" t="s">
        <v>1474</v>
      </c>
      <c r="B210" s="153" t="s">
        <v>1475</v>
      </c>
      <c r="C210" s="153" t="s">
        <v>1476</v>
      </c>
      <c r="D210" s="153" t="s">
        <v>1481</v>
      </c>
      <c r="E210" s="153"/>
    </row>
    <row r="211" spans="1:5" x14ac:dyDescent="0.25">
      <c r="A211" s="153" t="s">
        <v>1474</v>
      </c>
      <c r="B211" s="153" t="s">
        <v>1475</v>
      </c>
      <c r="C211" s="153" t="s">
        <v>1476</v>
      </c>
      <c r="D211" s="153" t="s">
        <v>1482</v>
      </c>
      <c r="E211" s="153"/>
    </row>
    <row r="212" spans="1:5" x14ac:dyDescent="0.25">
      <c r="A212" s="153" t="s">
        <v>1474</v>
      </c>
      <c r="B212" s="153" t="s">
        <v>1475</v>
      </c>
      <c r="C212" s="153" t="s">
        <v>1476</v>
      </c>
      <c r="D212" s="153" t="s">
        <v>1483</v>
      </c>
      <c r="E212" s="153"/>
    </row>
    <row r="213" spans="1:5" x14ac:dyDescent="0.25">
      <c r="A213" s="153" t="s">
        <v>1474</v>
      </c>
      <c r="B213" s="153" t="s">
        <v>1475</v>
      </c>
      <c r="C213" s="153" t="s">
        <v>1476</v>
      </c>
      <c r="D213" s="153" t="s">
        <v>1484</v>
      </c>
      <c r="E213" s="153"/>
    </row>
    <row r="214" spans="1:5" x14ac:dyDescent="0.25">
      <c r="A214" s="153" t="s">
        <v>1474</v>
      </c>
      <c r="B214" s="153" t="s">
        <v>1475</v>
      </c>
      <c r="C214" s="153" t="s">
        <v>1476</v>
      </c>
      <c r="D214" s="153" t="s">
        <v>1485</v>
      </c>
      <c r="E214" s="153"/>
    </row>
    <row r="215" spans="1:5" x14ac:dyDescent="0.25">
      <c r="A215" s="153" t="s">
        <v>1474</v>
      </c>
      <c r="B215" s="153" t="s">
        <v>1475</v>
      </c>
      <c r="C215" s="153" t="s">
        <v>1476</v>
      </c>
      <c r="D215" s="153" t="s">
        <v>1486</v>
      </c>
      <c r="E215" s="153"/>
    </row>
    <row r="216" spans="1:5" x14ac:dyDescent="0.25">
      <c r="A216" s="153" t="s">
        <v>1474</v>
      </c>
      <c r="B216" s="153" t="s">
        <v>1487</v>
      </c>
      <c r="C216" s="153" t="s">
        <v>1488</v>
      </c>
      <c r="D216" s="153" t="s">
        <v>1489</v>
      </c>
      <c r="E216" s="153"/>
    </row>
    <row r="217" spans="1:5" x14ac:dyDescent="0.25">
      <c r="A217" s="153" t="s">
        <v>1474</v>
      </c>
      <c r="B217" s="153" t="s">
        <v>1487</v>
      </c>
      <c r="C217" s="153" t="s">
        <v>1490</v>
      </c>
      <c r="D217" s="153" t="s">
        <v>1491</v>
      </c>
      <c r="E217" s="153"/>
    </row>
    <row r="218" spans="1:5" x14ac:dyDescent="0.25">
      <c r="A218" s="153" t="s">
        <v>1474</v>
      </c>
      <c r="B218" s="153" t="s">
        <v>1487</v>
      </c>
      <c r="C218" s="153" t="s">
        <v>1488</v>
      </c>
      <c r="D218" s="153" t="s">
        <v>1492</v>
      </c>
      <c r="E218" s="153"/>
    </row>
    <row r="219" spans="1:5" x14ac:dyDescent="0.25">
      <c r="A219" s="153" t="s">
        <v>1474</v>
      </c>
      <c r="B219" s="153" t="s">
        <v>1487</v>
      </c>
      <c r="C219" s="153" t="s">
        <v>1490</v>
      </c>
      <c r="D219" s="153" t="s">
        <v>1493</v>
      </c>
      <c r="E219" s="153"/>
    </row>
    <row r="220" spans="1:5" x14ac:dyDescent="0.25">
      <c r="A220" s="153" t="s">
        <v>1474</v>
      </c>
      <c r="B220" s="153" t="s">
        <v>1487</v>
      </c>
      <c r="C220" s="153" t="s">
        <v>1488</v>
      </c>
      <c r="D220" s="153" t="s">
        <v>1494</v>
      </c>
      <c r="E220" s="153"/>
    </row>
    <row r="221" spans="1:5" x14ac:dyDescent="0.25">
      <c r="A221" s="153" t="s">
        <v>1474</v>
      </c>
      <c r="B221" s="153" t="s">
        <v>1487</v>
      </c>
      <c r="C221" s="153" t="s">
        <v>1488</v>
      </c>
      <c r="D221" s="153" t="s">
        <v>1495</v>
      </c>
      <c r="E221" s="153"/>
    </row>
    <row r="222" spans="1:5" x14ac:dyDescent="0.25">
      <c r="A222" s="153" t="s">
        <v>1474</v>
      </c>
      <c r="B222" s="153" t="s">
        <v>1487</v>
      </c>
      <c r="C222" s="153" t="s">
        <v>1490</v>
      </c>
      <c r="D222" s="153" t="s">
        <v>1496</v>
      </c>
      <c r="E222" s="153"/>
    </row>
    <row r="223" spans="1:5" x14ac:dyDescent="0.25">
      <c r="A223" s="153" t="s">
        <v>1474</v>
      </c>
      <c r="B223" s="153" t="s">
        <v>1497</v>
      </c>
      <c r="C223" s="153" t="s">
        <v>1488</v>
      </c>
      <c r="D223" s="153" t="s">
        <v>1498</v>
      </c>
      <c r="E223" s="153"/>
    </row>
    <row r="224" spans="1:5" x14ac:dyDescent="0.25">
      <c r="A224" s="153" t="s">
        <v>1472</v>
      </c>
      <c r="B224" s="153" t="s">
        <v>1499</v>
      </c>
      <c r="C224" s="153" t="s">
        <v>1500</v>
      </c>
      <c r="D224" s="153" t="s">
        <v>1501</v>
      </c>
      <c r="E224" s="153" t="s">
        <v>1502</v>
      </c>
    </row>
    <row r="225" spans="1:5" x14ac:dyDescent="0.25">
      <c r="A225" s="153" t="s">
        <v>1472</v>
      </c>
      <c r="B225" s="153" t="s">
        <v>1499</v>
      </c>
      <c r="C225" s="153" t="s">
        <v>1500</v>
      </c>
      <c r="D225" s="153" t="s">
        <v>1501</v>
      </c>
      <c r="E225" s="153" t="s">
        <v>1503</v>
      </c>
    </row>
    <row r="226" spans="1:5" x14ac:dyDescent="0.25">
      <c r="A226" s="153" t="s">
        <v>1504</v>
      </c>
      <c r="B226" s="153" t="s">
        <v>1505</v>
      </c>
      <c r="C226" s="153" t="s">
        <v>1505</v>
      </c>
      <c r="D226" s="153"/>
      <c r="E226" s="153"/>
    </row>
    <row r="227" spans="1:5" x14ac:dyDescent="0.25">
      <c r="A227" s="153" t="s">
        <v>1504</v>
      </c>
      <c r="B227" s="153" t="s">
        <v>1505</v>
      </c>
      <c r="C227" s="153" t="s">
        <v>1506</v>
      </c>
      <c r="D227" s="153"/>
      <c r="E227" s="153"/>
    </row>
    <row r="228" spans="1:5" x14ac:dyDescent="0.25">
      <c r="A228" s="153" t="s">
        <v>1507</v>
      </c>
      <c r="B228" s="153" t="s">
        <v>1508</v>
      </c>
      <c r="C228" s="153" t="s">
        <v>1509</v>
      </c>
      <c r="D228" s="153"/>
      <c r="E228" s="153"/>
    </row>
    <row r="229" spans="1:5" x14ac:dyDescent="0.25">
      <c r="A229" s="153" t="s">
        <v>1507</v>
      </c>
      <c r="B229" s="153" t="s">
        <v>1508</v>
      </c>
      <c r="C229" s="153" t="s">
        <v>1510</v>
      </c>
      <c r="D229" s="153" t="s">
        <v>1511</v>
      </c>
      <c r="E229" s="153"/>
    </row>
    <row r="230" spans="1:5" x14ac:dyDescent="0.25">
      <c r="A230" s="153" t="s">
        <v>1507</v>
      </c>
      <c r="B230" s="153" t="s">
        <v>1512</v>
      </c>
      <c r="C230" s="153" t="s">
        <v>1513</v>
      </c>
      <c r="D230" s="153" t="s">
        <v>1514</v>
      </c>
      <c r="E230" s="153"/>
    </row>
    <row r="231" spans="1:5" x14ac:dyDescent="0.25">
      <c r="A231" s="153" t="s">
        <v>1515</v>
      </c>
      <c r="B231" s="153" t="s">
        <v>1516</v>
      </c>
      <c r="C231" s="153" t="s">
        <v>1517</v>
      </c>
      <c r="D231" s="153" t="s">
        <v>1518</v>
      </c>
      <c r="E231" s="153"/>
    </row>
    <row r="232" spans="1:5" x14ac:dyDescent="0.25">
      <c r="A232" s="153" t="s">
        <v>1515</v>
      </c>
      <c r="B232" s="153" t="s">
        <v>1516</v>
      </c>
      <c r="C232" s="153" t="s">
        <v>1517</v>
      </c>
      <c r="D232" s="153" t="s">
        <v>1519</v>
      </c>
      <c r="E232" s="153"/>
    </row>
    <row r="233" spans="1:5" x14ac:dyDescent="0.25">
      <c r="A233" s="153" t="s">
        <v>1515</v>
      </c>
      <c r="B233" s="153" t="s">
        <v>1520</v>
      </c>
      <c r="C233" s="153" t="s">
        <v>1476</v>
      </c>
      <c r="D233" s="153" t="s">
        <v>1521</v>
      </c>
      <c r="E233" s="153" t="s">
        <v>1522</v>
      </c>
    </row>
    <row r="234" spans="1:5" x14ac:dyDescent="0.25">
      <c r="A234" s="153" t="s">
        <v>1515</v>
      </c>
      <c r="B234" s="153" t="s">
        <v>1520</v>
      </c>
      <c r="C234" s="153" t="s">
        <v>1523</v>
      </c>
      <c r="D234" s="153" t="s">
        <v>1524</v>
      </c>
      <c r="E234" s="153"/>
    </row>
    <row r="235" spans="1:5" x14ac:dyDescent="0.25">
      <c r="A235" s="153" t="s">
        <v>1515</v>
      </c>
      <c r="B235" s="153" t="s">
        <v>1520</v>
      </c>
      <c r="C235" s="153" t="s">
        <v>1523</v>
      </c>
      <c r="D235" s="153" t="s">
        <v>1525</v>
      </c>
      <c r="E235" s="153"/>
    </row>
    <row r="236" spans="1:5" x14ac:dyDescent="0.25">
      <c r="A236" s="153" t="s">
        <v>1515</v>
      </c>
      <c r="B236" s="153" t="s">
        <v>1520</v>
      </c>
      <c r="C236" s="153" t="s">
        <v>1526</v>
      </c>
      <c r="D236" s="153" t="s">
        <v>1527</v>
      </c>
      <c r="E236" s="153"/>
    </row>
    <row r="237" spans="1:5" x14ac:dyDescent="0.25">
      <c r="A237" s="153" t="s">
        <v>1515</v>
      </c>
      <c r="B237" s="153" t="s">
        <v>1528</v>
      </c>
      <c r="C237" s="153" t="s">
        <v>1529</v>
      </c>
      <c r="D237" s="153" t="s">
        <v>1530</v>
      </c>
      <c r="E237" s="153"/>
    </row>
    <row r="238" spans="1:5" x14ac:dyDescent="0.25">
      <c r="A238" s="153" t="s">
        <v>1515</v>
      </c>
      <c r="B238" s="153" t="s">
        <v>1528</v>
      </c>
      <c r="C238" s="153" t="s">
        <v>1529</v>
      </c>
      <c r="D238" s="153" t="s">
        <v>1531</v>
      </c>
      <c r="E238" s="153"/>
    </row>
    <row r="239" spans="1:5" x14ac:dyDescent="0.25">
      <c r="A239" s="153" t="s">
        <v>1515</v>
      </c>
      <c r="B239" s="153" t="s">
        <v>1528</v>
      </c>
      <c r="C239" s="153" t="s">
        <v>1529</v>
      </c>
      <c r="D239" s="153" t="s">
        <v>1532</v>
      </c>
      <c r="E239" s="153"/>
    </row>
    <row r="240" spans="1:5" x14ac:dyDescent="0.25">
      <c r="A240" s="153" t="s">
        <v>1515</v>
      </c>
      <c r="B240" s="153" t="s">
        <v>1528</v>
      </c>
      <c r="C240" s="153" t="s">
        <v>1529</v>
      </c>
      <c r="D240" s="153" t="s">
        <v>1533</v>
      </c>
      <c r="E240" s="153"/>
    </row>
    <row r="241" spans="1:5" x14ac:dyDescent="0.25">
      <c r="A241" s="153" t="s">
        <v>1515</v>
      </c>
      <c r="B241" s="153" t="s">
        <v>1528</v>
      </c>
      <c r="C241" s="153" t="s">
        <v>1529</v>
      </c>
      <c r="D241" s="153" t="s">
        <v>1534</v>
      </c>
      <c r="E241" s="153"/>
    </row>
    <row r="242" spans="1:5" x14ac:dyDescent="0.25">
      <c r="A242" s="153" t="s">
        <v>1515</v>
      </c>
      <c r="B242" s="153" t="s">
        <v>1528</v>
      </c>
      <c r="C242" s="153" t="s">
        <v>1529</v>
      </c>
      <c r="D242" s="153" t="s">
        <v>1535</v>
      </c>
      <c r="E242" s="153"/>
    </row>
    <row r="243" spans="1:5" x14ac:dyDescent="0.25">
      <c r="A243" s="153" t="s">
        <v>1515</v>
      </c>
      <c r="B243" s="153" t="s">
        <v>1528</v>
      </c>
      <c r="C243" s="153" t="s">
        <v>1529</v>
      </c>
      <c r="D243" s="153" t="s">
        <v>1536</v>
      </c>
      <c r="E243" s="153"/>
    </row>
    <row r="244" spans="1:5" x14ac:dyDescent="0.25">
      <c r="A244" s="153" t="s">
        <v>1537</v>
      </c>
      <c r="B244" s="153" t="s">
        <v>1538</v>
      </c>
      <c r="C244" s="153" t="s">
        <v>1539</v>
      </c>
      <c r="D244" s="153" t="s">
        <v>1540</v>
      </c>
      <c r="E244" s="153"/>
    </row>
    <row r="245" spans="1:5" x14ac:dyDescent="0.25">
      <c r="A245" s="153" t="s">
        <v>1537</v>
      </c>
      <c r="B245" s="153" t="s">
        <v>1538</v>
      </c>
      <c r="C245" s="153" t="s">
        <v>1539</v>
      </c>
      <c r="D245" s="153" t="s">
        <v>1541</v>
      </c>
      <c r="E245" s="153"/>
    </row>
    <row r="246" spans="1:5" x14ac:dyDescent="0.25">
      <c r="A246" s="153" t="s">
        <v>1537</v>
      </c>
      <c r="B246" s="153" t="s">
        <v>1538</v>
      </c>
      <c r="C246" s="153" t="s">
        <v>1539</v>
      </c>
      <c r="D246" s="153" t="s">
        <v>1542</v>
      </c>
      <c r="E246" s="153"/>
    </row>
    <row r="247" spans="1:5" x14ac:dyDescent="0.25">
      <c r="A247" s="153" t="s">
        <v>1537</v>
      </c>
      <c r="B247" s="153" t="s">
        <v>1538</v>
      </c>
      <c r="C247" s="153" t="s">
        <v>1539</v>
      </c>
      <c r="D247" s="153" t="s">
        <v>1543</v>
      </c>
      <c r="E247" s="153"/>
    </row>
    <row r="248" spans="1:5" x14ac:dyDescent="0.25">
      <c r="A248" s="153" t="s">
        <v>1537</v>
      </c>
      <c r="B248" s="153" t="s">
        <v>1538</v>
      </c>
      <c r="C248" s="153" t="s">
        <v>1539</v>
      </c>
      <c r="D248" s="153" t="s">
        <v>1544</v>
      </c>
      <c r="E248" s="153"/>
    </row>
    <row r="249" spans="1:5" x14ac:dyDescent="0.25">
      <c r="A249" s="153" t="s">
        <v>1537</v>
      </c>
      <c r="B249" s="153" t="s">
        <v>1538</v>
      </c>
      <c r="C249" s="153" t="s">
        <v>1539</v>
      </c>
      <c r="D249" s="153" t="s">
        <v>1545</v>
      </c>
      <c r="E249" s="153"/>
    </row>
    <row r="250" spans="1:5" x14ac:dyDescent="0.25">
      <c r="A250" s="153" t="s">
        <v>1537</v>
      </c>
      <c r="B250" s="153" t="s">
        <v>1538</v>
      </c>
      <c r="C250" s="153" t="s">
        <v>1539</v>
      </c>
      <c r="D250" s="153" t="s">
        <v>1546</v>
      </c>
      <c r="E250" s="153"/>
    </row>
    <row r="251" spans="1:5" x14ac:dyDescent="0.25">
      <c r="A251" s="153" t="s">
        <v>1547</v>
      </c>
      <c r="B251" s="153" t="s">
        <v>1548</v>
      </c>
      <c r="C251" s="153" t="s">
        <v>1549</v>
      </c>
      <c r="D251" s="153" t="s">
        <v>1550</v>
      </c>
      <c r="E251" s="153" t="s">
        <v>1551</v>
      </c>
    </row>
    <row r="252" spans="1:5" x14ac:dyDescent="0.25">
      <c r="A252" s="153" t="s">
        <v>1547</v>
      </c>
      <c r="B252" s="153" t="s">
        <v>1552</v>
      </c>
      <c r="C252" s="153" t="s">
        <v>1553</v>
      </c>
      <c r="D252" s="153" t="s">
        <v>1554</v>
      </c>
      <c r="E252" s="153"/>
    </row>
    <row r="253" spans="1:5" x14ac:dyDescent="0.25">
      <c r="A253" s="153" t="s">
        <v>1547</v>
      </c>
      <c r="B253" s="153" t="s">
        <v>1552</v>
      </c>
      <c r="C253" s="153" t="s">
        <v>1555</v>
      </c>
      <c r="D253" s="153"/>
      <c r="E253" s="153"/>
    </row>
    <row r="254" spans="1:5" x14ac:dyDescent="0.25">
      <c r="A254" s="153" t="s">
        <v>1547</v>
      </c>
      <c r="B254" s="153" t="s">
        <v>1556</v>
      </c>
      <c r="C254" s="153" t="s">
        <v>1557</v>
      </c>
      <c r="D254" s="153"/>
      <c r="E254" s="153"/>
    </row>
    <row r="255" spans="1:5" x14ac:dyDescent="0.25">
      <c r="A255" s="153" t="s">
        <v>1547</v>
      </c>
      <c r="B255" s="153" t="s">
        <v>1558</v>
      </c>
      <c r="C255" s="153" t="s">
        <v>1559</v>
      </c>
      <c r="D255" s="153" t="s">
        <v>1560</v>
      </c>
      <c r="E255" s="153"/>
    </row>
    <row r="256" spans="1:5" x14ac:dyDescent="0.25">
      <c r="A256" s="153" t="s">
        <v>1561</v>
      </c>
      <c r="B256" s="153" t="s">
        <v>1562</v>
      </c>
      <c r="C256" s="153" t="s">
        <v>1563</v>
      </c>
      <c r="D256" s="153"/>
      <c r="E256" s="153"/>
    </row>
    <row r="257" spans="1:5" x14ac:dyDescent="0.25">
      <c r="A257" s="153" t="s">
        <v>1561</v>
      </c>
      <c r="B257" s="153" t="s">
        <v>1564</v>
      </c>
      <c r="C257" s="153" t="s">
        <v>1565</v>
      </c>
      <c r="D257" s="153"/>
      <c r="E257" s="153"/>
    </row>
    <row r="258" spans="1:5" x14ac:dyDescent="0.25">
      <c r="A258" s="153" t="s">
        <v>1561</v>
      </c>
      <c r="B258" s="153" t="s">
        <v>1566</v>
      </c>
      <c r="C258" s="153" t="s">
        <v>1567</v>
      </c>
      <c r="D258" s="153"/>
      <c r="E258" s="153"/>
    </row>
    <row r="259" spans="1:5" x14ac:dyDescent="0.25">
      <c r="A259" s="153" t="s">
        <v>1561</v>
      </c>
      <c r="B259" s="153" t="s">
        <v>1568</v>
      </c>
      <c r="C259" s="153" t="s">
        <v>1569</v>
      </c>
      <c r="D259" s="153"/>
      <c r="E259" s="153"/>
    </row>
    <row r="260" spans="1:5" x14ac:dyDescent="0.25">
      <c r="A260" s="153" t="s">
        <v>1570</v>
      </c>
      <c r="B260" s="153" t="s">
        <v>1571</v>
      </c>
      <c r="C260" s="153" t="s">
        <v>1572</v>
      </c>
      <c r="D260" s="153" t="s">
        <v>1573</v>
      </c>
      <c r="E260" s="153"/>
    </row>
    <row r="261" spans="1:5" x14ac:dyDescent="0.25">
      <c r="A261" s="153" t="s">
        <v>1570</v>
      </c>
      <c r="B261" s="153" t="s">
        <v>1574</v>
      </c>
      <c r="C261" s="153" t="s">
        <v>1572</v>
      </c>
      <c r="D261" s="153" t="s">
        <v>1575</v>
      </c>
      <c r="E261" s="153"/>
    </row>
    <row r="262" spans="1:5" x14ac:dyDescent="0.25">
      <c r="A262" s="153" t="s">
        <v>1570</v>
      </c>
      <c r="B262" s="153" t="s">
        <v>1576</v>
      </c>
      <c r="C262" s="153" t="s">
        <v>1572</v>
      </c>
      <c r="D262" s="153" t="s">
        <v>1577</v>
      </c>
      <c r="E262" s="153"/>
    </row>
    <row r="263" spans="1:5" x14ac:dyDescent="0.25">
      <c r="A263" s="153" t="s">
        <v>1578</v>
      </c>
      <c r="B263" s="153" t="s">
        <v>1579</v>
      </c>
      <c r="C263" s="153" t="s">
        <v>1580</v>
      </c>
      <c r="D263" s="153"/>
      <c r="E263" s="153"/>
    </row>
    <row r="264" spans="1:5" x14ac:dyDescent="0.25">
      <c r="A264" s="153" t="s">
        <v>1581</v>
      </c>
      <c r="B264" s="153" t="s">
        <v>1582</v>
      </c>
      <c r="C264" s="153" t="s">
        <v>1583</v>
      </c>
      <c r="D264" s="153"/>
      <c r="E264" s="153"/>
    </row>
    <row r="265" spans="1:5" x14ac:dyDescent="0.25">
      <c r="A265" s="153" t="s">
        <v>1581</v>
      </c>
      <c r="B265" s="153" t="s">
        <v>1584</v>
      </c>
      <c r="C265" s="153" t="s">
        <v>1585</v>
      </c>
      <c r="D265" s="153"/>
      <c r="E265" s="153"/>
    </row>
    <row r="266" spans="1:5" x14ac:dyDescent="0.25">
      <c r="A266" s="153" t="s">
        <v>1586</v>
      </c>
      <c r="B266" s="153" t="s">
        <v>1587</v>
      </c>
      <c r="C266" s="153" t="s">
        <v>1588</v>
      </c>
      <c r="D266" s="153" t="s">
        <v>1589</v>
      </c>
      <c r="E266" s="153"/>
    </row>
    <row r="267" spans="1:5" x14ac:dyDescent="0.25">
      <c r="A267" s="153" t="s">
        <v>1590</v>
      </c>
      <c r="B267" s="153" t="s">
        <v>1591</v>
      </c>
      <c r="C267" s="153" t="s">
        <v>1592</v>
      </c>
      <c r="D267" s="153" t="s">
        <v>1593</v>
      </c>
      <c r="E267" s="153"/>
    </row>
    <row r="268" spans="1:5" x14ac:dyDescent="0.25">
      <c r="A268" s="153" t="s">
        <v>1590</v>
      </c>
      <c r="B268" s="153" t="s">
        <v>1591</v>
      </c>
      <c r="C268" s="153" t="s">
        <v>1594</v>
      </c>
      <c r="D268" s="153" t="s">
        <v>1595</v>
      </c>
      <c r="E268" s="153"/>
    </row>
    <row r="269" spans="1:5" x14ac:dyDescent="0.25">
      <c r="A269" s="153" t="s">
        <v>1590</v>
      </c>
      <c r="B269" s="153" t="s">
        <v>1591</v>
      </c>
      <c r="C269" s="153" t="s">
        <v>1588</v>
      </c>
      <c r="D269" s="153" t="s">
        <v>1593</v>
      </c>
      <c r="E269" s="153"/>
    </row>
    <row r="270" spans="1:5" x14ac:dyDescent="0.25">
      <c r="A270" s="153" t="s">
        <v>1590</v>
      </c>
      <c r="B270" s="153" t="s">
        <v>1591</v>
      </c>
      <c r="C270" s="153" t="s">
        <v>1588</v>
      </c>
      <c r="D270" s="153" t="s">
        <v>1596</v>
      </c>
      <c r="E270" s="153"/>
    </row>
    <row r="271" spans="1:5" x14ac:dyDescent="0.25">
      <c r="A271" s="153" t="s">
        <v>1590</v>
      </c>
      <c r="B271" s="153" t="s">
        <v>1591</v>
      </c>
      <c r="C271" s="153" t="s">
        <v>1588</v>
      </c>
      <c r="D271" s="153" t="s">
        <v>1597</v>
      </c>
      <c r="E271" s="153"/>
    </row>
    <row r="272" spans="1:5" x14ac:dyDescent="0.25">
      <c r="A272" s="153" t="s">
        <v>1590</v>
      </c>
      <c r="B272" s="153" t="s">
        <v>1591</v>
      </c>
      <c r="C272" s="153" t="s">
        <v>1588</v>
      </c>
      <c r="D272" s="153" t="s">
        <v>1598</v>
      </c>
      <c r="E272" s="153"/>
    </row>
    <row r="273" spans="1:5" x14ac:dyDescent="0.25">
      <c r="A273" s="153" t="s">
        <v>1590</v>
      </c>
      <c r="B273" s="153" t="s">
        <v>1591</v>
      </c>
      <c r="C273" s="153" t="s">
        <v>1597</v>
      </c>
      <c r="D273" s="153" t="s">
        <v>1599</v>
      </c>
      <c r="E273" s="153"/>
    </row>
    <row r="274" spans="1:5" x14ac:dyDescent="0.25">
      <c r="A274" s="153" t="s">
        <v>1590</v>
      </c>
      <c r="B274" s="153" t="s">
        <v>1591</v>
      </c>
      <c r="C274" s="153" t="s">
        <v>1588</v>
      </c>
      <c r="D274" s="153" t="s">
        <v>1599</v>
      </c>
      <c r="E274" s="153"/>
    </row>
    <row r="275" spans="1:5" x14ac:dyDescent="0.25">
      <c r="A275" s="153" t="s">
        <v>1590</v>
      </c>
      <c r="B275" s="153" t="s">
        <v>1591</v>
      </c>
      <c r="C275" s="153" t="s">
        <v>1600</v>
      </c>
      <c r="D275" s="153"/>
      <c r="E275" s="153"/>
    </row>
    <row r="276" spans="1:5" x14ac:dyDescent="0.25">
      <c r="A276" s="153" t="s">
        <v>1586</v>
      </c>
      <c r="B276" s="153" t="s">
        <v>1601</v>
      </c>
      <c r="C276" s="153" t="s">
        <v>1602</v>
      </c>
      <c r="D276" s="153"/>
      <c r="E276" s="153"/>
    </row>
    <row r="277" spans="1:5" x14ac:dyDescent="0.25">
      <c r="A277" s="153" t="s">
        <v>1586</v>
      </c>
      <c r="B277" s="153" t="s">
        <v>1603</v>
      </c>
      <c r="C277" s="153" t="s">
        <v>1604</v>
      </c>
      <c r="D277" s="153" t="s">
        <v>1605</v>
      </c>
      <c r="E277" s="153"/>
    </row>
    <row r="278" spans="1:5" x14ac:dyDescent="0.25">
      <c r="A278" s="153" t="s">
        <v>1586</v>
      </c>
      <c r="B278" s="153" t="s">
        <v>1603</v>
      </c>
      <c r="C278" s="153" t="s">
        <v>1604</v>
      </c>
      <c r="D278" s="153" t="s">
        <v>1606</v>
      </c>
      <c r="E278" s="153"/>
    </row>
    <row r="279" spans="1:5" x14ac:dyDescent="0.25">
      <c r="A279" s="153" t="s">
        <v>1586</v>
      </c>
      <c r="B279" s="153" t="s">
        <v>1607</v>
      </c>
      <c r="C279" s="153" t="s">
        <v>1549</v>
      </c>
      <c r="D279" s="153" t="s">
        <v>1550</v>
      </c>
      <c r="E279" s="153" t="s">
        <v>1608</v>
      </c>
    </row>
    <row r="280" spans="1:5" x14ac:dyDescent="0.25">
      <c r="A280" s="153" t="s">
        <v>1586</v>
      </c>
      <c r="B280" s="153" t="s">
        <v>1607</v>
      </c>
      <c r="C280" s="153" t="s">
        <v>1549</v>
      </c>
      <c r="D280" s="153" t="s">
        <v>1550</v>
      </c>
      <c r="E280" s="153" t="s">
        <v>1609</v>
      </c>
    </row>
    <row r="281" spans="1:5" x14ac:dyDescent="0.25">
      <c r="A281" s="153" t="s">
        <v>1586</v>
      </c>
      <c r="B281" s="153" t="s">
        <v>1607</v>
      </c>
      <c r="C281" s="153" t="s">
        <v>1549</v>
      </c>
      <c r="D281" s="153" t="s">
        <v>1550</v>
      </c>
      <c r="E281" s="153" t="s">
        <v>1610</v>
      </c>
    </row>
    <row r="282" spans="1:5" x14ac:dyDescent="0.25">
      <c r="A282" s="153" t="s">
        <v>1586</v>
      </c>
      <c r="B282" s="153" t="s">
        <v>1607</v>
      </c>
      <c r="C282" s="153" t="s">
        <v>1549</v>
      </c>
      <c r="D282" s="153" t="s">
        <v>1550</v>
      </c>
      <c r="E282" s="153" t="s">
        <v>1611</v>
      </c>
    </row>
    <row r="283" spans="1:5" x14ac:dyDescent="0.25">
      <c r="A283" s="153" t="s">
        <v>1586</v>
      </c>
      <c r="B283" s="153" t="s">
        <v>1607</v>
      </c>
      <c r="C283" s="153" t="s">
        <v>1549</v>
      </c>
      <c r="D283" s="153" t="s">
        <v>1550</v>
      </c>
      <c r="E283" s="153" t="s">
        <v>1612</v>
      </c>
    </row>
    <row r="284" spans="1:5" x14ac:dyDescent="0.25">
      <c r="A284" s="153" t="s">
        <v>1586</v>
      </c>
      <c r="B284" s="153" t="s">
        <v>1607</v>
      </c>
      <c r="C284" s="153" t="s">
        <v>1549</v>
      </c>
      <c r="D284" s="153" t="s">
        <v>1550</v>
      </c>
      <c r="E284" s="153" t="s">
        <v>1613</v>
      </c>
    </row>
    <row r="285" spans="1:5" x14ac:dyDescent="0.25">
      <c r="A285" s="153" t="s">
        <v>1586</v>
      </c>
      <c r="B285" s="153" t="s">
        <v>1607</v>
      </c>
      <c r="C285" s="153" t="s">
        <v>1549</v>
      </c>
      <c r="D285" s="153" t="s">
        <v>1550</v>
      </c>
      <c r="E285" s="153" t="s">
        <v>1614</v>
      </c>
    </row>
    <row r="286" spans="1:5" x14ac:dyDescent="0.25">
      <c r="A286" s="153" t="s">
        <v>1586</v>
      </c>
      <c r="B286" s="153" t="s">
        <v>1607</v>
      </c>
      <c r="C286" s="153" t="s">
        <v>1549</v>
      </c>
      <c r="D286" s="153" t="s">
        <v>1550</v>
      </c>
      <c r="E286" s="153" t="s">
        <v>1615</v>
      </c>
    </row>
    <row r="287" spans="1:5" x14ac:dyDescent="0.25">
      <c r="A287" s="153" t="s">
        <v>1586</v>
      </c>
      <c r="B287" s="153" t="s">
        <v>1607</v>
      </c>
      <c r="C287" s="153" t="s">
        <v>1549</v>
      </c>
      <c r="D287" s="153" t="s">
        <v>1550</v>
      </c>
      <c r="E287" s="153" t="s">
        <v>1597</v>
      </c>
    </row>
    <row r="288" spans="1:5" x14ac:dyDescent="0.25">
      <c r="A288" s="153" t="s">
        <v>1586</v>
      </c>
      <c r="B288" s="153" t="s">
        <v>1607</v>
      </c>
      <c r="C288" s="153" t="s">
        <v>1549</v>
      </c>
      <c r="D288" s="153" t="s">
        <v>1616</v>
      </c>
      <c r="E288" s="153"/>
    </row>
    <row r="289" spans="1:5" x14ac:dyDescent="0.25">
      <c r="A289" s="153" t="s">
        <v>1586</v>
      </c>
      <c r="B289" s="153" t="s">
        <v>1617</v>
      </c>
      <c r="C289" s="153" t="s">
        <v>1526</v>
      </c>
      <c r="D289" s="153" t="s">
        <v>1618</v>
      </c>
      <c r="E289" s="153"/>
    </row>
    <row r="290" spans="1:5" x14ac:dyDescent="0.25">
      <c r="A290" s="153" t="s">
        <v>1586</v>
      </c>
      <c r="B290" s="153" t="s">
        <v>1617</v>
      </c>
      <c r="C290" s="153" t="s">
        <v>1604</v>
      </c>
      <c r="D290" s="153" t="s">
        <v>1619</v>
      </c>
      <c r="E290" s="153"/>
    </row>
    <row r="291" spans="1:5" x14ac:dyDescent="0.25">
      <c r="A291" s="153" t="s">
        <v>1586</v>
      </c>
      <c r="B291" s="153" t="s">
        <v>1617</v>
      </c>
      <c r="C291" s="153" t="s">
        <v>1526</v>
      </c>
      <c r="D291" s="153" t="s">
        <v>1620</v>
      </c>
      <c r="E291" s="153"/>
    </row>
    <row r="292" spans="1:5" x14ac:dyDescent="0.25">
      <c r="A292" s="153" t="s">
        <v>1586</v>
      </c>
      <c r="B292" s="153" t="s">
        <v>1621</v>
      </c>
      <c r="C292" s="153" t="s">
        <v>1622</v>
      </c>
      <c r="D292" s="153" t="s">
        <v>1623</v>
      </c>
      <c r="E292" s="153" t="s">
        <v>1624</v>
      </c>
    </row>
    <row r="293" spans="1:5" x14ac:dyDescent="0.25">
      <c r="A293" s="153" t="s">
        <v>1586</v>
      </c>
      <c r="B293" s="153" t="s">
        <v>1625</v>
      </c>
      <c r="C293" s="153" t="s">
        <v>1626</v>
      </c>
      <c r="D293" s="153"/>
      <c r="E293" s="153"/>
    </row>
    <row r="294" spans="1:5" x14ac:dyDescent="0.25">
      <c r="A294" s="153" t="s">
        <v>1586</v>
      </c>
      <c r="B294" s="153" t="s">
        <v>1625</v>
      </c>
      <c r="C294" s="153" t="s">
        <v>1553</v>
      </c>
      <c r="D294" s="153" t="s">
        <v>1627</v>
      </c>
      <c r="E294" s="153"/>
    </row>
    <row r="295" spans="1:5" x14ac:dyDescent="0.25">
      <c r="A295" s="153" t="s">
        <v>1586</v>
      </c>
      <c r="B295" s="153" t="s">
        <v>1625</v>
      </c>
      <c r="C295" s="153" t="s">
        <v>1628</v>
      </c>
      <c r="D295" s="153" t="s">
        <v>1629</v>
      </c>
      <c r="E295" s="153"/>
    </row>
    <row r="296" spans="1:5" x14ac:dyDescent="0.25">
      <c r="A296" s="153" t="s">
        <v>1586</v>
      </c>
      <c r="B296" s="153" t="s">
        <v>1630</v>
      </c>
      <c r="C296" s="153" t="s">
        <v>1631</v>
      </c>
      <c r="D296" s="153" t="s">
        <v>1632</v>
      </c>
      <c r="E296" s="153" t="s">
        <v>1633</v>
      </c>
    </row>
    <row r="297" spans="1:5" x14ac:dyDescent="0.25">
      <c r="A297" s="153" t="s">
        <v>1586</v>
      </c>
      <c r="B297" s="153" t="s">
        <v>1576</v>
      </c>
      <c r="C297" s="153" t="s">
        <v>1634</v>
      </c>
      <c r="D297" s="153"/>
      <c r="E297" s="153"/>
    </row>
    <row r="298" spans="1:5" x14ac:dyDescent="0.25">
      <c r="A298" s="153" t="s">
        <v>1586</v>
      </c>
      <c r="B298" s="153" t="s">
        <v>1576</v>
      </c>
      <c r="C298" s="153" t="s">
        <v>1549</v>
      </c>
      <c r="D298" s="153" t="s">
        <v>1635</v>
      </c>
      <c r="E298" s="153"/>
    </row>
    <row r="299" spans="1:5" x14ac:dyDescent="0.25">
      <c r="A299" s="153" t="s">
        <v>1586</v>
      </c>
      <c r="B299" s="153" t="s">
        <v>1636</v>
      </c>
      <c r="C299" s="153" t="s">
        <v>1549</v>
      </c>
      <c r="D299" s="153" t="s">
        <v>1550</v>
      </c>
      <c r="E299" s="153" t="s">
        <v>1637</v>
      </c>
    </row>
    <row r="300" spans="1:5" x14ac:dyDescent="0.25">
      <c r="A300" s="153" t="s">
        <v>1586</v>
      </c>
      <c r="B300" s="153" t="s">
        <v>1636</v>
      </c>
      <c r="C300" s="153" t="s">
        <v>1636</v>
      </c>
      <c r="D300" s="153" t="s">
        <v>1599</v>
      </c>
      <c r="E300" s="153"/>
    </row>
    <row r="301" spans="1:5" x14ac:dyDescent="0.25">
      <c r="A301" s="153" t="s">
        <v>1586</v>
      </c>
      <c r="B301" s="153" t="s">
        <v>1638</v>
      </c>
      <c r="C301" s="153" t="s">
        <v>1639</v>
      </c>
      <c r="D301" s="153" t="s">
        <v>1631</v>
      </c>
      <c r="E301" s="153" t="s">
        <v>1632</v>
      </c>
    </row>
    <row r="302" spans="1:5" x14ac:dyDescent="0.25">
      <c r="A302" s="153" t="s">
        <v>1586</v>
      </c>
      <c r="B302" s="153" t="s">
        <v>1640</v>
      </c>
      <c r="C302" s="153" t="s">
        <v>1631</v>
      </c>
      <c r="D302" s="153" t="s">
        <v>1632</v>
      </c>
      <c r="E302" s="153" t="s">
        <v>1641</v>
      </c>
    </row>
    <row r="303" spans="1:5" x14ac:dyDescent="0.25">
      <c r="A303" s="153" t="s">
        <v>1586</v>
      </c>
      <c r="B303" s="153" t="s">
        <v>1642</v>
      </c>
      <c r="C303" s="153" t="s">
        <v>1631</v>
      </c>
      <c r="D303" s="153" t="s">
        <v>1643</v>
      </c>
      <c r="E303" s="153"/>
    </row>
    <row r="304" spans="1:5" x14ac:dyDescent="0.25">
      <c r="A304" s="153" t="s">
        <v>1586</v>
      </c>
      <c r="B304" s="153" t="s">
        <v>1644</v>
      </c>
      <c r="C304" s="153" t="s">
        <v>1645</v>
      </c>
      <c r="D304" s="153" t="s">
        <v>1646</v>
      </c>
      <c r="E304" s="153"/>
    </row>
    <row r="305" spans="1:5" x14ac:dyDescent="0.25">
      <c r="A305" s="153" t="s">
        <v>1586</v>
      </c>
      <c r="B305" s="153" t="s">
        <v>1644</v>
      </c>
      <c r="C305" s="153" t="s">
        <v>1645</v>
      </c>
      <c r="D305" s="153" t="s">
        <v>1597</v>
      </c>
      <c r="E305" s="153"/>
    </row>
    <row r="306" spans="1:5" x14ac:dyDescent="0.25">
      <c r="A306" s="153" t="s">
        <v>1586</v>
      </c>
      <c r="B306" s="153" t="s">
        <v>1644</v>
      </c>
      <c r="C306" s="153" t="s">
        <v>1645</v>
      </c>
      <c r="D306" s="153" t="s">
        <v>1615</v>
      </c>
      <c r="E306" s="153"/>
    </row>
    <row r="307" spans="1:5" x14ac:dyDescent="0.25">
      <c r="A307" s="153" t="s">
        <v>1586</v>
      </c>
      <c r="B307" s="153" t="s">
        <v>1644</v>
      </c>
      <c r="C307" s="153" t="s">
        <v>1647</v>
      </c>
      <c r="D307" s="153"/>
      <c r="E307" s="153"/>
    </row>
    <row r="308" spans="1:5" x14ac:dyDescent="0.25">
      <c r="A308" s="153" t="s">
        <v>1472</v>
      </c>
      <c r="B308" s="153" t="s">
        <v>1648</v>
      </c>
      <c r="C308" s="153" t="s">
        <v>1649</v>
      </c>
      <c r="D308" s="153" t="s">
        <v>1650</v>
      </c>
      <c r="E308" s="153"/>
    </row>
    <row r="309" spans="1:5" x14ac:dyDescent="0.25">
      <c r="A309" s="153" t="s">
        <v>1472</v>
      </c>
      <c r="B309" s="153" t="s">
        <v>1648</v>
      </c>
      <c r="C309" s="153" t="s">
        <v>1649</v>
      </c>
      <c r="D309" s="153" t="s">
        <v>1651</v>
      </c>
      <c r="E309" s="153"/>
    </row>
    <row r="310" spans="1:5" x14ac:dyDescent="0.25">
      <c r="A310" s="153" t="s">
        <v>1472</v>
      </c>
      <c r="B310" s="153" t="s">
        <v>1648</v>
      </c>
      <c r="C310" s="153" t="s">
        <v>1649</v>
      </c>
      <c r="D310" s="153" t="s">
        <v>1652</v>
      </c>
      <c r="E310" s="153"/>
    </row>
    <row r="311" spans="1:5" x14ac:dyDescent="0.25">
      <c r="A311" s="153" t="s">
        <v>1472</v>
      </c>
      <c r="B311" s="153" t="s">
        <v>1648</v>
      </c>
      <c r="C311" s="153" t="s">
        <v>1649</v>
      </c>
      <c r="D311" s="153" t="s">
        <v>1653</v>
      </c>
      <c r="E311" s="153"/>
    </row>
    <row r="312" spans="1:5" x14ac:dyDescent="0.25">
      <c r="A312" s="153" t="s">
        <v>1472</v>
      </c>
      <c r="B312" s="153" t="s">
        <v>1654</v>
      </c>
      <c r="C312" s="153" t="s">
        <v>1655</v>
      </c>
      <c r="D312" s="153" t="s">
        <v>1656</v>
      </c>
      <c r="E312" s="153"/>
    </row>
    <row r="313" spans="1:5" x14ac:dyDescent="0.25">
      <c r="A313" s="153" t="s">
        <v>1472</v>
      </c>
      <c r="B313" s="153" t="s">
        <v>1654</v>
      </c>
      <c r="C313" s="153" t="s">
        <v>1655</v>
      </c>
      <c r="D313" s="153" t="s">
        <v>1657</v>
      </c>
      <c r="E313" s="153"/>
    </row>
    <row r="314" spans="1:5" x14ac:dyDescent="0.25">
      <c r="A314" s="153" t="s">
        <v>1472</v>
      </c>
      <c r="B314" s="153" t="s">
        <v>1654</v>
      </c>
      <c r="C314" s="153" t="s">
        <v>1655</v>
      </c>
      <c r="D314" s="153" t="s">
        <v>1658</v>
      </c>
      <c r="E314" s="153"/>
    </row>
    <row r="315" spans="1:5" x14ac:dyDescent="0.25">
      <c r="A315" s="153" t="s">
        <v>1472</v>
      </c>
      <c r="B315" s="153" t="s">
        <v>1489</v>
      </c>
      <c r="C315" s="153" t="s">
        <v>1659</v>
      </c>
      <c r="D315" s="153"/>
      <c r="E315" s="153"/>
    </row>
    <row r="316" spans="1:5" x14ac:dyDescent="0.25">
      <c r="A316" s="153" t="s">
        <v>1472</v>
      </c>
      <c r="B316" s="153" t="s">
        <v>1489</v>
      </c>
      <c r="C316" s="153" t="s">
        <v>1659</v>
      </c>
      <c r="D316" s="153" t="s">
        <v>1660</v>
      </c>
      <c r="E316" s="153"/>
    </row>
    <row r="317" spans="1:5" x14ac:dyDescent="0.25">
      <c r="A317" s="153" t="s">
        <v>1472</v>
      </c>
      <c r="B317" s="153" t="s">
        <v>1489</v>
      </c>
      <c r="C317" s="153" t="s">
        <v>1655</v>
      </c>
      <c r="D317" s="153" t="s">
        <v>1659</v>
      </c>
      <c r="E317" s="153"/>
    </row>
    <row r="318" spans="1:5" x14ac:dyDescent="0.25">
      <c r="A318" s="153" t="s">
        <v>1472</v>
      </c>
      <c r="B318" s="153" t="s">
        <v>1489</v>
      </c>
      <c r="C318" s="153" t="s">
        <v>1659</v>
      </c>
      <c r="D318" s="153" t="s">
        <v>1653</v>
      </c>
      <c r="E318" s="153"/>
    </row>
    <row r="319" spans="1:5" x14ac:dyDescent="0.25">
      <c r="A319" s="153" t="s">
        <v>1472</v>
      </c>
      <c r="B319" s="153" t="s">
        <v>1499</v>
      </c>
      <c r="C319" s="153" t="s">
        <v>1500</v>
      </c>
      <c r="D319" s="153" t="s">
        <v>1501</v>
      </c>
      <c r="E319" s="153"/>
    </row>
    <row r="320" spans="1:5" x14ac:dyDescent="0.25">
      <c r="A320" s="153" t="s">
        <v>1504</v>
      </c>
      <c r="B320" s="153" t="s">
        <v>1661</v>
      </c>
      <c r="C320" s="153" t="s">
        <v>1517</v>
      </c>
      <c r="D320" s="153" t="s">
        <v>1662</v>
      </c>
      <c r="E320" s="153"/>
    </row>
    <row r="321" spans="1:5" x14ac:dyDescent="0.25">
      <c r="A321" s="153" t="s">
        <v>1504</v>
      </c>
      <c r="B321" s="153" t="s">
        <v>1663</v>
      </c>
      <c r="C321" s="153" t="s">
        <v>1517</v>
      </c>
      <c r="D321" s="153" t="s">
        <v>1663</v>
      </c>
      <c r="E321" s="153"/>
    </row>
    <row r="322" spans="1:5" x14ac:dyDescent="0.25">
      <c r="A322" s="153" t="s">
        <v>1504</v>
      </c>
      <c r="B322" s="153" t="s">
        <v>1664</v>
      </c>
      <c r="C322" s="153" t="s">
        <v>1517</v>
      </c>
      <c r="D322" s="153" t="s">
        <v>1665</v>
      </c>
      <c r="E322" s="153"/>
    </row>
    <row r="323" spans="1:5" x14ac:dyDescent="0.25">
      <c r="A323" s="153" t="s">
        <v>1504</v>
      </c>
      <c r="B323" s="153" t="s">
        <v>1666</v>
      </c>
      <c r="C323" s="153" t="s">
        <v>1517</v>
      </c>
      <c r="D323" s="153" t="s">
        <v>1667</v>
      </c>
      <c r="E323" s="153"/>
    </row>
    <row r="324" spans="1:5" x14ac:dyDescent="0.25">
      <c r="A324" s="153" t="s">
        <v>1504</v>
      </c>
      <c r="B324" s="153" t="s">
        <v>1668</v>
      </c>
      <c r="C324" s="153" t="s">
        <v>1549</v>
      </c>
      <c r="D324" s="153" t="s">
        <v>1668</v>
      </c>
      <c r="E324" s="153"/>
    </row>
    <row r="325" spans="1:5" x14ac:dyDescent="0.25">
      <c r="A325" s="153" t="s">
        <v>1669</v>
      </c>
      <c r="B325" s="153" t="s">
        <v>1670</v>
      </c>
      <c r="C325" s="153" t="s">
        <v>1671</v>
      </c>
      <c r="D325" s="153" t="s">
        <v>1623</v>
      </c>
      <c r="E325" s="153" t="s">
        <v>1672</v>
      </c>
    </row>
    <row r="326" spans="1:5" x14ac:dyDescent="0.25">
      <c r="A326" s="153" t="s">
        <v>1504</v>
      </c>
      <c r="B326" s="153" t="s">
        <v>1131</v>
      </c>
      <c r="C326" s="153" t="s">
        <v>1513</v>
      </c>
      <c r="D326" s="153" t="s">
        <v>944</v>
      </c>
      <c r="E326" s="153"/>
    </row>
    <row r="327" spans="1:5" x14ac:dyDescent="0.25">
      <c r="A327" s="153" t="s">
        <v>1673</v>
      </c>
      <c r="B327" s="153" t="s">
        <v>1674</v>
      </c>
      <c r="C327" s="153" t="s">
        <v>1517</v>
      </c>
      <c r="D327" s="153" t="s">
        <v>1675</v>
      </c>
      <c r="E327" s="153"/>
    </row>
    <row r="328" spans="1:5" x14ac:dyDescent="0.25">
      <c r="A328" s="153" t="s">
        <v>1673</v>
      </c>
      <c r="B328" s="153" t="s">
        <v>1676</v>
      </c>
      <c r="C328" s="153" t="s">
        <v>1517</v>
      </c>
      <c r="D328" s="153" t="s">
        <v>1677</v>
      </c>
      <c r="E328" s="153"/>
    </row>
    <row r="329" spans="1:5" x14ac:dyDescent="0.25">
      <c r="A329" s="153" t="s">
        <v>1673</v>
      </c>
      <c r="B329" s="153" t="s">
        <v>1678</v>
      </c>
      <c r="C329" s="153" t="s">
        <v>1517</v>
      </c>
      <c r="D329" s="153" t="s">
        <v>1679</v>
      </c>
      <c r="E329" s="153"/>
    </row>
    <row r="330" spans="1:5" x14ac:dyDescent="0.25">
      <c r="A330" s="153" t="s">
        <v>1673</v>
      </c>
      <c r="B330" s="153" t="s">
        <v>1680</v>
      </c>
      <c r="C330" s="153" t="s">
        <v>1517</v>
      </c>
      <c r="D330" s="153" t="s">
        <v>1681</v>
      </c>
      <c r="E330" s="153"/>
    </row>
    <row r="331" spans="1:5" x14ac:dyDescent="0.25">
      <c r="A331" s="153" t="s">
        <v>1673</v>
      </c>
      <c r="B331" s="153" t="s">
        <v>1682</v>
      </c>
      <c r="C331" s="153" t="s">
        <v>1683</v>
      </c>
      <c r="D331" s="153" t="s">
        <v>1684</v>
      </c>
      <c r="E331" s="153"/>
    </row>
    <row r="332" spans="1:5" x14ac:dyDescent="0.25">
      <c r="A332" s="153" t="s">
        <v>1673</v>
      </c>
      <c r="B332" s="153" t="s">
        <v>1682</v>
      </c>
      <c r="C332" s="153" t="s">
        <v>1683</v>
      </c>
      <c r="D332" s="153" t="s">
        <v>1685</v>
      </c>
      <c r="E332" s="153"/>
    </row>
    <row r="333" spans="1:5" x14ac:dyDescent="0.25">
      <c r="A333" s="153" t="s">
        <v>1673</v>
      </c>
      <c r="B333" s="153" t="s">
        <v>1686</v>
      </c>
      <c r="C333" s="153" t="s">
        <v>1683</v>
      </c>
      <c r="D333" s="153" t="s">
        <v>1687</v>
      </c>
      <c r="E333" s="153"/>
    </row>
    <row r="334" spans="1:5" x14ac:dyDescent="0.25">
      <c r="A334" s="153" t="s">
        <v>1673</v>
      </c>
      <c r="B334" s="153" t="s">
        <v>1686</v>
      </c>
      <c r="C334" s="153" t="s">
        <v>1517</v>
      </c>
      <c r="D334" s="153" t="s">
        <v>1687</v>
      </c>
      <c r="E334" s="153"/>
    </row>
    <row r="335" spans="1:5" x14ac:dyDescent="0.25">
      <c r="A335" s="153" t="s">
        <v>1688</v>
      </c>
      <c r="B335" s="153" t="s">
        <v>1689</v>
      </c>
      <c r="C335" s="153" t="s">
        <v>1683</v>
      </c>
      <c r="D335" s="153" t="s">
        <v>1690</v>
      </c>
      <c r="E335" s="153"/>
    </row>
    <row r="336" spans="1:5" x14ac:dyDescent="0.25">
      <c r="A336" s="153" t="s">
        <v>1673</v>
      </c>
      <c r="B336" s="153" t="s">
        <v>1691</v>
      </c>
      <c r="C336" s="153" t="s">
        <v>1684</v>
      </c>
      <c r="D336" s="153" t="s">
        <v>1691</v>
      </c>
      <c r="E336" s="153"/>
    </row>
    <row r="337" spans="1:5" x14ac:dyDescent="0.25">
      <c r="A337" s="153" t="s">
        <v>1673</v>
      </c>
      <c r="B337" s="153" t="s">
        <v>1692</v>
      </c>
      <c r="C337" s="153" t="s">
        <v>1683</v>
      </c>
      <c r="D337" s="153" t="s">
        <v>1692</v>
      </c>
      <c r="E337" s="153"/>
    </row>
    <row r="338" spans="1:5" x14ac:dyDescent="0.25">
      <c r="A338" s="153" t="s">
        <v>1673</v>
      </c>
      <c r="B338" s="153" t="s">
        <v>1693</v>
      </c>
      <c r="C338" s="153" t="s">
        <v>1683</v>
      </c>
      <c r="D338" s="153" t="s">
        <v>1694</v>
      </c>
      <c r="E338" s="153"/>
    </row>
    <row r="339" spans="1:5" x14ac:dyDescent="0.25">
      <c r="A339" s="153" t="s">
        <v>1673</v>
      </c>
      <c r="B339" s="153" t="s">
        <v>1617</v>
      </c>
      <c r="C339" s="153" t="s">
        <v>1683</v>
      </c>
      <c r="D339" s="153" t="s">
        <v>1526</v>
      </c>
      <c r="E339" s="153"/>
    </row>
    <row r="340" spans="1:5" x14ac:dyDescent="0.25">
      <c r="A340" s="153" t="s">
        <v>1669</v>
      </c>
      <c r="B340" s="153" t="s">
        <v>1695</v>
      </c>
      <c r="C340" s="153" t="s">
        <v>1517</v>
      </c>
      <c r="D340" s="153" t="s">
        <v>1696</v>
      </c>
      <c r="E340" s="153"/>
    </row>
    <row r="341" spans="1:5" x14ac:dyDescent="0.25">
      <c r="A341" s="153" t="s">
        <v>1669</v>
      </c>
      <c r="B341" s="153" t="s">
        <v>979</v>
      </c>
      <c r="C341" s="153" t="s">
        <v>1684</v>
      </c>
      <c r="D341" s="153" t="s">
        <v>979</v>
      </c>
      <c r="E341" s="153"/>
    </row>
    <row r="342" spans="1:5" x14ac:dyDescent="0.25">
      <c r="A342" s="153" t="s">
        <v>1673</v>
      </c>
      <c r="B342" s="153" t="s">
        <v>1697</v>
      </c>
      <c r="C342" s="153" t="s">
        <v>1684</v>
      </c>
      <c r="D342" s="153" t="s">
        <v>1697</v>
      </c>
      <c r="E342" s="153"/>
    </row>
    <row r="343" spans="1:5" x14ac:dyDescent="0.25">
      <c r="A343" s="153" t="s">
        <v>1673</v>
      </c>
      <c r="B343" s="153" t="s">
        <v>1697</v>
      </c>
      <c r="C343" s="153" t="s">
        <v>1645</v>
      </c>
      <c r="D343" s="153" t="s">
        <v>1697</v>
      </c>
      <c r="E343" s="153"/>
    </row>
    <row r="344" spans="1:5" x14ac:dyDescent="0.25">
      <c r="A344" s="153" t="s">
        <v>1673</v>
      </c>
      <c r="B344" s="153" t="s">
        <v>1698</v>
      </c>
      <c r="C344" s="153" t="s">
        <v>1549</v>
      </c>
      <c r="D344" s="153" t="s">
        <v>1699</v>
      </c>
      <c r="E344" s="153"/>
    </row>
    <row r="345" spans="1:5" x14ac:dyDescent="0.25">
      <c r="A345" s="153" t="s">
        <v>1673</v>
      </c>
      <c r="B345" s="153" t="s">
        <v>1700</v>
      </c>
      <c r="C345" s="153" t="s">
        <v>1684</v>
      </c>
      <c r="D345" s="153" t="s">
        <v>1700</v>
      </c>
      <c r="E345" s="153"/>
    </row>
    <row r="346" spans="1:5" x14ac:dyDescent="0.25">
      <c r="A346" s="153" t="s">
        <v>1673</v>
      </c>
      <c r="B346" s="153" t="s">
        <v>1701</v>
      </c>
      <c r="C346" s="153" t="s">
        <v>1684</v>
      </c>
      <c r="D346" s="153" t="s">
        <v>1701</v>
      </c>
      <c r="E346" s="153"/>
    </row>
    <row r="347" spans="1:5" x14ac:dyDescent="0.25">
      <c r="A347" s="153" t="s">
        <v>1688</v>
      </c>
      <c r="B347" s="153" t="s">
        <v>1702</v>
      </c>
      <c r="C347" s="153" t="s">
        <v>1703</v>
      </c>
      <c r="D347" s="153"/>
      <c r="E347" s="153"/>
    </row>
    <row r="348" spans="1:5" x14ac:dyDescent="0.25">
      <c r="A348" s="153" t="s">
        <v>1688</v>
      </c>
      <c r="B348" s="153" t="s">
        <v>1704</v>
      </c>
      <c r="C348" s="153" t="s">
        <v>1628</v>
      </c>
      <c r="D348" s="153" t="s">
        <v>1705</v>
      </c>
      <c r="E348" s="153"/>
    </row>
    <row r="349" spans="1:5" x14ac:dyDescent="0.25">
      <c r="A349" s="153" t="s">
        <v>1688</v>
      </c>
      <c r="B349" s="153" t="s">
        <v>1704</v>
      </c>
      <c r="C349" s="153" t="s">
        <v>1628</v>
      </c>
      <c r="D349" s="153" t="s">
        <v>1706</v>
      </c>
      <c r="E349" s="153"/>
    </row>
    <row r="350" spans="1:5" x14ac:dyDescent="0.25">
      <c r="A350" s="153" t="s">
        <v>1673</v>
      </c>
      <c r="B350" s="153" t="s">
        <v>1707</v>
      </c>
      <c r="C350" s="153" t="s">
        <v>1684</v>
      </c>
      <c r="D350" s="153" t="s">
        <v>1707</v>
      </c>
      <c r="E350" s="153"/>
    </row>
    <row r="351" spans="1:5" x14ac:dyDescent="0.25">
      <c r="A351" s="153" t="s">
        <v>1688</v>
      </c>
      <c r="B351" s="153" t="s">
        <v>1708</v>
      </c>
      <c r="C351" s="153" t="s">
        <v>1604</v>
      </c>
      <c r="D351" s="153" t="s">
        <v>1708</v>
      </c>
      <c r="E351" s="153"/>
    </row>
    <row r="352" spans="1:5" x14ac:dyDescent="0.25">
      <c r="A352" s="153" t="s">
        <v>1570</v>
      </c>
      <c r="B352" s="153" t="s">
        <v>1638</v>
      </c>
      <c r="C352" s="153" t="s">
        <v>1709</v>
      </c>
      <c r="D352" s="153" t="s">
        <v>1631</v>
      </c>
      <c r="E352" s="153" t="s">
        <v>1710</v>
      </c>
    </row>
    <row r="353" spans="1:5" x14ac:dyDescent="0.25">
      <c r="A353" s="153" t="s">
        <v>1570</v>
      </c>
      <c r="B353" s="153" t="s">
        <v>1638</v>
      </c>
      <c r="C353" s="153" t="s">
        <v>1711</v>
      </c>
      <c r="D353" s="153" t="s">
        <v>1631</v>
      </c>
      <c r="E353" s="153" t="s">
        <v>1712</v>
      </c>
    </row>
    <row r="354" spans="1:5" x14ac:dyDescent="0.25">
      <c r="A354" s="153" t="s">
        <v>1570</v>
      </c>
      <c r="B354" s="153" t="s">
        <v>1638</v>
      </c>
      <c r="C354" s="153" t="s">
        <v>1631</v>
      </c>
      <c r="D354" s="153" t="s">
        <v>1710</v>
      </c>
      <c r="E354" s="153"/>
    </row>
    <row r="355" spans="1:5" x14ac:dyDescent="0.25">
      <c r="A355" s="153" t="s">
        <v>1570</v>
      </c>
      <c r="B355" s="153" t="s">
        <v>1638</v>
      </c>
      <c r="C355" s="153" t="s">
        <v>1631</v>
      </c>
      <c r="D355" s="153" t="s">
        <v>1712</v>
      </c>
      <c r="E355" s="153"/>
    </row>
    <row r="356" spans="1:5" x14ac:dyDescent="0.25">
      <c r="A356" s="153" t="s">
        <v>1570</v>
      </c>
      <c r="B356" s="153" t="s">
        <v>1713</v>
      </c>
      <c r="C356" s="153" t="s">
        <v>1523</v>
      </c>
      <c r="D356" s="153" t="s">
        <v>1714</v>
      </c>
      <c r="E356" s="153"/>
    </row>
    <row r="357" spans="1:5" x14ac:dyDescent="0.25">
      <c r="A357" s="153" t="s">
        <v>1570</v>
      </c>
      <c r="B357" s="153" t="s">
        <v>1715</v>
      </c>
      <c r="C357" s="153" t="s">
        <v>1716</v>
      </c>
      <c r="D357" s="153" t="s">
        <v>1717</v>
      </c>
      <c r="E357" s="153" t="s">
        <v>1718</v>
      </c>
    </row>
    <row r="358" spans="1:5" x14ac:dyDescent="0.25">
      <c r="A358" s="153" t="s">
        <v>1570</v>
      </c>
      <c r="B358" s="153" t="s">
        <v>1719</v>
      </c>
      <c r="C358" s="153" t="s">
        <v>1631</v>
      </c>
      <c r="D358" s="153" t="s">
        <v>1720</v>
      </c>
      <c r="E358" s="153" t="s">
        <v>1628</v>
      </c>
    </row>
    <row r="359" spans="1:5" x14ac:dyDescent="0.25">
      <c r="A359" s="153" t="s">
        <v>1504</v>
      </c>
      <c r="B359" s="153" t="s">
        <v>1721</v>
      </c>
      <c r="C359" s="153" t="s">
        <v>1722</v>
      </c>
      <c r="D359" s="153" t="s">
        <v>1623</v>
      </c>
      <c r="E359" s="153" t="s">
        <v>1721</v>
      </c>
    </row>
    <row r="360" spans="1:5" x14ac:dyDescent="0.25">
      <c r="A360" s="153" t="s">
        <v>1504</v>
      </c>
      <c r="B360" s="153" t="s">
        <v>1723</v>
      </c>
      <c r="C360" s="153" t="s">
        <v>1724</v>
      </c>
      <c r="D360" s="153" t="s">
        <v>1623</v>
      </c>
      <c r="E360" s="153" t="s">
        <v>1725</v>
      </c>
    </row>
    <row r="361" spans="1:5" x14ac:dyDescent="0.25">
      <c r="A361" s="153" t="s">
        <v>1504</v>
      </c>
      <c r="B361" s="153" t="s">
        <v>1726</v>
      </c>
      <c r="C361" s="153" t="s">
        <v>1727</v>
      </c>
      <c r="D361" s="153" t="s">
        <v>1623</v>
      </c>
      <c r="E361" s="153" t="s">
        <v>1726</v>
      </c>
    </row>
    <row r="362" spans="1:5" x14ac:dyDescent="0.25">
      <c r="A362" s="153" t="s">
        <v>1504</v>
      </c>
      <c r="B362" s="153" t="s">
        <v>1728</v>
      </c>
      <c r="C362" s="153" t="s">
        <v>1729</v>
      </c>
      <c r="D362" s="153" t="s">
        <v>1623</v>
      </c>
      <c r="E362" s="153" t="s">
        <v>1728</v>
      </c>
    </row>
    <row r="363" spans="1:5" x14ac:dyDescent="0.25">
      <c r="A363" s="153" t="s">
        <v>1504</v>
      </c>
      <c r="B363" s="153" t="s">
        <v>1730</v>
      </c>
      <c r="C363" s="153" t="s">
        <v>1731</v>
      </c>
      <c r="D363" s="153" t="s">
        <v>1623</v>
      </c>
      <c r="E363" s="153" t="s">
        <v>1730</v>
      </c>
    </row>
    <row r="364" spans="1:5" x14ac:dyDescent="0.25">
      <c r="A364" s="153" t="s">
        <v>1732</v>
      </c>
      <c r="B364" s="153" t="s">
        <v>1733</v>
      </c>
      <c r="C364" s="153" t="s">
        <v>1580</v>
      </c>
      <c r="D364" s="153" t="s">
        <v>1734</v>
      </c>
      <c r="E364" s="153"/>
    </row>
    <row r="365" spans="1:5" x14ac:dyDescent="0.25">
      <c r="A365" s="153" t="s">
        <v>1732</v>
      </c>
      <c r="B365" s="153" t="s">
        <v>1733</v>
      </c>
      <c r="C365" s="153" t="s">
        <v>1735</v>
      </c>
      <c r="D365" s="153"/>
      <c r="E365" s="153"/>
    </row>
    <row r="366" spans="1:5" x14ac:dyDescent="0.25">
      <c r="A366" s="153" t="s">
        <v>1732</v>
      </c>
      <c r="B366" s="153" t="s">
        <v>1733</v>
      </c>
      <c r="C366" s="153" t="s">
        <v>1735</v>
      </c>
      <c r="D366" s="153" t="s">
        <v>1736</v>
      </c>
      <c r="E366" s="153"/>
    </row>
    <row r="367" spans="1:5" x14ac:dyDescent="0.25">
      <c r="A367" s="153" t="s">
        <v>1732</v>
      </c>
      <c r="B367" s="153" t="s">
        <v>1177</v>
      </c>
      <c r="C367" s="153" t="s">
        <v>1631</v>
      </c>
      <c r="D367" s="153" t="s">
        <v>1737</v>
      </c>
      <c r="E367" s="153" t="s">
        <v>1738</v>
      </c>
    </row>
    <row r="368" spans="1:5" x14ac:dyDescent="0.25">
      <c r="A368" s="153" t="s">
        <v>1732</v>
      </c>
      <c r="B368" s="153" t="s">
        <v>1739</v>
      </c>
      <c r="C368" s="153" t="s">
        <v>1604</v>
      </c>
      <c r="D368" s="153"/>
      <c r="E368" s="153"/>
    </row>
    <row r="369" spans="1:5" x14ac:dyDescent="0.25">
      <c r="A369" s="153" t="s">
        <v>1732</v>
      </c>
      <c r="B369" s="153" t="s">
        <v>1740</v>
      </c>
      <c r="C369" s="153" t="s">
        <v>1572</v>
      </c>
      <c r="D369" s="153" t="s">
        <v>1741</v>
      </c>
      <c r="E369" s="153" t="s">
        <v>1742</v>
      </c>
    </row>
    <row r="370" spans="1:5" x14ac:dyDescent="0.25">
      <c r="A370" s="153" t="s">
        <v>1732</v>
      </c>
      <c r="B370" s="153" t="s">
        <v>1743</v>
      </c>
      <c r="C370" s="153" t="s">
        <v>1744</v>
      </c>
      <c r="D370" s="153" t="s">
        <v>1745</v>
      </c>
      <c r="E370" s="153"/>
    </row>
    <row r="371" spans="1:5" x14ac:dyDescent="0.25">
      <c r="A371" s="153" t="s">
        <v>1504</v>
      </c>
      <c r="B371" s="153" t="s">
        <v>1746</v>
      </c>
      <c r="C371" s="153" t="s">
        <v>1747</v>
      </c>
      <c r="D371" s="153" t="s">
        <v>1748</v>
      </c>
      <c r="E371" s="153"/>
    </row>
    <row r="372" spans="1:5" x14ac:dyDescent="0.25">
      <c r="A372" s="153" t="s">
        <v>1504</v>
      </c>
      <c r="B372" s="153" t="s">
        <v>1746</v>
      </c>
      <c r="C372" s="153" t="s">
        <v>1747</v>
      </c>
      <c r="D372" s="153" t="s">
        <v>1748</v>
      </c>
      <c r="E372" s="153"/>
    </row>
    <row r="373" spans="1:5" x14ac:dyDescent="0.25">
      <c r="A373" s="153" t="s">
        <v>1504</v>
      </c>
      <c r="B373" s="153" t="s">
        <v>1746</v>
      </c>
      <c r="C373" s="153" t="s">
        <v>1747</v>
      </c>
      <c r="D373" s="153" t="s">
        <v>1748</v>
      </c>
      <c r="E373" s="153"/>
    </row>
    <row r="374" spans="1:5" x14ac:dyDescent="0.25">
      <c r="A374" s="153" t="s">
        <v>1590</v>
      </c>
      <c r="B374" s="153" t="s">
        <v>1591</v>
      </c>
      <c r="C374" s="153" t="s">
        <v>1749</v>
      </c>
      <c r="D374" s="153" t="s">
        <v>1750</v>
      </c>
      <c r="E374" s="153"/>
    </row>
    <row r="375" spans="1:5" x14ac:dyDescent="0.25">
      <c r="A375" s="153" t="s">
        <v>1590</v>
      </c>
      <c r="B375" s="153" t="s">
        <v>1591</v>
      </c>
      <c r="C375" s="153" t="s">
        <v>1749</v>
      </c>
      <c r="D375" s="153" t="s">
        <v>1750</v>
      </c>
      <c r="E375" s="153"/>
    </row>
    <row r="376" spans="1:5" x14ac:dyDescent="0.25">
      <c r="A376" s="153" t="s">
        <v>1590</v>
      </c>
      <c r="B376" s="153" t="s">
        <v>1591</v>
      </c>
      <c r="C376" s="153" t="s">
        <v>1749</v>
      </c>
      <c r="D376" s="153" t="s">
        <v>1750</v>
      </c>
      <c r="E376" s="153"/>
    </row>
    <row r="377" spans="1:5" x14ac:dyDescent="0.25">
      <c r="A377" s="153" t="s">
        <v>1590</v>
      </c>
      <c r="B377" s="153" t="s">
        <v>1591</v>
      </c>
      <c r="C377" s="153" t="s">
        <v>1749</v>
      </c>
      <c r="D377" s="153" t="s">
        <v>1750</v>
      </c>
      <c r="E377" s="153"/>
    </row>
    <row r="378" spans="1:5" x14ac:dyDescent="0.25">
      <c r="A378" s="153" t="s">
        <v>1590</v>
      </c>
      <c r="B378" s="153" t="s">
        <v>1591</v>
      </c>
      <c r="C378" s="153" t="s">
        <v>1749</v>
      </c>
      <c r="D378" s="153" t="s">
        <v>1750</v>
      </c>
      <c r="E378" s="153"/>
    </row>
    <row r="379" spans="1:5" x14ac:dyDescent="0.25">
      <c r="A379" s="153" t="s">
        <v>1590</v>
      </c>
      <c r="B379" s="153" t="s">
        <v>1591</v>
      </c>
      <c r="C379" s="153" t="s">
        <v>1749</v>
      </c>
      <c r="D379" s="153" t="s">
        <v>1750</v>
      </c>
      <c r="E379" s="153"/>
    </row>
    <row r="380" spans="1:5" x14ac:dyDescent="0.25">
      <c r="A380" s="153" t="s">
        <v>1751</v>
      </c>
      <c r="B380" s="153" t="s">
        <v>1752</v>
      </c>
      <c r="C380" s="153" t="s">
        <v>1752</v>
      </c>
      <c r="D380" s="153"/>
      <c r="E380" s="153"/>
    </row>
    <row r="381" spans="1:5" x14ac:dyDescent="0.25">
      <c r="A381" s="153" t="s">
        <v>1688</v>
      </c>
      <c r="B381" s="153" t="s">
        <v>1753</v>
      </c>
      <c r="C381" s="153" t="s">
        <v>1754</v>
      </c>
      <c r="D381" s="153"/>
      <c r="E381" s="153"/>
    </row>
    <row r="382" spans="1:5" x14ac:dyDescent="0.25">
      <c r="A382" s="153" t="s">
        <v>1751</v>
      </c>
      <c r="B382" s="153" t="s">
        <v>1755</v>
      </c>
      <c r="C382" s="153" t="s">
        <v>1754</v>
      </c>
      <c r="D382" s="153" t="s">
        <v>1756</v>
      </c>
      <c r="E382" s="153"/>
    </row>
    <row r="383" spans="1:5" x14ac:dyDescent="0.25">
      <c r="A383" s="153" t="s">
        <v>1673</v>
      </c>
      <c r="B383" s="153" t="s">
        <v>1757</v>
      </c>
      <c r="C383" s="153" t="s">
        <v>1758</v>
      </c>
      <c r="D383" s="153" t="s">
        <v>1759</v>
      </c>
      <c r="E383" s="153"/>
    </row>
    <row r="384" spans="1:5" x14ac:dyDescent="0.25">
      <c r="A384" s="153" t="s">
        <v>1507</v>
      </c>
      <c r="B384" s="153" t="s">
        <v>1760</v>
      </c>
      <c r="C384" s="153" t="s">
        <v>1761</v>
      </c>
      <c r="D384" s="153"/>
      <c r="E384" s="153"/>
    </row>
    <row r="385" spans="1:5" x14ac:dyDescent="0.25">
      <c r="A385" s="153" t="s">
        <v>1751</v>
      </c>
      <c r="B385" s="153" t="s">
        <v>1762</v>
      </c>
      <c r="C385" s="153" t="s">
        <v>1763</v>
      </c>
      <c r="D385" s="153" t="s">
        <v>1764</v>
      </c>
      <c r="E385" s="153"/>
    </row>
    <row r="386" spans="1:5" x14ac:dyDescent="0.25">
      <c r="A386" s="153" t="s">
        <v>1688</v>
      </c>
      <c r="B386" s="153" t="s">
        <v>1753</v>
      </c>
      <c r="C386" s="153" t="s">
        <v>1754</v>
      </c>
      <c r="D386" s="153" t="s">
        <v>1765</v>
      </c>
      <c r="E386" s="153"/>
    </row>
    <row r="387" spans="1:5" x14ac:dyDescent="0.25">
      <c r="A387" s="153" t="s">
        <v>1507</v>
      </c>
      <c r="B387" s="153" t="s">
        <v>1760</v>
      </c>
      <c r="C387" s="153" t="s">
        <v>1766</v>
      </c>
      <c r="D387" s="153" t="s">
        <v>1767</v>
      </c>
      <c r="E387" s="153"/>
    </row>
    <row r="388" spans="1:5" x14ac:dyDescent="0.25">
      <c r="A388" s="153" t="s">
        <v>1669</v>
      </c>
      <c r="B388" s="153" t="s">
        <v>1768</v>
      </c>
      <c r="C388" s="153" t="s">
        <v>1769</v>
      </c>
      <c r="D388" s="153" t="s">
        <v>1768</v>
      </c>
      <c r="E388" s="153"/>
    </row>
    <row r="389" spans="1:5" x14ac:dyDescent="0.25">
      <c r="A389" s="153" t="s">
        <v>1688</v>
      </c>
      <c r="B389" s="153" t="s">
        <v>1753</v>
      </c>
      <c r="C389" s="153" t="s">
        <v>1754</v>
      </c>
      <c r="D389" s="153" t="s">
        <v>1770</v>
      </c>
      <c r="E389" s="153"/>
    </row>
    <row r="390" spans="1:5" x14ac:dyDescent="0.25">
      <c r="A390" s="153" t="s">
        <v>1751</v>
      </c>
      <c r="B390" s="153" t="s">
        <v>1771</v>
      </c>
      <c r="C390" s="153" t="s">
        <v>1769</v>
      </c>
      <c r="D390" s="153" t="s">
        <v>1772</v>
      </c>
      <c r="E390" s="153"/>
    </row>
    <row r="391" spans="1:5" x14ac:dyDescent="0.25">
      <c r="A391" s="153" t="s">
        <v>1751</v>
      </c>
      <c r="B391" s="153" t="s">
        <v>1773</v>
      </c>
      <c r="C391" s="153" t="s">
        <v>1774</v>
      </c>
      <c r="D391" s="153"/>
      <c r="E391" s="153"/>
    </row>
    <row r="392" spans="1:5" x14ac:dyDescent="0.25">
      <c r="A392" s="153" t="s">
        <v>1688</v>
      </c>
      <c r="B392" s="153" t="s">
        <v>1753</v>
      </c>
      <c r="C392" s="153" t="s">
        <v>1754</v>
      </c>
      <c r="D392" s="153" t="s">
        <v>1775</v>
      </c>
      <c r="E392" s="153"/>
    </row>
    <row r="393" spans="1:5" x14ac:dyDescent="0.25">
      <c r="A393" s="153" t="s">
        <v>1751</v>
      </c>
      <c r="B393" s="153" t="s">
        <v>1776</v>
      </c>
      <c r="C393" s="153" t="s">
        <v>1763</v>
      </c>
      <c r="D393" s="153" t="s">
        <v>1777</v>
      </c>
      <c r="E393" s="153"/>
    </row>
    <row r="394" spans="1:5" x14ac:dyDescent="0.25">
      <c r="A394" s="153" t="s">
        <v>1751</v>
      </c>
      <c r="B394" s="153" t="s">
        <v>1778</v>
      </c>
      <c r="C394" s="153" t="s">
        <v>871</v>
      </c>
      <c r="D394" s="153" t="s">
        <v>1778</v>
      </c>
      <c r="E394" s="153"/>
    </row>
    <row r="395" spans="1:5" x14ac:dyDescent="0.25">
      <c r="A395" s="153" t="s">
        <v>1570</v>
      </c>
      <c r="B395" s="153" t="s">
        <v>1779</v>
      </c>
      <c r="C395" s="153" t="s">
        <v>1780</v>
      </c>
      <c r="D395" s="153"/>
      <c r="E395" s="153"/>
    </row>
    <row r="396" spans="1:5" x14ac:dyDescent="0.25">
      <c r="A396" s="153" t="s">
        <v>1507</v>
      </c>
      <c r="B396" s="153" t="s">
        <v>1760</v>
      </c>
      <c r="C396" s="153" t="s">
        <v>1781</v>
      </c>
      <c r="D396" s="153"/>
      <c r="E396" s="153"/>
    </row>
    <row r="397" spans="1:5" x14ac:dyDescent="0.25">
      <c r="A397" s="153" t="s">
        <v>1570</v>
      </c>
      <c r="B397" s="153" t="s">
        <v>1782</v>
      </c>
      <c r="C397" s="153" t="s">
        <v>1783</v>
      </c>
      <c r="D397" s="153"/>
      <c r="E397" s="153"/>
    </row>
    <row r="398" spans="1:5" x14ac:dyDescent="0.25">
      <c r="A398" s="153" t="s">
        <v>1578</v>
      </c>
      <c r="B398" s="153" t="s">
        <v>1784</v>
      </c>
      <c r="C398" s="153" t="s">
        <v>1785</v>
      </c>
      <c r="D398" s="153"/>
      <c r="E398" s="153"/>
    </row>
    <row r="399" spans="1:5" x14ac:dyDescent="0.25">
      <c r="A399" s="153" t="s">
        <v>1688</v>
      </c>
      <c r="B399" s="153" t="s">
        <v>1786</v>
      </c>
      <c r="C399" s="153" t="s">
        <v>1787</v>
      </c>
      <c r="D399" s="153"/>
      <c r="E399" s="153"/>
    </row>
    <row r="400" spans="1:5" x14ac:dyDescent="0.25">
      <c r="A400" s="153" t="s">
        <v>1751</v>
      </c>
      <c r="B400" s="153" t="s">
        <v>1788</v>
      </c>
      <c r="C400" s="153" t="s">
        <v>1763</v>
      </c>
      <c r="D400" s="153" t="s">
        <v>1514</v>
      </c>
      <c r="E400" s="153"/>
    </row>
    <row r="401" spans="1:5" x14ac:dyDescent="0.25">
      <c r="A401" s="153" t="s">
        <v>1507</v>
      </c>
      <c r="B401" s="153" t="s">
        <v>1760</v>
      </c>
      <c r="C401" s="153" t="s">
        <v>1766</v>
      </c>
      <c r="D401" s="153" t="s">
        <v>1789</v>
      </c>
      <c r="E401" s="153"/>
    </row>
    <row r="402" spans="1:5" x14ac:dyDescent="0.25">
      <c r="A402" s="153" t="s">
        <v>1537</v>
      </c>
      <c r="B402" s="153" t="s">
        <v>1790</v>
      </c>
      <c r="C402" s="153" t="s">
        <v>1791</v>
      </c>
      <c r="D402" s="153" t="s">
        <v>1792</v>
      </c>
      <c r="E402" s="153"/>
    </row>
    <row r="403" spans="1:5" x14ac:dyDescent="0.25">
      <c r="A403" s="153" t="s">
        <v>1537</v>
      </c>
      <c r="B403" s="153" t="s">
        <v>1793</v>
      </c>
      <c r="C403" s="153" t="s">
        <v>1791</v>
      </c>
      <c r="D403" s="153" t="s">
        <v>1794</v>
      </c>
      <c r="E403" s="153"/>
    </row>
    <row r="404" spans="1:5" x14ac:dyDescent="0.25">
      <c r="A404" s="153" t="s">
        <v>1751</v>
      </c>
      <c r="B404" s="153" t="s">
        <v>1773</v>
      </c>
      <c r="C404" s="153" t="s">
        <v>1795</v>
      </c>
      <c r="D404" s="153" t="s">
        <v>1796</v>
      </c>
      <c r="E404" s="153"/>
    </row>
    <row r="405" spans="1:5" x14ac:dyDescent="0.25">
      <c r="A405" s="153" t="s">
        <v>1673</v>
      </c>
      <c r="B405" s="153" t="s">
        <v>1797</v>
      </c>
      <c r="C405" s="153" t="s">
        <v>1798</v>
      </c>
      <c r="D405" s="153"/>
      <c r="E405" s="153"/>
    </row>
    <row r="406" spans="1:5" x14ac:dyDescent="0.25">
      <c r="A406" s="153" t="s">
        <v>1751</v>
      </c>
      <c r="B406" s="153" t="s">
        <v>1799</v>
      </c>
      <c r="C406" s="153" t="s">
        <v>1800</v>
      </c>
      <c r="D406" s="153" t="s">
        <v>1801</v>
      </c>
      <c r="E406" s="153"/>
    </row>
    <row r="407" spans="1:5" x14ac:dyDescent="0.25">
      <c r="A407" s="153" t="s">
        <v>1669</v>
      </c>
      <c r="B407" s="153" t="s">
        <v>1131</v>
      </c>
      <c r="C407" s="153" t="s">
        <v>1802</v>
      </c>
      <c r="D407" s="153" t="s">
        <v>1803</v>
      </c>
      <c r="E407" s="153"/>
    </row>
    <row r="408" spans="1:5" x14ac:dyDescent="0.25">
      <c r="A408" s="153" t="s">
        <v>1804</v>
      </c>
      <c r="B408" s="153" t="s">
        <v>1805</v>
      </c>
      <c r="C408" s="153" t="s">
        <v>1806</v>
      </c>
      <c r="D408" s="153" t="s">
        <v>1807</v>
      </c>
      <c r="E408" s="153"/>
    </row>
    <row r="409" spans="1:5" x14ac:dyDescent="0.25">
      <c r="A409" s="153" t="s">
        <v>1570</v>
      </c>
      <c r="B409" s="153" t="s">
        <v>1808</v>
      </c>
      <c r="C409" s="153" t="s">
        <v>1808</v>
      </c>
      <c r="D409" s="153" t="s">
        <v>1616</v>
      </c>
      <c r="E409" s="153"/>
    </row>
    <row r="410" spans="1:5" x14ac:dyDescent="0.25">
      <c r="A410" s="153" t="s">
        <v>1751</v>
      </c>
      <c r="B410" s="153" t="s">
        <v>1805</v>
      </c>
      <c r="C410" s="153" t="s">
        <v>1806</v>
      </c>
      <c r="D410" s="153" t="s">
        <v>1809</v>
      </c>
      <c r="E410" s="153"/>
    </row>
    <row r="411" spans="1:5" x14ac:dyDescent="0.25">
      <c r="A411" s="153" t="s">
        <v>1810</v>
      </c>
      <c r="B411" s="153" t="s">
        <v>1811</v>
      </c>
      <c r="C411" s="153" t="s">
        <v>1795</v>
      </c>
      <c r="D411" s="153" t="s">
        <v>1812</v>
      </c>
      <c r="E411" s="153"/>
    </row>
    <row r="412" spans="1:5" x14ac:dyDescent="0.25">
      <c r="A412" s="153" t="s">
        <v>1751</v>
      </c>
      <c r="B412" s="153" t="s">
        <v>1762</v>
      </c>
      <c r="C412" s="153" t="s">
        <v>1763</v>
      </c>
      <c r="D412" s="153" t="s">
        <v>1813</v>
      </c>
      <c r="E412" s="153"/>
    </row>
    <row r="413" spans="1:5" x14ac:dyDescent="0.25">
      <c r="A413" s="153" t="s">
        <v>1814</v>
      </c>
      <c r="B413" s="153" t="s">
        <v>1815</v>
      </c>
      <c r="C413" s="153" t="s">
        <v>1816</v>
      </c>
      <c r="D413" s="153"/>
      <c r="E413" s="153"/>
    </row>
    <row r="414" spans="1:5" x14ac:dyDescent="0.25">
      <c r="A414" s="153" t="s">
        <v>1732</v>
      </c>
      <c r="B414" s="153" t="s">
        <v>1817</v>
      </c>
      <c r="C414" s="153" t="s">
        <v>1818</v>
      </c>
      <c r="D414" s="153"/>
      <c r="E414" s="153"/>
    </row>
    <row r="415" spans="1:5" x14ac:dyDescent="0.25">
      <c r="A415" s="153" t="s">
        <v>1751</v>
      </c>
      <c r="B415" s="153" t="s">
        <v>1805</v>
      </c>
      <c r="C415" s="153" t="s">
        <v>1806</v>
      </c>
      <c r="D415" s="153" t="s">
        <v>1819</v>
      </c>
      <c r="E415" s="153"/>
    </row>
    <row r="416" spans="1:5" x14ac:dyDescent="0.25">
      <c r="A416" s="153" t="s">
        <v>1751</v>
      </c>
      <c r="B416" s="153" t="s">
        <v>1805</v>
      </c>
      <c r="C416" s="153" t="s">
        <v>1806</v>
      </c>
      <c r="D416" s="153" t="s">
        <v>1820</v>
      </c>
      <c r="E416" s="153"/>
    </row>
    <row r="417" spans="1:5" x14ac:dyDescent="0.25">
      <c r="A417" s="153" t="s">
        <v>1507</v>
      </c>
      <c r="B417" s="153" t="s">
        <v>1760</v>
      </c>
      <c r="C417" s="153" t="s">
        <v>1821</v>
      </c>
      <c r="D417" s="153"/>
      <c r="E417" s="153"/>
    </row>
    <row r="418" spans="1:5" x14ac:dyDescent="0.25">
      <c r="A418" s="153" t="s">
        <v>1751</v>
      </c>
      <c r="B418" s="153" t="s">
        <v>1822</v>
      </c>
      <c r="C418" s="153" t="s">
        <v>1763</v>
      </c>
      <c r="D418" s="153" t="s">
        <v>1823</v>
      </c>
      <c r="E418" s="153"/>
    </row>
    <row r="419" spans="1:5" x14ac:dyDescent="0.25">
      <c r="A419" s="153" t="s">
        <v>1507</v>
      </c>
      <c r="B419" s="153" t="s">
        <v>1760</v>
      </c>
      <c r="C419" s="153" t="s">
        <v>1824</v>
      </c>
      <c r="D419" s="153" t="s">
        <v>1825</v>
      </c>
      <c r="E419" s="153"/>
    </row>
    <row r="420" spans="1:5" x14ac:dyDescent="0.25">
      <c r="A420" s="153" t="s">
        <v>1751</v>
      </c>
      <c r="B420" s="153" t="s">
        <v>1805</v>
      </c>
      <c r="C420" s="153" t="s">
        <v>1806</v>
      </c>
      <c r="D420" s="153" t="s">
        <v>1826</v>
      </c>
      <c r="E420" s="153"/>
    </row>
    <row r="421" spans="1:5" x14ac:dyDescent="0.25">
      <c r="A421" s="153" t="s">
        <v>1507</v>
      </c>
      <c r="B421" s="153" t="s">
        <v>1760</v>
      </c>
      <c r="C421" s="153" t="s">
        <v>1827</v>
      </c>
      <c r="D421" s="153"/>
      <c r="E421" s="153"/>
    </row>
    <row r="422" spans="1:5" x14ac:dyDescent="0.25">
      <c r="A422" s="153" t="s">
        <v>1507</v>
      </c>
      <c r="B422" s="153" t="s">
        <v>1760</v>
      </c>
      <c r="C422" s="153" t="s">
        <v>1824</v>
      </c>
      <c r="D422" s="153" t="s">
        <v>1801</v>
      </c>
      <c r="E422" s="153"/>
    </row>
    <row r="423" spans="1:5" x14ac:dyDescent="0.25">
      <c r="A423" s="153" t="s">
        <v>1507</v>
      </c>
      <c r="B423" s="153" t="s">
        <v>1760</v>
      </c>
      <c r="C423" s="153" t="s">
        <v>1766</v>
      </c>
      <c r="D423" s="153" t="s">
        <v>1828</v>
      </c>
      <c r="E423" s="153"/>
    </row>
    <row r="424" spans="1:5" x14ac:dyDescent="0.25">
      <c r="A424" s="153" t="s">
        <v>1751</v>
      </c>
      <c r="B424" s="153" t="s">
        <v>1805</v>
      </c>
      <c r="C424" s="153" t="s">
        <v>1806</v>
      </c>
      <c r="D424" s="153" t="s">
        <v>1829</v>
      </c>
      <c r="E424" s="153"/>
    </row>
    <row r="425" spans="1:5" x14ac:dyDescent="0.25">
      <c r="A425" s="153" t="s">
        <v>1474</v>
      </c>
      <c r="B425" s="153" t="s">
        <v>1497</v>
      </c>
      <c r="C425" s="153" t="s">
        <v>1488</v>
      </c>
      <c r="D425" s="153" t="s">
        <v>1830</v>
      </c>
      <c r="E425" s="153"/>
    </row>
    <row r="426" spans="1:5" x14ac:dyDescent="0.25">
      <c r="A426" s="153" t="s">
        <v>1570</v>
      </c>
      <c r="B426" s="153" t="s">
        <v>1779</v>
      </c>
      <c r="C426" s="153" t="s">
        <v>1831</v>
      </c>
      <c r="D426" s="153"/>
      <c r="E426" s="153"/>
    </row>
    <row r="427" spans="1:5" x14ac:dyDescent="0.25">
      <c r="A427" s="153" t="s">
        <v>1810</v>
      </c>
      <c r="B427" s="153" t="s">
        <v>1832</v>
      </c>
      <c r="C427" s="153" t="s">
        <v>1769</v>
      </c>
      <c r="D427" s="153" t="s">
        <v>1833</v>
      </c>
      <c r="E427" s="153"/>
    </row>
    <row r="428" spans="1:5" x14ac:dyDescent="0.25">
      <c r="A428" s="153" t="s">
        <v>1810</v>
      </c>
      <c r="B428" s="153" t="s">
        <v>1832</v>
      </c>
      <c r="C428" s="153" t="s">
        <v>1769</v>
      </c>
      <c r="D428" s="153" t="s">
        <v>1834</v>
      </c>
      <c r="E428" s="153"/>
    </row>
    <row r="429" spans="1:5" x14ac:dyDescent="0.25">
      <c r="A429" s="153" t="s">
        <v>1751</v>
      </c>
      <c r="B429" s="153" t="s">
        <v>1835</v>
      </c>
      <c r="C429" s="153" t="s">
        <v>1769</v>
      </c>
      <c r="D429" s="153" t="s">
        <v>1836</v>
      </c>
      <c r="E429" s="153"/>
    </row>
    <row r="430" spans="1:5" x14ac:dyDescent="0.25">
      <c r="A430" s="153" t="s">
        <v>1688</v>
      </c>
      <c r="B430" s="153" t="s">
        <v>1837</v>
      </c>
      <c r="C430" s="153" t="s">
        <v>1838</v>
      </c>
      <c r="D430" s="153"/>
      <c r="E430" s="153"/>
    </row>
    <row r="431" spans="1:5" x14ac:dyDescent="0.25">
      <c r="A431" s="153" t="s">
        <v>1688</v>
      </c>
      <c r="B431" s="153" t="s">
        <v>1839</v>
      </c>
      <c r="C431" s="153" t="s">
        <v>1840</v>
      </c>
      <c r="D431" s="153"/>
      <c r="E431" s="153"/>
    </row>
    <row r="432" spans="1:5" x14ac:dyDescent="0.25">
      <c r="A432" s="153" t="s">
        <v>1688</v>
      </c>
      <c r="B432" s="153" t="s">
        <v>1753</v>
      </c>
      <c r="C432" s="153" t="s">
        <v>1754</v>
      </c>
      <c r="D432" s="153" t="s">
        <v>1841</v>
      </c>
      <c r="E432" s="153"/>
    </row>
    <row r="433" spans="1:5" x14ac:dyDescent="0.25">
      <c r="A433" s="153" t="s">
        <v>1732</v>
      </c>
      <c r="B433" s="153" t="s">
        <v>1842</v>
      </c>
      <c r="C433" s="153" t="s">
        <v>1795</v>
      </c>
      <c r="D433" s="153" t="s">
        <v>1843</v>
      </c>
      <c r="E433" s="153"/>
    </row>
    <row r="434" spans="1:5" x14ac:dyDescent="0.25">
      <c r="A434" s="153" t="s">
        <v>1732</v>
      </c>
      <c r="B434" s="153" t="s">
        <v>1842</v>
      </c>
      <c r="C434" s="153" t="s">
        <v>1795</v>
      </c>
      <c r="D434" s="153" t="s">
        <v>1844</v>
      </c>
      <c r="E434" s="153"/>
    </row>
    <row r="435" spans="1:5" x14ac:dyDescent="0.25">
      <c r="A435" s="153" t="s">
        <v>1751</v>
      </c>
      <c r="B435" s="153" t="s">
        <v>1805</v>
      </c>
      <c r="C435" s="153" t="s">
        <v>1806</v>
      </c>
      <c r="D435" s="153" t="s">
        <v>1845</v>
      </c>
      <c r="E435" s="153"/>
    </row>
    <row r="436" spans="1:5" x14ac:dyDescent="0.25">
      <c r="A436" s="153" t="s">
        <v>1673</v>
      </c>
      <c r="B436" s="153" t="s">
        <v>1846</v>
      </c>
      <c r="C436" s="153" t="s">
        <v>1847</v>
      </c>
      <c r="D436" s="153"/>
      <c r="E436" s="153"/>
    </row>
    <row r="437" spans="1:5" x14ac:dyDescent="0.25">
      <c r="A437" s="153" t="s">
        <v>1669</v>
      </c>
      <c r="B437" s="153" t="s">
        <v>1848</v>
      </c>
      <c r="C437" s="153" t="s">
        <v>1795</v>
      </c>
      <c r="D437" s="153" t="s">
        <v>1849</v>
      </c>
      <c r="E437" s="153" t="s">
        <v>1850</v>
      </c>
    </row>
    <row r="438" spans="1:5" x14ac:dyDescent="0.25">
      <c r="A438" s="153" t="s">
        <v>1504</v>
      </c>
      <c r="B438" s="153" t="s">
        <v>1851</v>
      </c>
      <c r="C438" s="153" t="s">
        <v>1046</v>
      </c>
      <c r="D438" s="153" t="s">
        <v>1852</v>
      </c>
      <c r="E438" s="153"/>
    </row>
    <row r="439" spans="1:5" x14ac:dyDescent="0.25">
      <c r="A439" s="153" t="s">
        <v>1504</v>
      </c>
      <c r="B439" s="153" t="s">
        <v>1851</v>
      </c>
      <c r="C439" s="153" t="s">
        <v>1046</v>
      </c>
      <c r="D439" s="153" t="s">
        <v>1853</v>
      </c>
      <c r="E439" s="153"/>
    </row>
    <row r="440" spans="1:5" x14ac:dyDescent="0.25">
      <c r="A440" s="153" t="s">
        <v>1669</v>
      </c>
      <c r="B440" s="153" t="s">
        <v>1854</v>
      </c>
      <c r="C440" s="153" t="s">
        <v>1046</v>
      </c>
      <c r="D440" s="153" t="s">
        <v>1855</v>
      </c>
      <c r="E440" s="153"/>
    </row>
    <row r="441" spans="1:5" x14ac:dyDescent="0.25">
      <c r="A441" s="153" t="s">
        <v>1669</v>
      </c>
      <c r="B441" s="153" t="s">
        <v>1856</v>
      </c>
      <c r="C441" s="153" t="s">
        <v>1046</v>
      </c>
      <c r="D441" s="153" t="s">
        <v>1857</v>
      </c>
      <c r="E441" s="153"/>
    </row>
    <row r="442" spans="1:5" x14ac:dyDescent="0.25">
      <c r="A442" s="153" t="s">
        <v>1669</v>
      </c>
      <c r="B442" s="153" t="s">
        <v>1858</v>
      </c>
      <c r="C442" s="153" t="s">
        <v>1795</v>
      </c>
      <c r="D442" s="153" t="s">
        <v>1859</v>
      </c>
      <c r="E442" s="153"/>
    </row>
    <row r="443" spans="1:5" x14ac:dyDescent="0.25">
      <c r="A443" s="153" t="s">
        <v>1669</v>
      </c>
      <c r="B443" s="153" t="s">
        <v>1854</v>
      </c>
      <c r="C443" s="153" t="s">
        <v>1046</v>
      </c>
      <c r="D443" s="153" t="s">
        <v>1855</v>
      </c>
      <c r="E443" s="153"/>
    </row>
    <row r="444" spans="1:5" x14ac:dyDescent="0.25">
      <c r="A444" s="153" t="s">
        <v>1669</v>
      </c>
      <c r="B444" s="153" t="s">
        <v>1860</v>
      </c>
      <c r="C444" s="153" t="s">
        <v>1046</v>
      </c>
      <c r="D444" s="153" t="s">
        <v>1861</v>
      </c>
      <c r="E444" s="153"/>
    </row>
    <row r="445" spans="1:5" x14ac:dyDescent="0.25">
      <c r="A445" s="153" t="s">
        <v>1688</v>
      </c>
      <c r="B445" s="153" t="s">
        <v>1862</v>
      </c>
      <c r="C445" s="153" t="s">
        <v>1046</v>
      </c>
      <c r="D445" s="153" t="s">
        <v>1855</v>
      </c>
      <c r="E445" s="153" t="s">
        <v>1862</v>
      </c>
    </row>
    <row r="446" spans="1:5" x14ac:dyDescent="0.25">
      <c r="A446" s="153" t="s">
        <v>1688</v>
      </c>
      <c r="B446" s="153" t="s">
        <v>1862</v>
      </c>
      <c r="C446" s="153" t="s">
        <v>1046</v>
      </c>
      <c r="D446" s="153" t="s">
        <v>1855</v>
      </c>
      <c r="E446" s="153" t="s">
        <v>1862</v>
      </c>
    </row>
    <row r="447" spans="1:5" x14ac:dyDescent="0.25">
      <c r="A447" s="153" t="s">
        <v>1537</v>
      </c>
      <c r="B447" s="153" t="s">
        <v>1863</v>
      </c>
      <c r="C447" s="153" t="s">
        <v>1046</v>
      </c>
      <c r="D447" s="153" t="s">
        <v>1864</v>
      </c>
      <c r="E447" s="153"/>
    </row>
    <row r="448" spans="1:5" x14ac:dyDescent="0.25">
      <c r="A448" s="153" t="s">
        <v>1537</v>
      </c>
      <c r="B448" s="153" t="s">
        <v>1863</v>
      </c>
      <c r="C448" s="153" t="s">
        <v>1046</v>
      </c>
      <c r="D448" s="153" t="s">
        <v>1864</v>
      </c>
      <c r="E448" s="153"/>
    </row>
    <row r="449" spans="1:5" x14ac:dyDescent="0.25">
      <c r="A449" s="153" t="s">
        <v>1537</v>
      </c>
      <c r="B449" s="153" t="s">
        <v>1863</v>
      </c>
      <c r="C449" s="153" t="s">
        <v>1046</v>
      </c>
      <c r="D449" s="153" t="s">
        <v>1864</v>
      </c>
      <c r="E449" s="153"/>
    </row>
    <row r="450" spans="1:5" x14ac:dyDescent="0.25">
      <c r="A450" s="153" t="s">
        <v>1537</v>
      </c>
      <c r="B450" s="153" t="s">
        <v>1863</v>
      </c>
      <c r="C450" s="153" t="s">
        <v>1046</v>
      </c>
      <c r="D450" s="153" t="s">
        <v>1864</v>
      </c>
      <c r="E450" s="153"/>
    </row>
    <row r="451" spans="1:5" x14ac:dyDescent="0.25">
      <c r="A451" s="153" t="s">
        <v>1537</v>
      </c>
      <c r="B451" s="153" t="s">
        <v>1863</v>
      </c>
      <c r="C451" s="153" t="s">
        <v>1046</v>
      </c>
      <c r="D451" s="153" t="s">
        <v>1864</v>
      </c>
      <c r="E451" s="153"/>
    </row>
    <row r="452" spans="1:5" x14ac:dyDescent="0.25">
      <c r="A452" s="153" t="s">
        <v>1537</v>
      </c>
      <c r="B452" s="153" t="s">
        <v>1863</v>
      </c>
      <c r="C452" s="153" t="s">
        <v>1046</v>
      </c>
      <c r="D452" s="153" t="s">
        <v>1864</v>
      </c>
      <c r="E452" s="153"/>
    </row>
    <row r="453" spans="1:5" x14ac:dyDescent="0.25">
      <c r="A453" s="153" t="s">
        <v>1537</v>
      </c>
      <c r="B453" s="153" t="s">
        <v>1863</v>
      </c>
      <c r="C453" s="153" t="s">
        <v>1046</v>
      </c>
      <c r="D453" s="153" t="s">
        <v>1864</v>
      </c>
      <c r="E453" s="153"/>
    </row>
    <row r="454" spans="1:5" x14ac:dyDescent="0.25">
      <c r="A454" s="153" t="s">
        <v>1537</v>
      </c>
      <c r="B454" s="153" t="s">
        <v>1863</v>
      </c>
      <c r="C454" s="153" t="s">
        <v>1046</v>
      </c>
      <c r="D454" s="153" t="s">
        <v>1864</v>
      </c>
      <c r="E454" s="153"/>
    </row>
    <row r="455" spans="1:5" x14ac:dyDescent="0.25">
      <c r="A455" s="153" t="s">
        <v>1590</v>
      </c>
      <c r="B455" s="153" t="s">
        <v>1591</v>
      </c>
      <c r="C455" s="153" t="s">
        <v>1749</v>
      </c>
      <c r="D455" s="153" t="s">
        <v>1750</v>
      </c>
      <c r="E455" s="153"/>
    </row>
    <row r="456" spans="1:5" x14ac:dyDescent="0.25">
      <c r="A456" s="153" t="s">
        <v>1590</v>
      </c>
      <c r="B456" s="153" t="s">
        <v>1591</v>
      </c>
      <c r="C456" s="153" t="s">
        <v>1749</v>
      </c>
      <c r="D456" s="153" t="s">
        <v>1750</v>
      </c>
      <c r="E456" s="153"/>
    </row>
    <row r="457" spans="1:5" x14ac:dyDescent="0.25">
      <c r="A457" s="153" t="s">
        <v>1590</v>
      </c>
      <c r="B457" s="153" t="s">
        <v>1591</v>
      </c>
      <c r="C457" s="153" t="s">
        <v>1749</v>
      </c>
      <c r="D457" s="153" t="s">
        <v>1750</v>
      </c>
      <c r="E457" s="153"/>
    </row>
    <row r="458" spans="1:5" x14ac:dyDescent="0.25">
      <c r="A458" s="153" t="s">
        <v>1590</v>
      </c>
      <c r="B458" s="153" t="s">
        <v>1591</v>
      </c>
      <c r="C458" s="153" t="s">
        <v>1749</v>
      </c>
      <c r="D458" s="153" t="s">
        <v>1750</v>
      </c>
      <c r="E458" s="153"/>
    </row>
    <row r="459" spans="1:5" x14ac:dyDescent="0.25">
      <c r="A459" s="153" t="s">
        <v>1590</v>
      </c>
      <c r="B459" s="153" t="s">
        <v>1591</v>
      </c>
      <c r="C459" s="153" t="s">
        <v>1749</v>
      </c>
      <c r="D459" s="153" t="s">
        <v>1750</v>
      </c>
      <c r="E459" s="153"/>
    </row>
    <row r="460" spans="1:5" x14ac:dyDescent="0.25">
      <c r="A460" s="153" t="s">
        <v>1590</v>
      </c>
      <c r="B460" s="153" t="s">
        <v>1591</v>
      </c>
      <c r="C460" s="153" t="s">
        <v>1749</v>
      </c>
      <c r="D460" s="153" t="s">
        <v>1750</v>
      </c>
      <c r="E460" s="153"/>
    </row>
    <row r="461" spans="1:5" x14ac:dyDescent="0.25">
      <c r="A461" s="153" t="s">
        <v>1590</v>
      </c>
      <c r="B461" s="153" t="s">
        <v>1591</v>
      </c>
      <c r="C461" s="153" t="s">
        <v>1749</v>
      </c>
      <c r="D461" s="153" t="s">
        <v>1750</v>
      </c>
      <c r="E461" s="153"/>
    </row>
    <row r="462" spans="1:5" x14ac:dyDescent="0.25">
      <c r="A462" s="153" t="s">
        <v>1590</v>
      </c>
      <c r="B462" s="153" t="s">
        <v>1591</v>
      </c>
      <c r="C462" s="153" t="s">
        <v>1749</v>
      </c>
      <c r="D462" s="153" t="s">
        <v>1750</v>
      </c>
      <c r="E462" s="153"/>
    </row>
    <row r="463" spans="1:5" x14ac:dyDescent="0.25">
      <c r="A463" s="153" t="s">
        <v>1590</v>
      </c>
      <c r="B463" s="153" t="s">
        <v>1591</v>
      </c>
      <c r="C463" s="153" t="s">
        <v>1749</v>
      </c>
      <c r="D463" s="153" t="s">
        <v>1750</v>
      </c>
      <c r="E463" s="153"/>
    </row>
    <row r="464" spans="1:5" x14ac:dyDescent="0.25">
      <c r="A464" s="153" t="s">
        <v>1688</v>
      </c>
      <c r="B464" s="153" t="s">
        <v>1865</v>
      </c>
      <c r="C464" s="153" t="s">
        <v>1749</v>
      </c>
      <c r="D464" s="153" t="s">
        <v>1866</v>
      </c>
      <c r="E464" s="153"/>
    </row>
    <row r="465" spans="1:5" x14ac:dyDescent="0.25">
      <c r="A465" s="153" t="s">
        <v>1688</v>
      </c>
      <c r="B465" s="153" t="s">
        <v>1865</v>
      </c>
      <c r="C465" s="153" t="s">
        <v>1749</v>
      </c>
      <c r="D465" s="153" t="s">
        <v>1866</v>
      </c>
      <c r="E465" s="153"/>
    </row>
    <row r="466" spans="1:5" x14ac:dyDescent="0.25">
      <c r="A466" s="153" t="s">
        <v>1688</v>
      </c>
      <c r="B466" s="153" t="s">
        <v>1865</v>
      </c>
      <c r="C466" s="153" t="s">
        <v>1749</v>
      </c>
      <c r="D466" s="153" t="s">
        <v>1866</v>
      </c>
      <c r="E466" s="153"/>
    </row>
    <row r="467" spans="1:5" x14ac:dyDescent="0.25">
      <c r="A467" s="153" t="s">
        <v>1688</v>
      </c>
      <c r="B467" s="153" t="s">
        <v>1867</v>
      </c>
      <c r="C467" s="153" t="s">
        <v>1749</v>
      </c>
      <c r="D467" s="153" t="s">
        <v>1868</v>
      </c>
      <c r="E467" s="153"/>
    </row>
    <row r="468" spans="1:5" x14ac:dyDescent="0.25">
      <c r="A468" s="153" t="s">
        <v>1673</v>
      </c>
      <c r="B468" s="153" t="s">
        <v>1869</v>
      </c>
      <c r="C468" s="153" t="s">
        <v>1840</v>
      </c>
      <c r="D468" s="153" t="s">
        <v>1870</v>
      </c>
      <c r="E468" s="153"/>
    </row>
    <row r="469" spans="1:5" x14ac:dyDescent="0.25">
      <c r="A469" s="153" t="s">
        <v>1688</v>
      </c>
      <c r="B469" s="153" t="s">
        <v>1786</v>
      </c>
      <c r="C469" s="153" t="s">
        <v>1871</v>
      </c>
      <c r="D469" s="153" t="s">
        <v>1872</v>
      </c>
      <c r="E469" s="153"/>
    </row>
    <row r="470" spans="1:5" x14ac:dyDescent="0.25">
      <c r="A470" s="153" t="s">
        <v>1810</v>
      </c>
      <c r="B470" s="153" t="s">
        <v>1873</v>
      </c>
      <c r="C470" s="153" t="s">
        <v>1802</v>
      </c>
      <c r="D470" s="153" t="s">
        <v>1874</v>
      </c>
      <c r="E470" s="153"/>
    </row>
    <row r="471" spans="1:5" x14ac:dyDescent="0.25">
      <c r="A471" s="153" t="s">
        <v>1570</v>
      </c>
      <c r="B471" s="153" t="s">
        <v>1808</v>
      </c>
      <c r="C471" s="153" t="s">
        <v>1808</v>
      </c>
      <c r="D471" s="153" t="s">
        <v>1875</v>
      </c>
      <c r="E471" s="153"/>
    </row>
    <row r="472" spans="1:5" x14ac:dyDescent="0.25">
      <c r="A472" s="153" t="s">
        <v>1507</v>
      </c>
      <c r="B472" s="153" t="s">
        <v>1760</v>
      </c>
      <c r="C472" s="153" t="s">
        <v>1766</v>
      </c>
      <c r="D472" s="153" t="s">
        <v>1876</v>
      </c>
      <c r="E472" s="153"/>
    </row>
    <row r="473" spans="1:5" x14ac:dyDescent="0.25">
      <c r="A473" s="153" t="s">
        <v>1751</v>
      </c>
      <c r="B473" s="153" t="s">
        <v>1762</v>
      </c>
      <c r="C473" s="153" t="s">
        <v>1763</v>
      </c>
      <c r="D473" s="153" t="s">
        <v>1877</v>
      </c>
      <c r="E473" s="153"/>
    </row>
    <row r="474" spans="1:5" x14ac:dyDescent="0.25">
      <c r="A474" s="153" t="s">
        <v>1688</v>
      </c>
      <c r="B474" s="153" t="s">
        <v>1878</v>
      </c>
      <c r="C474" s="153" t="s">
        <v>1879</v>
      </c>
      <c r="D474" s="153"/>
      <c r="E474" s="153"/>
    </row>
    <row r="475" spans="1:5" x14ac:dyDescent="0.25">
      <c r="A475" s="153" t="s">
        <v>1751</v>
      </c>
      <c r="B475" s="153" t="s">
        <v>1880</v>
      </c>
      <c r="C475" s="153" t="s">
        <v>1766</v>
      </c>
      <c r="D475" s="153" t="s">
        <v>1881</v>
      </c>
      <c r="E475" s="153" t="s">
        <v>1882</v>
      </c>
    </row>
    <row r="476" spans="1:5" x14ac:dyDescent="0.25">
      <c r="A476" s="153" t="s">
        <v>1810</v>
      </c>
      <c r="B476" s="153" t="s">
        <v>1873</v>
      </c>
      <c r="C476" s="153" t="s">
        <v>1802</v>
      </c>
      <c r="D476" s="153" t="s">
        <v>1883</v>
      </c>
      <c r="E476" s="153"/>
    </row>
    <row r="477" spans="1:5" x14ac:dyDescent="0.25">
      <c r="A477" s="153" t="s">
        <v>1810</v>
      </c>
      <c r="B477" s="153" t="s">
        <v>1146</v>
      </c>
      <c r="C477" s="153" t="s">
        <v>1802</v>
      </c>
      <c r="D477" s="153" t="s">
        <v>1884</v>
      </c>
      <c r="E477" s="153"/>
    </row>
    <row r="478" spans="1:5" x14ac:dyDescent="0.25">
      <c r="A478" s="153" t="s">
        <v>1673</v>
      </c>
      <c r="B478" s="153" t="s">
        <v>1885</v>
      </c>
      <c r="C478" s="153" t="s">
        <v>1886</v>
      </c>
      <c r="D478" s="153" t="s">
        <v>1887</v>
      </c>
      <c r="E478" s="153"/>
    </row>
    <row r="479" spans="1:5" x14ac:dyDescent="0.25">
      <c r="A479" s="153" t="s">
        <v>1537</v>
      </c>
      <c r="B479" s="153" t="s">
        <v>1790</v>
      </c>
      <c r="C479" s="153" t="s">
        <v>1791</v>
      </c>
      <c r="D479" s="153" t="s">
        <v>1888</v>
      </c>
      <c r="E479" s="153"/>
    </row>
    <row r="480" spans="1:5" x14ac:dyDescent="0.25">
      <c r="A480" s="153" t="s">
        <v>1688</v>
      </c>
      <c r="B480" s="153" t="s">
        <v>1753</v>
      </c>
      <c r="C480" s="153" t="s">
        <v>1754</v>
      </c>
      <c r="D480" s="153" t="s">
        <v>1889</v>
      </c>
      <c r="E480" s="153"/>
    </row>
    <row r="481" spans="1:5" x14ac:dyDescent="0.25">
      <c r="A481" s="153" t="s">
        <v>1688</v>
      </c>
      <c r="B481" s="153" t="s">
        <v>1890</v>
      </c>
      <c r="C481" s="153" t="s">
        <v>1763</v>
      </c>
      <c r="D481" s="153" t="s">
        <v>1891</v>
      </c>
      <c r="E481" s="153"/>
    </row>
    <row r="482" spans="1:5" x14ac:dyDescent="0.25">
      <c r="A482" s="153" t="s">
        <v>1507</v>
      </c>
      <c r="B482" s="153" t="s">
        <v>1760</v>
      </c>
      <c r="C482" s="153" t="s">
        <v>1766</v>
      </c>
      <c r="D482" s="153" t="s">
        <v>1892</v>
      </c>
      <c r="E482" s="153"/>
    </row>
    <row r="483" spans="1:5" x14ac:dyDescent="0.25">
      <c r="A483" s="153" t="s">
        <v>1673</v>
      </c>
      <c r="B483" s="153" t="s">
        <v>1863</v>
      </c>
      <c r="C483" s="153" t="s">
        <v>1791</v>
      </c>
      <c r="D483" s="153" t="s">
        <v>1893</v>
      </c>
      <c r="E483" s="153"/>
    </row>
    <row r="484" spans="1:5" x14ac:dyDescent="0.25">
      <c r="A484" s="153" t="s">
        <v>1669</v>
      </c>
      <c r="B484" s="153" t="s">
        <v>1894</v>
      </c>
      <c r="C484" s="153" t="s">
        <v>1754</v>
      </c>
      <c r="D484" s="153" t="s">
        <v>1895</v>
      </c>
      <c r="E484" s="153"/>
    </row>
    <row r="485" spans="1:5" x14ac:dyDescent="0.25">
      <c r="A485" s="153" t="s">
        <v>1570</v>
      </c>
      <c r="B485" s="153" t="s">
        <v>1896</v>
      </c>
      <c r="C485" s="153" t="s">
        <v>1758</v>
      </c>
      <c r="D485" s="153" t="s">
        <v>1897</v>
      </c>
      <c r="E485" s="153"/>
    </row>
    <row r="486" spans="1:5" x14ac:dyDescent="0.25">
      <c r="A486" s="153" t="s">
        <v>1804</v>
      </c>
      <c r="B486" s="153" t="s">
        <v>1898</v>
      </c>
      <c r="C486" s="153" t="s">
        <v>1763</v>
      </c>
      <c r="D486" s="153" t="s">
        <v>1899</v>
      </c>
      <c r="E486" s="153"/>
    </row>
    <row r="487" spans="1:5" x14ac:dyDescent="0.25">
      <c r="A487" s="153" t="s">
        <v>1810</v>
      </c>
      <c r="B487" s="153" t="s">
        <v>1129</v>
      </c>
      <c r="C487" s="153" t="s">
        <v>1802</v>
      </c>
      <c r="D487" s="153" t="s">
        <v>1900</v>
      </c>
      <c r="E487" s="153"/>
    </row>
    <row r="488" spans="1:5" x14ac:dyDescent="0.25">
      <c r="A488" s="153" t="s">
        <v>1578</v>
      </c>
      <c r="B488" s="153" t="s">
        <v>1901</v>
      </c>
      <c r="C488" s="153" t="s">
        <v>1780</v>
      </c>
      <c r="D488" s="153" t="s">
        <v>1902</v>
      </c>
      <c r="E488" s="153"/>
    </row>
    <row r="489" spans="1:5" x14ac:dyDescent="0.25">
      <c r="A489" s="153" t="s">
        <v>1537</v>
      </c>
      <c r="B489" s="153" t="s">
        <v>1790</v>
      </c>
      <c r="C489" s="153" t="s">
        <v>1758</v>
      </c>
      <c r="D489" s="153" t="s">
        <v>1791</v>
      </c>
      <c r="E489" s="153"/>
    </row>
    <row r="490" spans="1:5" x14ac:dyDescent="0.25">
      <c r="A490" s="153" t="s">
        <v>1810</v>
      </c>
      <c r="B490" s="153" t="s">
        <v>1903</v>
      </c>
      <c r="C490" s="153" t="s">
        <v>1769</v>
      </c>
      <c r="D490" s="153" t="s">
        <v>1903</v>
      </c>
      <c r="E490" s="153"/>
    </row>
    <row r="491" spans="1:5" x14ac:dyDescent="0.25">
      <c r="A491" s="153" t="s">
        <v>1570</v>
      </c>
      <c r="B491" s="153" t="s">
        <v>1904</v>
      </c>
      <c r="C491" s="153" t="s">
        <v>1905</v>
      </c>
      <c r="D491" s="153" t="s">
        <v>1906</v>
      </c>
      <c r="E491" s="153"/>
    </row>
    <row r="492" spans="1:5" x14ac:dyDescent="0.25">
      <c r="A492" s="153" t="s">
        <v>1751</v>
      </c>
      <c r="B492" s="153" t="s">
        <v>1788</v>
      </c>
      <c r="C492" s="153" t="s">
        <v>1763</v>
      </c>
      <c r="D492" s="153" t="s">
        <v>1907</v>
      </c>
      <c r="E492" s="153">
        <v>420</v>
      </c>
    </row>
    <row r="493" spans="1:5" x14ac:dyDescent="0.25">
      <c r="A493" s="153" t="s">
        <v>1804</v>
      </c>
      <c r="B493" s="153" t="s">
        <v>1898</v>
      </c>
      <c r="C493" s="153" t="s">
        <v>1763</v>
      </c>
      <c r="D493" s="153" t="s">
        <v>1908</v>
      </c>
      <c r="E493" s="153"/>
    </row>
    <row r="494" spans="1:5" x14ac:dyDescent="0.25">
      <c r="A494" s="153" t="s">
        <v>1669</v>
      </c>
      <c r="B494" s="153" t="s">
        <v>1909</v>
      </c>
      <c r="C494" s="153" t="s">
        <v>1905</v>
      </c>
      <c r="D494" s="153" t="s">
        <v>1910</v>
      </c>
      <c r="E494" s="153"/>
    </row>
    <row r="495" spans="1:5" x14ac:dyDescent="0.25">
      <c r="A495" s="153" t="s">
        <v>1537</v>
      </c>
      <c r="B495" s="153" t="s">
        <v>1790</v>
      </c>
      <c r="C495" s="153" t="s">
        <v>1791</v>
      </c>
      <c r="D495" s="153" t="s">
        <v>1911</v>
      </c>
      <c r="E495" s="153"/>
    </row>
    <row r="496" spans="1:5" x14ac:dyDescent="0.25">
      <c r="A496" s="153" t="s">
        <v>1537</v>
      </c>
      <c r="B496" s="153" t="s">
        <v>1790</v>
      </c>
      <c r="C496" s="153"/>
      <c r="D496" s="153" t="s">
        <v>1912</v>
      </c>
      <c r="E496" s="153"/>
    </row>
    <row r="497" spans="1:5" x14ac:dyDescent="0.25">
      <c r="A497" s="153" t="s">
        <v>1537</v>
      </c>
      <c r="B497" s="153" t="s">
        <v>1790</v>
      </c>
      <c r="C497" s="153" t="s">
        <v>1791</v>
      </c>
      <c r="D497" s="153" t="s">
        <v>1913</v>
      </c>
      <c r="E497" s="153"/>
    </row>
    <row r="498" spans="1:5" x14ac:dyDescent="0.25">
      <c r="A498" s="153" t="s">
        <v>1537</v>
      </c>
      <c r="B498" s="153" t="s">
        <v>1790</v>
      </c>
      <c r="C498" s="153" t="s">
        <v>1791</v>
      </c>
      <c r="D498" s="153" t="s">
        <v>1914</v>
      </c>
      <c r="E498" s="153"/>
    </row>
    <row r="499" spans="1:5" x14ac:dyDescent="0.25">
      <c r="A499" s="153" t="s">
        <v>1537</v>
      </c>
      <c r="B499" s="153" t="s">
        <v>1790</v>
      </c>
      <c r="C499" s="153" t="s">
        <v>1912</v>
      </c>
      <c r="D499" s="153"/>
      <c r="E499" s="153"/>
    </row>
    <row r="500" spans="1:5" x14ac:dyDescent="0.25">
      <c r="A500" s="153" t="s">
        <v>1507</v>
      </c>
      <c r="B500" s="153" t="s">
        <v>1760</v>
      </c>
      <c r="C500" s="153" t="s">
        <v>1915</v>
      </c>
      <c r="D500" s="153"/>
      <c r="E500" s="153"/>
    </row>
    <row r="501" spans="1:5" x14ac:dyDescent="0.25">
      <c r="A501" s="153" t="s">
        <v>1751</v>
      </c>
      <c r="B501" s="153" t="s">
        <v>1805</v>
      </c>
      <c r="C501" s="153" t="s">
        <v>1806</v>
      </c>
      <c r="D501" s="153" t="s">
        <v>1916</v>
      </c>
      <c r="E501" s="153"/>
    </row>
    <row r="502" spans="1:5" x14ac:dyDescent="0.25">
      <c r="A502" s="153" t="s">
        <v>1751</v>
      </c>
      <c r="B502" s="153" t="s">
        <v>1917</v>
      </c>
      <c r="C502" s="153" t="s">
        <v>1802</v>
      </c>
      <c r="D502" s="153" t="s">
        <v>1918</v>
      </c>
      <c r="E502" s="153"/>
    </row>
    <row r="503" spans="1:5" x14ac:dyDescent="0.25">
      <c r="A503" s="153" t="s">
        <v>1751</v>
      </c>
      <c r="B503" s="153" t="s">
        <v>1799</v>
      </c>
      <c r="C503" s="153" t="s">
        <v>1800</v>
      </c>
      <c r="D503" s="153"/>
      <c r="E503" s="153"/>
    </row>
    <row r="504" spans="1:5" x14ac:dyDescent="0.25">
      <c r="A504" s="153" t="s">
        <v>1537</v>
      </c>
      <c r="B504" s="153" t="s">
        <v>1790</v>
      </c>
      <c r="C504" s="153" t="s">
        <v>1791</v>
      </c>
      <c r="D504" s="153" t="s">
        <v>1919</v>
      </c>
      <c r="E504" s="153"/>
    </row>
    <row r="505" spans="1:5" x14ac:dyDescent="0.25">
      <c r="A505" s="153" t="s">
        <v>1537</v>
      </c>
      <c r="B505" s="153" t="s">
        <v>1790</v>
      </c>
      <c r="C505" s="153" t="s">
        <v>1791</v>
      </c>
      <c r="D505" s="153" t="s">
        <v>1920</v>
      </c>
      <c r="E505" s="153"/>
    </row>
    <row r="506" spans="1:5" x14ac:dyDescent="0.25">
      <c r="A506" s="153" t="s">
        <v>1537</v>
      </c>
      <c r="B506" s="153" t="s">
        <v>1790</v>
      </c>
      <c r="C506" s="153" t="s">
        <v>1791</v>
      </c>
      <c r="D506" s="153" t="s">
        <v>1921</v>
      </c>
      <c r="E506" s="153"/>
    </row>
    <row r="507" spans="1:5" x14ac:dyDescent="0.25">
      <c r="A507" s="153" t="s">
        <v>1537</v>
      </c>
      <c r="B507" s="153" t="s">
        <v>1790</v>
      </c>
      <c r="C507" s="153" t="s">
        <v>1791</v>
      </c>
      <c r="D507" s="153" t="s">
        <v>1922</v>
      </c>
      <c r="E507" s="153"/>
    </row>
    <row r="508" spans="1:5" x14ac:dyDescent="0.25">
      <c r="A508" s="153" t="s">
        <v>1537</v>
      </c>
      <c r="B508" s="153" t="s">
        <v>1790</v>
      </c>
      <c r="C508" s="153" t="s">
        <v>1791</v>
      </c>
      <c r="D508" s="153" t="s">
        <v>1923</v>
      </c>
      <c r="E508" s="153"/>
    </row>
    <row r="509" spans="1:5" x14ac:dyDescent="0.25">
      <c r="A509" s="153" t="s">
        <v>1804</v>
      </c>
      <c r="B509" s="153" t="s">
        <v>1898</v>
      </c>
      <c r="C509" s="153" t="s">
        <v>1763</v>
      </c>
      <c r="D509" s="153" t="s">
        <v>1924</v>
      </c>
      <c r="E509" s="153"/>
    </row>
    <row r="510" spans="1:5" x14ac:dyDescent="0.25">
      <c r="A510" s="153" t="s">
        <v>1925</v>
      </c>
      <c r="B510" s="153" t="s">
        <v>1926</v>
      </c>
      <c r="C510" s="153" t="s">
        <v>1927</v>
      </c>
      <c r="D510" s="153"/>
      <c r="E510" s="153"/>
    </row>
    <row r="511" spans="1:5" x14ac:dyDescent="0.25">
      <c r="A511" s="153" t="s">
        <v>1925</v>
      </c>
      <c r="B511" s="153" t="s">
        <v>1926</v>
      </c>
      <c r="C511" s="153" t="s">
        <v>1928</v>
      </c>
      <c r="D511" s="153"/>
      <c r="E511" s="153"/>
    </row>
    <row r="512" spans="1:5" x14ac:dyDescent="0.25">
      <c r="A512" s="153" t="s">
        <v>1925</v>
      </c>
      <c r="B512" s="153" t="s">
        <v>1926</v>
      </c>
      <c r="C512" s="153" t="s">
        <v>1929</v>
      </c>
      <c r="D512" s="153"/>
      <c r="E512" s="153"/>
    </row>
    <row r="513" spans="1:5" x14ac:dyDescent="0.25">
      <c r="A513" s="153" t="s">
        <v>1669</v>
      </c>
      <c r="B513" s="153" t="s">
        <v>1930</v>
      </c>
      <c r="C513" s="153" t="s">
        <v>1795</v>
      </c>
      <c r="D513" s="153" t="s">
        <v>1931</v>
      </c>
      <c r="E513" s="153"/>
    </row>
    <row r="514" spans="1:5" x14ac:dyDescent="0.25">
      <c r="A514" s="153" t="s">
        <v>1669</v>
      </c>
      <c r="B514" s="153" t="s">
        <v>1932</v>
      </c>
      <c r="C514" s="153" t="s">
        <v>1795</v>
      </c>
      <c r="D514" s="153" t="s">
        <v>1933</v>
      </c>
      <c r="E514" s="153"/>
    </row>
    <row r="515" spans="1:5" x14ac:dyDescent="0.25">
      <c r="A515" s="153" t="s">
        <v>1669</v>
      </c>
      <c r="B515" s="153" t="s">
        <v>1934</v>
      </c>
      <c r="C515" s="153" t="s">
        <v>1769</v>
      </c>
      <c r="D515" s="153" t="s">
        <v>1934</v>
      </c>
      <c r="E515" s="153"/>
    </row>
    <row r="516" spans="1:5" x14ac:dyDescent="0.25">
      <c r="A516" s="153" t="s">
        <v>1570</v>
      </c>
      <c r="B516" s="153" t="s">
        <v>1896</v>
      </c>
      <c r="C516" s="153" t="s">
        <v>1758</v>
      </c>
      <c r="D516" s="153" t="s">
        <v>1935</v>
      </c>
      <c r="E516" s="153"/>
    </row>
    <row r="517" spans="1:5" x14ac:dyDescent="0.25">
      <c r="A517" s="153" t="s">
        <v>1570</v>
      </c>
      <c r="B517" s="153" t="s">
        <v>1808</v>
      </c>
      <c r="C517" s="153" t="s">
        <v>1936</v>
      </c>
      <c r="D517" s="153"/>
      <c r="E517" s="153"/>
    </row>
    <row r="518" spans="1:5" x14ac:dyDescent="0.25">
      <c r="A518" s="153" t="s">
        <v>1507</v>
      </c>
      <c r="B518" s="153" t="s">
        <v>1760</v>
      </c>
      <c r="C518" s="153" t="s">
        <v>1937</v>
      </c>
      <c r="D518" s="153"/>
      <c r="E518" s="153"/>
    </row>
    <row r="519" spans="1:5" x14ac:dyDescent="0.25">
      <c r="A519" s="153" t="s">
        <v>1938</v>
      </c>
      <c r="B519" s="153" t="s">
        <v>1939</v>
      </c>
      <c r="C519" s="153" t="s">
        <v>1488</v>
      </c>
      <c r="D519" s="153" t="s">
        <v>1691</v>
      </c>
      <c r="E519" s="153"/>
    </row>
    <row r="520" spans="1:5" x14ac:dyDescent="0.25">
      <c r="A520" s="153" t="s">
        <v>1537</v>
      </c>
      <c r="B520" s="153" t="s">
        <v>1790</v>
      </c>
      <c r="C520" s="153" t="s">
        <v>1791</v>
      </c>
      <c r="D520" s="153" t="s">
        <v>1940</v>
      </c>
      <c r="E520" s="153"/>
    </row>
    <row r="521" spans="1:5" x14ac:dyDescent="0.25">
      <c r="A521" s="153" t="s">
        <v>1537</v>
      </c>
      <c r="B521" s="153" t="s">
        <v>1790</v>
      </c>
      <c r="C521" s="153" t="s">
        <v>1749</v>
      </c>
      <c r="D521" s="153" t="s">
        <v>1791</v>
      </c>
      <c r="E521" s="153"/>
    </row>
    <row r="522" spans="1:5" x14ac:dyDescent="0.25">
      <c r="A522" s="153" t="s">
        <v>1537</v>
      </c>
      <c r="B522" s="153" t="s">
        <v>1790</v>
      </c>
      <c r="C522" s="153" t="s">
        <v>1791</v>
      </c>
      <c r="D522" s="153" t="s">
        <v>1941</v>
      </c>
      <c r="E522" s="153"/>
    </row>
    <row r="523" spans="1:5" x14ac:dyDescent="0.25">
      <c r="A523" s="153" t="s">
        <v>1537</v>
      </c>
      <c r="B523" s="153" t="s">
        <v>1790</v>
      </c>
      <c r="C523" s="153" t="s">
        <v>1791</v>
      </c>
      <c r="D523" s="153" t="s">
        <v>1942</v>
      </c>
      <c r="E523" s="153"/>
    </row>
    <row r="524" spans="1:5" x14ac:dyDescent="0.25">
      <c r="A524" s="153" t="s">
        <v>1537</v>
      </c>
      <c r="B524" s="153" t="s">
        <v>1790</v>
      </c>
      <c r="C524" s="153" t="s">
        <v>1791</v>
      </c>
      <c r="D524" s="153" t="s">
        <v>1943</v>
      </c>
      <c r="E524" s="153"/>
    </row>
    <row r="525" spans="1:5" x14ac:dyDescent="0.25">
      <c r="A525" s="153" t="s">
        <v>1537</v>
      </c>
      <c r="B525" s="153" t="s">
        <v>1790</v>
      </c>
      <c r="C525" s="153" t="s">
        <v>1791</v>
      </c>
      <c r="D525" s="153" t="s">
        <v>1944</v>
      </c>
      <c r="E525" s="153"/>
    </row>
    <row r="526" spans="1:5" x14ac:dyDescent="0.25">
      <c r="A526" s="153" t="s">
        <v>1537</v>
      </c>
      <c r="B526" s="153" t="s">
        <v>1790</v>
      </c>
      <c r="C526" s="153" t="s">
        <v>1791</v>
      </c>
      <c r="D526" s="153" t="s">
        <v>1945</v>
      </c>
      <c r="E526" s="153"/>
    </row>
    <row r="527" spans="1:5" x14ac:dyDescent="0.25">
      <c r="A527" s="153" t="s">
        <v>1537</v>
      </c>
      <c r="B527" s="153" t="s">
        <v>1790</v>
      </c>
      <c r="C527" s="153" t="s">
        <v>1791</v>
      </c>
      <c r="D527" s="153" t="s">
        <v>1946</v>
      </c>
      <c r="E527" s="153"/>
    </row>
    <row r="528" spans="1:5" x14ac:dyDescent="0.25">
      <c r="A528" s="153" t="s">
        <v>1507</v>
      </c>
      <c r="B528" s="153" t="s">
        <v>1760</v>
      </c>
      <c r="C528" s="153" t="s">
        <v>1766</v>
      </c>
      <c r="D528" s="153" t="s">
        <v>1947</v>
      </c>
      <c r="E528" s="153"/>
    </row>
    <row r="529" spans="1:5" x14ac:dyDescent="0.25">
      <c r="A529" s="153" t="s">
        <v>1804</v>
      </c>
      <c r="B529" s="153" t="s">
        <v>1948</v>
      </c>
      <c r="C529" s="153" t="s">
        <v>1763</v>
      </c>
      <c r="D529" s="153" t="s">
        <v>1948</v>
      </c>
      <c r="E529" s="153"/>
    </row>
    <row r="530" spans="1:5" x14ac:dyDescent="0.25">
      <c r="A530" s="153" t="s">
        <v>1590</v>
      </c>
      <c r="B530" s="153" t="s">
        <v>1591</v>
      </c>
      <c r="C530" s="153" t="s">
        <v>1749</v>
      </c>
      <c r="D530" s="153" t="s">
        <v>1750</v>
      </c>
      <c r="E530" s="153"/>
    </row>
    <row r="531" spans="1:5" x14ac:dyDescent="0.25">
      <c r="A531" s="153" t="s">
        <v>1590</v>
      </c>
      <c r="B531" s="153" t="s">
        <v>1591</v>
      </c>
      <c r="C531" s="153" t="s">
        <v>1749</v>
      </c>
      <c r="D531" s="153" t="s">
        <v>1750</v>
      </c>
      <c r="E531" s="153"/>
    </row>
    <row r="532" spans="1:5" x14ac:dyDescent="0.25">
      <c r="A532" s="153" t="s">
        <v>1590</v>
      </c>
      <c r="B532" s="153" t="s">
        <v>1591</v>
      </c>
      <c r="C532" s="153" t="s">
        <v>1749</v>
      </c>
      <c r="D532" s="153" t="s">
        <v>1750</v>
      </c>
      <c r="E532" s="153"/>
    </row>
    <row r="533" spans="1:5" x14ac:dyDescent="0.25">
      <c r="A533" s="153" t="s">
        <v>1590</v>
      </c>
      <c r="B533" s="153" t="s">
        <v>1591</v>
      </c>
      <c r="C533" s="153" t="s">
        <v>1749</v>
      </c>
      <c r="D533" s="153" t="s">
        <v>1750</v>
      </c>
      <c r="E533" s="153"/>
    </row>
    <row r="534" spans="1:5" x14ac:dyDescent="0.25">
      <c r="A534" s="153" t="s">
        <v>1570</v>
      </c>
      <c r="B534" s="153" t="s">
        <v>1949</v>
      </c>
      <c r="C534" s="153" t="s">
        <v>1808</v>
      </c>
      <c r="D534" s="153" t="s">
        <v>1950</v>
      </c>
      <c r="E534" s="153"/>
    </row>
    <row r="535" spans="1:5" x14ac:dyDescent="0.25">
      <c r="A535" s="153" t="s">
        <v>1688</v>
      </c>
      <c r="B535" s="153" t="s">
        <v>1865</v>
      </c>
      <c r="C535" s="153" t="s">
        <v>1749</v>
      </c>
      <c r="D535" s="153" t="s">
        <v>1866</v>
      </c>
      <c r="E535" s="153"/>
    </row>
    <row r="536" spans="1:5" x14ac:dyDescent="0.25">
      <c r="A536" s="153" t="s">
        <v>1751</v>
      </c>
      <c r="B536" s="153" t="s">
        <v>1951</v>
      </c>
      <c r="C536" s="153" t="s">
        <v>1795</v>
      </c>
      <c r="D536" s="153" t="s">
        <v>1952</v>
      </c>
      <c r="E536" s="153"/>
    </row>
    <row r="537" spans="1:5" x14ac:dyDescent="0.25">
      <c r="A537" s="153" t="s">
        <v>1688</v>
      </c>
      <c r="B537" s="153" t="s">
        <v>1865</v>
      </c>
      <c r="C537" s="153" t="s">
        <v>1749</v>
      </c>
      <c r="D537" s="153" t="s">
        <v>1866</v>
      </c>
      <c r="E537" s="153"/>
    </row>
    <row r="538" spans="1:5" x14ac:dyDescent="0.25">
      <c r="A538" s="153" t="s">
        <v>1507</v>
      </c>
      <c r="B538" s="153" t="s">
        <v>1760</v>
      </c>
      <c r="C538" s="153" t="s">
        <v>1766</v>
      </c>
      <c r="D538" s="153" t="s">
        <v>1953</v>
      </c>
      <c r="E538" s="153"/>
    </row>
    <row r="539" spans="1:5" x14ac:dyDescent="0.25">
      <c r="A539" s="153" t="s">
        <v>1570</v>
      </c>
      <c r="B539" s="153" t="s">
        <v>1896</v>
      </c>
      <c r="C539" s="153" t="s">
        <v>1954</v>
      </c>
      <c r="D539" s="153" t="s">
        <v>1955</v>
      </c>
      <c r="E539" s="153"/>
    </row>
    <row r="540" spans="1:5" x14ac:dyDescent="0.25">
      <c r="A540" s="153" t="s">
        <v>1570</v>
      </c>
      <c r="B540" s="153" t="s">
        <v>1896</v>
      </c>
      <c r="C540" s="153" t="s">
        <v>1758</v>
      </c>
      <c r="D540" s="153" t="s">
        <v>1956</v>
      </c>
      <c r="E540" s="153"/>
    </row>
    <row r="541" spans="1:5" x14ac:dyDescent="0.25">
      <c r="A541" s="153" t="s">
        <v>1751</v>
      </c>
      <c r="B541" s="153" t="s">
        <v>1799</v>
      </c>
      <c r="C541" s="153" t="s">
        <v>1800</v>
      </c>
      <c r="D541" s="153" t="s">
        <v>1957</v>
      </c>
      <c r="E541" s="153"/>
    </row>
    <row r="542" spans="1:5" x14ac:dyDescent="0.25">
      <c r="A542" s="153" t="s">
        <v>1570</v>
      </c>
      <c r="B542" s="153" t="s">
        <v>1808</v>
      </c>
      <c r="C542" s="153" t="s">
        <v>1808</v>
      </c>
      <c r="D542" s="153" t="s">
        <v>1958</v>
      </c>
      <c r="E542" s="153"/>
    </row>
    <row r="543" spans="1:5" x14ac:dyDescent="0.25">
      <c r="A543" s="153" t="s">
        <v>1814</v>
      </c>
      <c r="B543" s="153" t="s">
        <v>1815</v>
      </c>
      <c r="C543" s="153" t="s">
        <v>1816</v>
      </c>
      <c r="D543" s="153"/>
      <c r="E543" s="153"/>
    </row>
    <row r="544" spans="1:5" x14ac:dyDescent="0.25">
      <c r="A544" s="153" t="s">
        <v>1474</v>
      </c>
      <c r="B544" s="153" t="s">
        <v>1497</v>
      </c>
      <c r="C544" s="153" t="s">
        <v>1488</v>
      </c>
      <c r="D544" s="153" t="s">
        <v>1959</v>
      </c>
      <c r="E544" s="153"/>
    </row>
    <row r="545" spans="1:5" x14ac:dyDescent="0.25">
      <c r="A545" s="153" t="s">
        <v>1507</v>
      </c>
      <c r="B545" s="153" t="s">
        <v>1760</v>
      </c>
      <c r="C545" s="153" t="s">
        <v>1766</v>
      </c>
      <c r="D545" s="153"/>
      <c r="E545" s="153"/>
    </row>
    <row r="546" spans="1:5" x14ac:dyDescent="0.25">
      <c r="A546" s="153" t="s">
        <v>1474</v>
      </c>
      <c r="B546" s="153" t="s">
        <v>1497</v>
      </c>
      <c r="C546" s="153" t="s">
        <v>1488</v>
      </c>
      <c r="D546" s="153" t="s">
        <v>1960</v>
      </c>
      <c r="E546" s="153"/>
    </row>
    <row r="547" spans="1:5" x14ac:dyDescent="0.25">
      <c r="A547" s="153" t="s">
        <v>1732</v>
      </c>
      <c r="B547" s="153" t="s">
        <v>1961</v>
      </c>
      <c r="C547" s="153" t="s">
        <v>1818</v>
      </c>
      <c r="D547" s="153" t="s">
        <v>1962</v>
      </c>
      <c r="E547" s="153"/>
    </row>
    <row r="548" spans="1:5" x14ac:dyDescent="0.25">
      <c r="A548" s="153" t="s">
        <v>1751</v>
      </c>
      <c r="B548" s="153" t="s">
        <v>1805</v>
      </c>
      <c r="C548" s="153" t="s">
        <v>1806</v>
      </c>
      <c r="D548" s="153" t="s">
        <v>1963</v>
      </c>
      <c r="E548" s="153"/>
    </row>
    <row r="549" spans="1:5" x14ac:dyDescent="0.25">
      <c r="A549" s="153" t="s">
        <v>1751</v>
      </c>
      <c r="B549" s="153" t="s">
        <v>1762</v>
      </c>
      <c r="C549" s="153" t="s">
        <v>1763</v>
      </c>
      <c r="D549" s="153" t="s">
        <v>1964</v>
      </c>
      <c r="E549" s="153"/>
    </row>
    <row r="550" spans="1:5" x14ac:dyDescent="0.25">
      <c r="A550" s="153" t="s">
        <v>1751</v>
      </c>
      <c r="B550" s="153" t="s">
        <v>1788</v>
      </c>
      <c r="C550" s="153" t="s">
        <v>1763</v>
      </c>
      <c r="D550" s="153" t="s">
        <v>1965</v>
      </c>
      <c r="E550" s="153"/>
    </row>
    <row r="551" spans="1:5" x14ac:dyDescent="0.25">
      <c r="A551" s="153" t="s">
        <v>1751</v>
      </c>
      <c r="B551" s="153" t="s">
        <v>1805</v>
      </c>
      <c r="C551" s="153" t="s">
        <v>1806</v>
      </c>
      <c r="D551" s="153" t="s">
        <v>1966</v>
      </c>
      <c r="E551" s="153"/>
    </row>
    <row r="552" spans="1:5" x14ac:dyDescent="0.25">
      <c r="A552" s="153" t="s">
        <v>1751</v>
      </c>
      <c r="B552" s="153" t="s">
        <v>1788</v>
      </c>
      <c r="C552" s="153" t="s">
        <v>1763</v>
      </c>
      <c r="D552" s="153" t="s">
        <v>1967</v>
      </c>
      <c r="E552" s="153"/>
    </row>
    <row r="553" spans="1:5" x14ac:dyDescent="0.25">
      <c r="A553" s="153" t="s">
        <v>1751</v>
      </c>
      <c r="B553" s="153" t="s">
        <v>1788</v>
      </c>
      <c r="C553" s="153" t="s">
        <v>1763</v>
      </c>
      <c r="D553" s="153" t="s">
        <v>1968</v>
      </c>
      <c r="E553" s="153"/>
    </row>
    <row r="554" spans="1:5" x14ac:dyDescent="0.25">
      <c r="A554" s="153" t="s">
        <v>1751</v>
      </c>
      <c r="B554" s="153" t="s">
        <v>1805</v>
      </c>
      <c r="C554" s="153" t="s">
        <v>1806</v>
      </c>
      <c r="D554" s="153" t="s">
        <v>1969</v>
      </c>
      <c r="E554" s="153"/>
    </row>
    <row r="555" spans="1:5" x14ac:dyDescent="0.25">
      <c r="A555" s="153" t="s">
        <v>1751</v>
      </c>
      <c r="B555" s="153" t="s">
        <v>1762</v>
      </c>
      <c r="C555" s="153" t="s">
        <v>1763</v>
      </c>
      <c r="D555" s="153" t="s">
        <v>1970</v>
      </c>
      <c r="E555" s="153"/>
    </row>
    <row r="556" spans="1:5" x14ac:dyDescent="0.25">
      <c r="A556" s="153" t="s">
        <v>1586</v>
      </c>
      <c r="B556" s="153" t="s">
        <v>1971</v>
      </c>
      <c r="C556" s="153" t="s">
        <v>1821</v>
      </c>
      <c r="D556" s="153" t="s">
        <v>1971</v>
      </c>
      <c r="E556" s="153" t="s">
        <v>1685</v>
      </c>
    </row>
    <row r="557" spans="1:5" x14ac:dyDescent="0.25">
      <c r="A557" s="153" t="s">
        <v>1669</v>
      </c>
      <c r="B557" s="153" t="s">
        <v>1972</v>
      </c>
      <c r="C557" s="153" t="s">
        <v>1763</v>
      </c>
      <c r="D557" s="153" t="s">
        <v>1973</v>
      </c>
      <c r="E557" s="153"/>
    </row>
    <row r="558" spans="1:5" x14ac:dyDescent="0.25">
      <c r="A558" s="153" t="s">
        <v>1669</v>
      </c>
      <c r="B558" s="153" t="s">
        <v>1974</v>
      </c>
      <c r="C558" s="153" t="s">
        <v>1795</v>
      </c>
      <c r="D558" s="153" t="s">
        <v>1975</v>
      </c>
      <c r="E558" s="153"/>
    </row>
    <row r="559" spans="1:5" x14ac:dyDescent="0.25">
      <c r="A559" s="153" t="s">
        <v>1751</v>
      </c>
      <c r="B559" s="153" t="s">
        <v>1976</v>
      </c>
      <c r="C559" s="153" t="s">
        <v>1800</v>
      </c>
      <c r="D559" s="153" t="s">
        <v>1836</v>
      </c>
      <c r="E559" s="153"/>
    </row>
    <row r="560" spans="1:5" x14ac:dyDescent="0.25">
      <c r="A560" s="153" t="s">
        <v>1537</v>
      </c>
      <c r="B560" s="153" t="s">
        <v>1790</v>
      </c>
      <c r="C560" s="153" t="s">
        <v>1758</v>
      </c>
      <c r="D560" s="153" t="s">
        <v>1791</v>
      </c>
      <c r="E560" s="153"/>
    </row>
    <row r="561" spans="1:5" x14ac:dyDescent="0.25">
      <c r="A561" s="153" t="s">
        <v>1537</v>
      </c>
      <c r="B561" s="153" t="s">
        <v>1790</v>
      </c>
      <c r="C561" s="153" t="s">
        <v>1758</v>
      </c>
      <c r="D561" s="153" t="s">
        <v>1912</v>
      </c>
      <c r="E561" s="153"/>
    </row>
    <row r="562" spans="1:5" x14ac:dyDescent="0.25">
      <c r="A562" s="153" t="s">
        <v>1688</v>
      </c>
      <c r="B562" s="153" t="s">
        <v>1977</v>
      </c>
      <c r="C562" s="153" t="s">
        <v>1763</v>
      </c>
      <c r="D562" s="153" t="s">
        <v>1978</v>
      </c>
      <c r="E562" s="153"/>
    </row>
    <row r="563" spans="1:5" x14ac:dyDescent="0.25">
      <c r="A563" s="153" t="s">
        <v>1570</v>
      </c>
      <c r="B563" s="153" t="s">
        <v>1896</v>
      </c>
      <c r="C563" s="153" t="s">
        <v>1758</v>
      </c>
      <c r="D563" s="153" t="s">
        <v>1979</v>
      </c>
      <c r="E563" s="153"/>
    </row>
    <row r="564" spans="1:5" x14ac:dyDescent="0.25">
      <c r="A564" s="153" t="s">
        <v>1570</v>
      </c>
      <c r="B564" s="153" t="s">
        <v>1980</v>
      </c>
      <c r="C564" s="153" t="s">
        <v>1806</v>
      </c>
      <c r="D564" s="153" t="s">
        <v>1981</v>
      </c>
      <c r="E564" s="153"/>
    </row>
    <row r="565" spans="1:5" x14ac:dyDescent="0.25">
      <c r="A565" s="153" t="s">
        <v>1570</v>
      </c>
      <c r="B565" s="153" t="s">
        <v>1982</v>
      </c>
      <c r="C565" s="153" t="s">
        <v>1749</v>
      </c>
      <c r="D565" s="153" t="s">
        <v>1983</v>
      </c>
      <c r="E565" s="153"/>
    </row>
    <row r="566" spans="1:5" x14ac:dyDescent="0.25">
      <c r="A566" s="153" t="s">
        <v>1751</v>
      </c>
      <c r="B566" s="153" t="s">
        <v>1805</v>
      </c>
      <c r="C566" s="153" t="s">
        <v>1806</v>
      </c>
      <c r="D566" s="153"/>
      <c r="E566" s="153"/>
    </row>
    <row r="567" spans="1:5" x14ac:dyDescent="0.25">
      <c r="A567" s="153" t="s">
        <v>1537</v>
      </c>
      <c r="B567" s="153" t="s">
        <v>1863</v>
      </c>
      <c r="C567" s="153" t="s">
        <v>1046</v>
      </c>
      <c r="D567" s="153" t="s">
        <v>1864</v>
      </c>
      <c r="E567" s="153"/>
    </row>
    <row r="568" spans="1:5" x14ac:dyDescent="0.25">
      <c r="A568" s="153" t="s">
        <v>1537</v>
      </c>
      <c r="B568" s="153" t="s">
        <v>1984</v>
      </c>
      <c r="C568" s="153" t="s">
        <v>1871</v>
      </c>
      <c r="D568" s="153" t="s">
        <v>1985</v>
      </c>
      <c r="E568" s="153"/>
    </row>
    <row r="569" spans="1:5" x14ac:dyDescent="0.25">
      <c r="A569" s="153" t="s">
        <v>1570</v>
      </c>
      <c r="B569" s="153" t="s">
        <v>1779</v>
      </c>
      <c r="C569" s="153" t="s">
        <v>1780</v>
      </c>
      <c r="D569" s="153" t="s">
        <v>1986</v>
      </c>
      <c r="E569" s="153"/>
    </row>
    <row r="570" spans="1:5" x14ac:dyDescent="0.25">
      <c r="A570" s="153" t="s">
        <v>1751</v>
      </c>
      <c r="B570" s="153" t="s">
        <v>1771</v>
      </c>
      <c r="C570" s="153" t="s">
        <v>1769</v>
      </c>
      <c r="D570" s="153" t="s">
        <v>1987</v>
      </c>
      <c r="E570" s="153"/>
    </row>
    <row r="571" spans="1:5" x14ac:dyDescent="0.25">
      <c r="A571" s="153" t="s">
        <v>1570</v>
      </c>
      <c r="B571" s="153" t="s">
        <v>1808</v>
      </c>
      <c r="C571" s="153" t="s">
        <v>1808</v>
      </c>
      <c r="D571" s="153" t="s">
        <v>1988</v>
      </c>
      <c r="E571" s="153"/>
    </row>
    <row r="572" spans="1:5" x14ac:dyDescent="0.25">
      <c r="A572" s="153" t="s">
        <v>1810</v>
      </c>
      <c r="B572" s="153" t="s">
        <v>1989</v>
      </c>
      <c r="C572" s="153" t="s">
        <v>1795</v>
      </c>
      <c r="D572" s="153" t="s">
        <v>1990</v>
      </c>
      <c r="E572" s="153" t="s">
        <v>1631</v>
      </c>
    </row>
    <row r="573" spans="1:5" x14ac:dyDescent="0.25">
      <c r="A573" s="153" t="s">
        <v>1537</v>
      </c>
      <c r="B573" s="153" t="s">
        <v>1991</v>
      </c>
      <c r="C573" s="153" t="s">
        <v>1992</v>
      </c>
      <c r="D573" s="153" t="s">
        <v>1993</v>
      </c>
      <c r="E573" s="153"/>
    </row>
    <row r="574" spans="1:5" x14ac:dyDescent="0.25">
      <c r="A574" s="153" t="s">
        <v>1570</v>
      </c>
      <c r="B574" s="153" t="s">
        <v>1896</v>
      </c>
      <c r="C574" s="153" t="s">
        <v>1758</v>
      </c>
      <c r="D574" s="153" t="s">
        <v>1067</v>
      </c>
      <c r="E574" s="153"/>
    </row>
    <row r="575" spans="1:5" x14ac:dyDescent="0.25">
      <c r="A575" s="153" t="s">
        <v>1570</v>
      </c>
      <c r="B575" s="153" t="s">
        <v>1808</v>
      </c>
      <c r="C575" s="153" t="s">
        <v>1808</v>
      </c>
      <c r="D575" s="153" t="s">
        <v>1994</v>
      </c>
      <c r="E575" s="153"/>
    </row>
    <row r="576" spans="1:5" x14ac:dyDescent="0.25">
      <c r="A576" s="153" t="s">
        <v>1688</v>
      </c>
      <c r="B576" s="153" t="s">
        <v>1865</v>
      </c>
      <c r="C576" s="153" t="s">
        <v>1749</v>
      </c>
      <c r="D576" s="153" t="s">
        <v>1866</v>
      </c>
      <c r="E576" s="153"/>
    </row>
    <row r="577" spans="1:5" x14ac:dyDescent="0.25">
      <c r="A577" s="153" t="s">
        <v>1732</v>
      </c>
      <c r="B577" s="153" t="s">
        <v>1076</v>
      </c>
      <c r="C577" s="153" t="s">
        <v>1818</v>
      </c>
      <c r="D577" s="153" t="s">
        <v>1995</v>
      </c>
      <c r="E577" s="153"/>
    </row>
    <row r="578" spans="1:5" x14ac:dyDescent="0.25">
      <c r="A578" s="153" t="s">
        <v>1590</v>
      </c>
      <c r="B578" s="153" t="s">
        <v>1591</v>
      </c>
      <c r="C578" s="153" t="s">
        <v>1749</v>
      </c>
      <c r="D578" s="153" t="s">
        <v>1750</v>
      </c>
      <c r="E578" s="153"/>
    </row>
    <row r="579" spans="1:5" x14ac:dyDescent="0.25">
      <c r="A579" s="153" t="s">
        <v>1804</v>
      </c>
      <c r="B579" s="153" t="s">
        <v>1898</v>
      </c>
      <c r="C579" s="153" t="s">
        <v>1763</v>
      </c>
      <c r="D579" s="153" t="s">
        <v>1996</v>
      </c>
      <c r="E579" s="153"/>
    </row>
    <row r="580" spans="1:5" x14ac:dyDescent="0.25">
      <c r="A580" s="153" t="s">
        <v>1732</v>
      </c>
      <c r="B580" s="153" t="s">
        <v>1842</v>
      </c>
      <c r="C580" s="153" t="s">
        <v>1795</v>
      </c>
      <c r="D580" s="153" t="s">
        <v>1997</v>
      </c>
      <c r="E580" s="153"/>
    </row>
    <row r="581" spans="1:5" x14ac:dyDescent="0.25">
      <c r="A581" s="153" t="s">
        <v>1590</v>
      </c>
      <c r="B581" s="153" t="s">
        <v>1591</v>
      </c>
      <c r="C581" s="153" t="s">
        <v>1749</v>
      </c>
      <c r="D581" s="153" t="s">
        <v>1750</v>
      </c>
      <c r="E581" s="153"/>
    </row>
    <row r="582" spans="1:5" x14ac:dyDescent="0.25">
      <c r="A582" s="153" t="s">
        <v>1590</v>
      </c>
      <c r="B582" s="153" t="s">
        <v>1591</v>
      </c>
      <c r="C582" s="153" t="s">
        <v>1749</v>
      </c>
      <c r="D582" s="153" t="s">
        <v>1750</v>
      </c>
      <c r="E582" s="153"/>
    </row>
    <row r="583" spans="1:5" x14ac:dyDescent="0.25">
      <c r="A583" s="153" t="s">
        <v>1590</v>
      </c>
      <c r="B583" s="153" t="s">
        <v>1591</v>
      </c>
      <c r="C583" s="153" t="s">
        <v>1749</v>
      </c>
      <c r="D583" s="153" t="s">
        <v>1750</v>
      </c>
      <c r="E583" s="153"/>
    </row>
    <row r="584" spans="1:5" x14ac:dyDescent="0.25">
      <c r="A584" s="153" t="s">
        <v>1804</v>
      </c>
      <c r="B584" s="153" t="s">
        <v>1998</v>
      </c>
      <c r="C584" s="153" t="s">
        <v>1769</v>
      </c>
      <c r="D584" s="153" t="s">
        <v>1999</v>
      </c>
      <c r="E584" s="153" t="s">
        <v>2000</v>
      </c>
    </row>
    <row r="585" spans="1:5" x14ac:dyDescent="0.25">
      <c r="A585" s="153" t="s">
        <v>1570</v>
      </c>
      <c r="B585" s="153" t="s">
        <v>1808</v>
      </c>
      <c r="C585" s="153" t="s">
        <v>1808</v>
      </c>
      <c r="D585" s="153" t="s">
        <v>2001</v>
      </c>
      <c r="E585" s="153"/>
    </row>
    <row r="586" spans="1:5" x14ac:dyDescent="0.25">
      <c r="A586" s="153" t="s">
        <v>1804</v>
      </c>
      <c r="B586" s="153" t="s">
        <v>1948</v>
      </c>
      <c r="C586" s="153" t="s">
        <v>1763</v>
      </c>
      <c r="D586" s="153" t="s">
        <v>2002</v>
      </c>
      <c r="E586" s="153"/>
    </row>
    <row r="587" spans="1:5" x14ac:dyDescent="0.25">
      <c r="A587" s="153" t="s">
        <v>1732</v>
      </c>
      <c r="B587" s="153" t="s">
        <v>1177</v>
      </c>
      <c r="C587" s="153" t="s">
        <v>2003</v>
      </c>
      <c r="D587" s="153" t="s">
        <v>2004</v>
      </c>
      <c r="E587" s="153"/>
    </row>
    <row r="588" spans="1:5" x14ac:dyDescent="0.25">
      <c r="A588" s="153" t="s">
        <v>1570</v>
      </c>
      <c r="B588" s="153" t="s">
        <v>1980</v>
      </c>
      <c r="C588" s="153" t="s">
        <v>1806</v>
      </c>
      <c r="D588" s="153" t="s">
        <v>2005</v>
      </c>
      <c r="E588" s="153"/>
    </row>
    <row r="589" spans="1:5" x14ac:dyDescent="0.25">
      <c r="A589" s="153" t="s">
        <v>1590</v>
      </c>
      <c r="B589" s="153" t="s">
        <v>1591</v>
      </c>
      <c r="C589" s="153" t="s">
        <v>1749</v>
      </c>
      <c r="D589" s="153" t="s">
        <v>2006</v>
      </c>
      <c r="E589" s="153"/>
    </row>
    <row r="590" spans="1:5" x14ac:dyDescent="0.25">
      <c r="A590" s="153" t="s">
        <v>1590</v>
      </c>
      <c r="B590" s="153" t="s">
        <v>1591</v>
      </c>
      <c r="C590" s="153" t="s">
        <v>1749</v>
      </c>
      <c r="D590" s="153" t="s">
        <v>2007</v>
      </c>
      <c r="E590" s="153"/>
    </row>
    <row r="591" spans="1:5" x14ac:dyDescent="0.25">
      <c r="A591" s="153" t="s">
        <v>1590</v>
      </c>
      <c r="B591" s="153" t="s">
        <v>1591</v>
      </c>
      <c r="C591" s="153" t="s">
        <v>1749</v>
      </c>
      <c r="D591" s="153" t="s">
        <v>2007</v>
      </c>
      <c r="E591" s="153"/>
    </row>
    <row r="592" spans="1:5" x14ac:dyDescent="0.25">
      <c r="A592" s="153" t="s">
        <v>1590</v>
      </c>
      <c r="B592" s="153" t="s">
        <v>1591</v>
      </c>
      <c r="C592" s="153" t="s">
        <v>1749</v>
      </c>
      <c r="D592" s="153" t="s">
        <v>2007</v>
      </c>
      <c r="E592" s="153"/>
    </row>
    <row r="593" spans="1:5" x14ac:dyDescent="0.25">
      <c r="A593" s="153" t="s">
        <v>1570</v>
      </c>
      <c r="B593" s="153" t="s">
        <v>2008</v>
      </c>
      <c r="C593" s="153" t="s">
        <v>1831</v>
      </c>
      <c r="D593" s="153" t="s">
        <v>2009</v>
      </c>
      <c r="E593" s="153"/>
    </row>
    <row r="594" spans="1:5" x14ac:dyDescent="0.25">
      <c r="A594" s="153" t="s">
        <v>1751</v>
      </c>
      <c r="B594" s="153" t="s">
        <v>2010</v>
      </c>
      <c r="C594" s="153" t="s">
        <v>1766</v>
      </c>
      <c r="D594" s="153" t="s">
        <v>1713</v>
      </c>
      <c r="E594" s="153"/>
    </row>
    <row r="595" spans="1:5" x14ac:dyDescent="0.25">
      <c r="A595" s="153" t="s">
        <v>1570</v>
      </c>
      <c r="B595" s="153" t="s">
        <v>1808</v>
      </c>
      <c r="C595" s="153" t="s">
        <v>1808</v>
      </c>
      <c r="D595" s="153" t="s">
        <v>2011</v>
      </c>
      <c r="E595" s="153"/>
    </row>
    <row r="596" spans="1:5" x14ac:dyDescent="0.25">
      <c r="A596" s="153" t="s">
        <v>1751</v>
      </c>
      <c r="B596" s="153" t="s">
        <v>1805</v>
      </c>
      <c r="C596" s="153" t="s">
        <v>1806</v>
      </c>
      <c r="D596" s="153">
        <v>1703</v>
      </c>
      <c r="E596" s="153"/>
    </row>
    <row r="597" spans="1:5" x14ac:dyDescent="0.25">
      <c r="A597" s="153" t="s">
        <v>1751</v>
      </c>
      <c r="B597" s="153" t="s">
        <v>2012</v>
      </c>
      <c r="C597" s="153" t="s">
        <v>1763</v>
      </c>
      <c r="D597" s="153" t="s">
        <v>2013</v>
      </c>
      <c r="E597" s="153"/>
    </row>
    <row r="598" spans="1:5" x14ac:dyDescent="0.25">
      <c r="A598" s="153" t="s">
        <v>1732</v>
      </c>
      <c r="B598" s="153" t="s">
        <v>1842</v>
      </c>
      <c r="C598" s="153" t="s">
        <v>1795</v>
      </c>
      <c r="D598" s="153" t="s">
        <v>2014</v>
      </c>
      <c r="E598" s="153"/>
    </row>
    <row r="599" spans="1:5" x14ac:dyDescent="0.25">
      <c r="A599" s="153" t="s">
        <v>1732</v>
      </c>
      <c r="B599" s="153" t="s">
        <v>1842</v>
      </c>
      <c r="C599" s="153" t="s">
        <v>1795</v>
      </c>
      <c r="D599" s="153" t="s">
        <v>2015</v>
      </c>
      <c r="E599" s="153"/>
    </row>
    <row r="600" spans="1:5" x14ac:dyDescent="0.25">
      <c r="A600" s="153" t="s">
        <v>1590</v>
      </c>
      <c r="B600" s="153" t="s">
        <v>1591</v>
      </c>
      <c r="C600" s="153" t="s">
        <v>1749</v>
      </c>
      <c r="D600" s="153" t="s">
        <v>1685</v>
      </c>
      <c r="E600" s="153"/>
    </row>
    <row r="601" spans="1:5" x14ac:dyDescent="0.25">
      <c r="A601" s="153" t="s">
        <v>1938</v>
      </c>
      <c r="B601" s="153" t="s">
        <v>2016</v>
      </c>
      <c r="C601" s="153" t="s">
        <v>1758</v>
      </c>
      <c r="D601" s="153" t="s">
        <v>2017</v>
      </c>
      <c r="E601" s="153"/>
    </row>
    <row r="602" spans="1:5" x14ac:dyDescent="0.25">
      <c r="A602" s="153" t="s">
        <v>1751</v>
      </c>
      <c r="B602" s="153" t="s">
        <v>1788</v>
      </c>
      <c r="C602" s="153" t="s">
        <v>1763</v>
      </c>
      <c r="D602" s="153" t="s">
        <v>2018</v>
      </c>
      <c r="E602" s="153"/>
    </row>
    <row r="603" spans="1:5" x14ac:dyDescent="0.25">
      <c r="A603" s="153" t="s">
        <v>1810</v>
      </c>
      <c r="B603" s="153" t="s">
        <v>2019</v>
      </c>
      <c r="C603" s="153" t="s">
        <v>1795</v>
      </c>
      <c r="D603" s="153" t="s">
        <v>2020</v>
      </c>
      <c r="E603" s="153"/>
    </row>
    <row r="604" spans="1:5" x14ac:dyDescent="0.25">
      <c r="A604" s="153" t="s">
        <v>1751</v>
      </c>
      <c r="B604" s="153" t="s">
        <v>1788</v>
      </c>
      <c r="C604" s="153" t="s">
        <v>1763</v>
      </c>
      <c r="D604" s="153" t="s">
        <v>2021</v>
      </c>
      <c r="E604" s="153"/>
    </row>
    <row r="605" spans="1:5" x14ac:dyDescent="0.25">
      <c r="A605" s="153" t="s">
        <v>1751</v>
      </c>
      <c r="B605" s="153" t="s">
        <v>1788</v>
      </c>
      <c r="C605" s="153" t="s">
        <v>1763</v>
      </c>
      <c r="D605" s="153" t="s">
        <v>2022</v>
      </c>
      <c r="E605" s="153"/>
    </row>
    <row r="606" spans="1:5" x14ac:dyDescent="0.25">
      <c r="A606" s="153" t="s">
        <v>1590</v>
      </c>
      <c r="B606" s="153" t="s">
        <v>1591</v>
      </c>
      <c r="C606" s="153" t="s">
        <v>1749</v>
      </c>
      <c r="D606" s="153" t="s">
        <v>1750</v>
      </c>
      <c r="E606" s="153"/>
    </row>
    <row r="607" spans="1:5" x14ac:dyDescent="0.25">
      <c r="A607" s="153" t="s">
        <v>1590</v>
      </c>
      <c r="B607" s="153" t="s">
        <v>1591</v>
      </c>
      <c r="C607" s="153" t="s">
        <v>1749</v>
      </c>
      <c r="D607" s="153" t="s">
        <v>1750</v>
      </c>
      <c r="E607" s="153"/>
    </row>
    <row r="608" spans="1:5" x14ac:dyDescent="0.25">
      <c r="A608" s="153" t="s">
        <v>1590</v>
      </c>
      <c r="B608" s="153" t="s">
        <v>1591</v>
      </c>
      <c r="C608" s="153" t="s">
        <v>1749</v>
      </c>
      <c r="D608" s="153" t="s">
        <v>1750</v>
      </c>
      <c r="E608" s="153"/>
    </row>
    <row r="609" spans="1:5" x14ac:dyDescent="0.25">
      <c r="A609" s="153" t="s">
        <v>1590</v>
      </c>
      <c r="B609" s="153" t="s">
        <v>1591</v>
      </c>
      <c r="C609" s="153" t="s">
        <v>1749</v>
      </c>
      <c r="D609" s="153" t="s">
        <v>1750</v>
      </c>
      <c r="E609" s="153"/>
    </row>
    <row r="610" spans="1:5" x14ac:dyDescent="0.25">
      <c r="A610" s="153" t="s">
        <v>1590</v>
      </c>
      <c r="B610" s="153" t="s">
        <v>1591</v>
      </c>
      <c r="C610" s="153" t="s">
        <v>1749</v>
      </c>
      <c r="D610" s="153" t="s">
        <v>1750</v>
      </c>
      <c r="E610" s="153"/>
    </row>
    <row r="611" spans="1:5" x14ac:dyDescent="0.25">
      <c r="A611" s="153" t="s">
        <v>1590</v>
      </c>
      <c r="B611" s="153" t="s">
        <v>1591</v>
      </c>
      <c r="C611" s="153" t="s">
        <v>1749</v>
      </c>
      <c r="D611" s="153" t="s">
        <v>1750</v>
      </c>
      <c r="E611" s="153"/>
    </row>
    <row r="612" spans="1:5" x14ac:dyDescent="0.25">
      <c r="A612" s="153" t="s">
        <v>1590</v>
      </c>
      <c r="B612" s="153" t="s">
        <v>1591</v>
      </c>
      <c r="C612" s="153" t="s">
        <v>1749</v>
      </c>
      <c r="D612" s="153" t="s">
        <v>1750</v>
      </c>
      <c r="E612" s="153"/>
    </row>
    <row r="613" spans="1:5" x14ac:dyDescent="0.25">
      <c r="A613" s="153" t="s">
        <v>1590</v>
      </c>
      <c r="B613" s="153" t="s">
        <v>1591</v>
      </c>
      <c r="C613" s="153" t="s">
        <v>1749</v>
      </c>
      <c r="D613" s="153" t="s">
        <v>2006</v>
      </c>
      <c r="E613" s="153"/>
    </row>
    <row r="614" spans="1:5" x14ac:dyDescent="0.25">
      <c r="A614" s="153" t="s">
        <v>1810</v>
      </c>
      <c r="B614" s="153" t="s">
        <v>2019</v>
      </c>
      <c r="C614" s="153" t="s">
        <v>1802</v>
      </c>
      <c r="D614" s="153" t="s">
        <v>2020</v>
      </c>
      <c r="E614" s="153"/>
    </row>
    <row r="615" spans="1:5" x14ac:dyDescent="0.25">
      <c r="A615" s="153" t="s">
        <v>1751</v>
      </c>
      <c r="B615" s="153" t="s">
        <v>1951</v>
      </c>
      <c r="C615" s="153" t="s">
        <v>1795</v>
      </c>
      <c r="D615" s="153" t="s">
        <v>2023</v>
      </c>
      <c r="E615" s="153"/>
    </row>
    <row r="616" spans="1:5" x14ac:dyDescent="0.25">
      <c r="A616" s="153" t="s">
        <v>1570</v>
      </c>
      <c r="B616" s="153" t="s">
        <v>1896</v>
      </c>
      <c r="C616" s="153" t="s">
        <v>1758</v>
      </c>
      <c r="D616" s="153" t="s">
        <v>2024</v>
      </c>
      <c r="E616" s="153"/>
    </row>
    <row r="617" spans="1:5" x14ac:dyDescent="0.25">
      <c r="A617" s="153" t="s">
        <v>1732</v>
      </c>
      <c r="B617" s="153" t="s">
        <v>2025</v>
      </c>
      <c r="C617" s="153" t="s">
        <v>1763</v>
      </c>
      <c r="D617" s="153" t="s">
        <v>2026</v>
      </c>
      <c r="E617" s="153"/>
    </row>
    <row r="618" spans="1:5" x14ac:dyDescent="0.25">
      <c r="A618" s="153" t="s">
        <v>1590</v>
      </c>
      <c r="B618" s="153" t="s">
        <v>1591</v>
      </c>
      <c r="C618" s="153" t="s">
        <v>1749</v>
      </c>
      <c r="D618" s="153" t="s">
        <v>1750</v>
      </c>
      <c r="E618" s="153"/>
    </row>
    <row r="619" spans="1:5" x14ac:dyDescent="0.25">
      <c r="A619" s="153" t="s">
        <v>1590</v>
      </c>
      <c r="B619" s="153" t="s">
        <v>1591</v>
      </c>
      <c r="C619" s="153" t="s">
        <v>1749</v>
      </c>
      <c r="D619" s="153" t="s">
        <v>1750</v>
      </c>
      <c r="E619" s="153"/>
    </row>
    <row r="620" spans="1:5" x14ac:dyDescent="0.25">
      <c r="A620" s="153" t="s">
        <v>1751</v>
      </c>
      <c r="B620" s="153" t="s">
        <v>2027</v>
      </c>
      <c r="C620" s="153" t="s">
        <v>1763</v>
      </c>
      <c r="D620" s="153" t="s">
        <v>2028</v>
      </c>
      <c r="E620" s="153"/>
    </row>
    <row r="621" spans="1:5" x14ac:dyDescent="0.25">
      <c r="A621" s="153" t="s">
        <v>1590</v>
      </c>
      <c r="B621" s="153" t="s">
        <v>1591</v>
      </c>
      <c r="C621" s="153" t="s">
        <v>1749</v>
      </c>
      <c r="D621" s="153" t="s">
        <v>1750</v>
      </c>
      <c r="E621" s="153"/>
    </row>
    <row r="622" spans="1:5" x14ac:dyDescent="0.25">
      <c r="A622" s="153" t="s">
        <v>1590</v>
      </c>
      <c r="B622" s="153" t="s">
        <v>1591</v>
      </c>
      <c r="C622" s="153" t="s">
        <v>1749</v>
      </c>
      <c r="D622" s="153" t="s">
        <v>1750</v>
      </c>
      <c r="E622" s="153"/>
    </row>
    <row r="623" spans="1:5" x14ac:dyDescent="0.25">
      <c r="A623" s="153" t="s">
        <v>1590</v>
      </c>
      <c r="B623" s="153" t="s">
        <v>1591</v>
      </c>
      <c r="C623" s="153" t="s">
        <v>1749</v>
      </c>
      <c r="D623" s="153" t="s">
        <v>1750</v>
      </c>
      <c r="E623" s="153"/>
    </row>
    <row r="624" spans="1:5" x14ac:dyDescent="0.25">
      <c r="A624" s="153" t="s">
        <v>1590</v>
      </c>
      <c r="B624" s="153" t="s">
        <v>1591</v>
      </c>
      <c r="C624" s="153" t="s">
        <v>1749</v>
      </c>
      <c r="D624" s="153" t="s">
        <v>1750</v>
      </c>
      <c r="E624" s="153"/>
    </row>
    <row r="625" spans="1:5" x14ac:dyDescent="0.25">
      <c r="A625" s="153" t="s">
        <v>1590</v>
      </c>
      <c r="B625" s="153" t="s">
        <v>1591</v>
      </c>
      <c r="C625" s="153" t="s">
        <v>1749</v>
      </c>
      <c r="D625" s="153" t="s">
        <v>1750</v>
      </c>
      <c r="E625" s="153"/>
    </row>
    <row r="626" spans="1:5" x14ac:dyDescent="0.25">
      <c r="A626" s="153" t="s">
        <v>1590</v>
      </c>
      <c r="B626" s="153" t="s">
        <v>1591</v>
      </c>
      <c r="C626" s="153" t="s">
        <v>1749</v>
      </c>
      <c r="D626" s="153" t="s">
        <v>1750</v>
      </c>
      <c r="E626" s="153"/>
    </row>
    <row r="627" spans="1:5" x14ac:dyDescent="0.25">
      <c r="A627" s="153" t="s">
        <v>1590</v>
      </c>
      <c r="B627" s="153" t="s">
        <v>1591</v>
      </c>
      <c r="C627" s="153" t="s">
        <v>1749</v>
      </c>
      <c r="D627" s="153" t="s">
        <v>1750</v>
      </c>
      <c r="E627" s="153"/>
    </row>
    <row r="628" spans="1:5" x14ac:dyDescent="0.25">
      <c r="A628" s="153" t="s">
        <v>1590</v>
      </c>
      <c r="B628" s="153" t="s">
        <v>1591</v>
      </c>
      <c r="C628" s="153" t="s">
        <v>1749</v>
      </c>
      <c r="D628" s="153" t="s">
        <v>1750</v>
      </c>
      <c r="E628" s="153"/>
    </row>
    <row r="629" spans="1:5" x14ac:dyDescent="0.25">
      <c r="A629" s="153" t="s">
        <v>1590</v>
      </c>
      <c r="B629" s="153" t="s">
        <v>1591</v>
      </c>
      <c r="C629" s="153" t="s">
        <v>1749</v>
      </c>
      <c r="D629" s="153" t="s">
        <v>1750</v>
      </c>
      <c r="E629" s="153"/>
    </row>
    <row r="630" spans="1:5" x14ac:dyDescent="0.25">
      <c r="A630" s="153" t="s">
        <v>1590</v>
      </c>
      <c r="B630" s="153" t="s">
        <v>1591</v>
      </c>
      <c r="C630" s="153" t="s">
        <v>1749</v>
      </c>
      <c r="D630" s="153" t="s">
        <v>1750</v>
      </c>
      <c r="E630" s="153"/>
    </row>
    <row r="631" spans="1:5" x14ac:dyDescent="0.25">
      <c r="A631" s="153" t="s">
        <v>1590</v>
      </c>
      <c r="B631" s="153" t="s">
        <v>1591</v>
      </c>
      <c r="C631" s="153" t="s">
        <v>1749</v>
      </c>
      <c r="D631" s="153" t="s">
        <v>1750</v>
      </c>
      <c r="E631" s="153"/>
    </row>
    <row r="632" spans="1:5" x14ac:dyDescent="0.25">
      <c r="A632" s="153" t="s">
        <v>1590</v>
      </c>
      <c r="B632" s="153" t="s">
        <v>1591</v>
      </c>
      <c r="C632" s="153" t="s">
        <v>1749</v>
      </c>
      <c r="D632" s="153" t="s">
        <v>1750</v>
      </c>
      <c r="E632" s="153"/>
    </row>
    <row r="633" spans="1:5" x14ac:dyDescent="0.25">
      <c r="A633" s="153" t="s">
        <v>1590</v>
      </c>
      <c r="B633" s="153" t="s">
        <v>1591</v>
      </c>
      <c r="C633" s="153" t="s">
        <v>1749</v>
      </c>
      <c r="D633" s="153" t="s">
        <v>1750</v>
      </c>
      <c r="E633" s="153"/>
    </row>
    <row r="634" spans="1:5" x14ac:dyDescent="0.25">
      <c r="A634" s="153" t="s">
        <v>1590</v>
      </c>
      <c r="B634" s="153" t="s">
        <v>1591</v>
      </c>
      <c r="C634" s="153" t="s">
        <v>1749</v>
      </c>
      <c r="D634" s="153" t="s">
        <v>1750</v>
      </c>
      <c r="E634" s="153"/>
    </row>
    <row r="635" spans="1:5" x14ac:dyDescent="0.25">
      <c r="A635" s="153" t="s">
        <v>1590</v>
      </c>
      <c r="B635" s="153" t="s">
        <v>1591</v>
      </c>
      <c r="C635" s="153" t="s">
        <v>1749</v>
      </c>
      <c r="D635" s="153" t="s">
        <v>1750</v>
      </c>
      <c r="E635" s="153"/>
    </row>
    <row r="636" spans="1:5" x14ac:dyDescent="0.25">
      <c r="A636" s="153" t="s">
        <v>1590</v>
      </c>
      <c r="B636" s="153" t="s">
        <v>1591</v>
      </c>
      <c r="C636" s="153" t="s">
        <v>1749</v>
      </c>
      <c r="D636" s="153" t="s">
        <v>1750</v>
      </c>
      <c r="E636" s="153"/>
    </row>
    <row r="637" spans="1:5" x14ac:dyDescent="0.25">
      <c r="A637" s="153" t="s">
        <v>1590</v>
      </c>
      <c r="B637" s="153" t="s">
        <v>1591</v>
      </c>
      <c r="C637" s="153" t="s">
        <v>1749</v>
      </c>
      <c r="D637" s="153" t="s">
        <v>1750</v>
      </c>
      <c r="E637" s="153"/>
    </row>
    <row r="638" spans="1:5" x14ac:dyDescent="0.25">
      <c r="A638" s="153" t="s">
        <v>1590</v>
      </c>
      <c r="B638" s="153" t="s">
        <v>1591</v>
      </c>
      <c r="C638" s="153" t="s">
        <v>1749</v>
      </c>
      <c r="D638" s="153" t="s">
        <v>1750</v>
      </c>
      <c r="E638" s="153"/>
    </row>
    <row r="639" spans="1:5" x14ac:dyDescent="0.25">
      <c r="A639" s="153" t="s">
        <v>1590</v>
      </c>
      <c r="B639" s="153" t="s">
        <v>1591</v>
      </c>
      <c r="C639" s="153" t="s">
        <v>1749</v>
      </c>
      <c r="D639" s="153" t="s">
        <v>2006</v>
      </c>
      <c r="E639" s="153"/>
    </row>
    <row r="640" spans="1:5" x14ac:dyDescent="0.25">
      <c r="A640" s="153" t="s">
        <v>1590</v>
      </c>
      <c r="B640" s="153" t="s">
        <v>1591</v>
      </c>
      <c r="C640" s="153" t="s">
        <v>1749</v>
      </c>
      <c r="D640" s="153" t="s">
        <v>1750</v>
      </c>
      <c r="E640" s="153"/>
    </row>
    <row r="641" spans="1:5" x14ac:dyDescent="0.25">
      <c r="A641" s="153" t="s">
        <v>1590</v>
      </c>
      <c r="B641" s="153" t="s">
        <v>1591</v>
      </c>
      <c r="C641" s="153" t="s">
        <v>1749</v>
      </c>
      <c r="D641" s="153" t="s">
        <v>1750</v>
      </c>
      <c r="E641" s="153"/>
    </row>
    <row r="642" spans="1:5" x14ac:dyDescent="0.25">
      <c r="A642" s="153" t="s">
        <v>1590</v>
      </c>
      <c r="B642" s="153" t="s">
        <v>1591</v>
      </c>
      <c r="C642" s="153" t="s">
        <v>1749</v>
      </c>
      <c r="D642" s="153" t="s">
        <v>1750</v>
      </c>
      <c r="E642" s="153"/>
    </row>
    <row r="643" spans="1:5" x14ac:dyDescent="0.25">
      <c r="A643" s="153" t="s">
        <v>1590</v>
      </c>
      <c r="B643" s="153" t="s">
        <v>1591</v>
      </c>
      <c r="C643" s="153" t="s">
        <v>1749</v>
      </c>
      <c r="D643" s="153" t="s">
        <v>1750</v>
      </c>
      <c r="E643" s="153"/>
    </row>
    <row r="644" spans="1:5" x14ac:dyDescent="0.25">
      <c r="A644" s="153" t="s">
        <v>1590</v>
      </c>
      <c r="B644" s="153" t="s">
        <v>1591</v>
      </c>
      <c r="C644" s="153" t="s">
        <v>1749</v>
      </c>
      <c r="D644" s="153" t="s">
        <v>1750</v>
      </c>
      <c r="E644" s="153"/>
    </row>
    <row r="645" spans="1:5" x14ac:dyDescent="0.25">
      <c r="A645" s="153" t="s">
        <v>1751</v>
      </c>
      <c r="B645" s="153" t="s">
        <v>2029</v>
      </c>
      <c r="C645" s="153" t="s">
        <v>1763</v>
      </c>
      <c r="D645" s="153" t="s">
        <v>2030</v>
      </c>
      <c r="E645" s="153"/>
    </row>
    <row r="646" spans="1:5" x14ac:dyDescent="0.25">
      <c r="A646" s="153" t="s">
        <v>1590</v>
      </c>
      <c r="B646" s="153" t="s">
        <v>1591</v>
      </c>
      <c r="C646" s="153" t="s">
        <v>1749</v>
      </c>
      <c r="D646" s="153" t="s">
        <v>1750</v>
      </c>
      <c r="E646" s="153"/>
    </row>
    <row r="647" spans="1:5" x14ac:dyDescent="0.25">
      <c r="A647" s="153" t="s">
        <v>1590</v>
      </c>
      <c r="B647" s="153" t="s">
        <v>1591</v>
      </c>
      <c r="C647" s="153" t="s">
        <v>1749</v>
      </c>
      <c r="D647" s="153" t="s">
        <v>1750</v>
      </c>
      <c r="E647" s="153"/>
    </row>
    <row r="648" spans="1:5" x14ac:dyDescent="0.25">
      <c r="A648" s="153" t="s">
        <v>1590</v>
      </c>
      <c r="B648" s="153" t="s">
        <v>1591</v>
      </c>
      <c r="C648" s="153" t="s">
        <v>1749</v>
      </c>
      <c r="D648" s="153" t="s">
        <v>1750</v>
      </c>
      <c r="E648" s="153"/>
    </row>
    <row r="649" spans="1:5" x14ac:dyDescent="0.25">
      <c r="A649" s="153" t="s">
        <v>1590</v>
      </c>
      <c r="B649" s="153" t="s">
        <v>1591</v>
      </c>
      <c r="C649" s="153" t="s">
        <v>1749</v>
      </c>
      <c r="D649" s="153" t="s">
        <v>1750</v>
      </c>
      <c r="E649" s="153"/>
    </row>
    <row r="650" spans="1:5" x14ac:dyDescent="0.25">
      <c r="A650" s="153" t="s">
        <v>1688</v>
      </c>
      <c r="B650" s="153" t="s">
        <v>2031</v>
      </c>
      <c r="C650" s="153" t="s">
        <v>1763</v>
      </c>
      <c r="D650" s="153" t="s">
        <v>2032</v>
      </c>
      <c r="E650" s="153"/>
    </row>
    <row r="651" spans="1:5" x14ac:dyDescent="0.25">
      <c r="A651" s="153" t="s">
        <v>1804</v>
      </c>
      <c r="B651" s="153" t="s">
        <v>1898</v>
      </c>
      <c r="C651" s="153" t="s">
        <v>1763</v>
      </c>
      <c r="D651" s="153" t="s">
        <v>2033</v>
      </c>
      <c r="E651" s="153"/>
    </row>
    <row r="652" spans="1:5" x14ac:dyDescent="0.25">
      <c r="A652" s="153" t="s">
        <v>1570</v>
      </c>
      <c r="B652" s="153" t="s">
        <v>2034</v>
      </c>
      <c r="C652" s="153" t="s">
        <v>1808</v>
      </c>
      <c r="D652" s="153" t="s">
        <v>2035</v>
      </c>
      <c r="E652" s="153"/>
    </row>
    <row r="653" spans="1:5" x14ac:dyDescent="0.25">
      <c r="A653" s="153" t="s">
        <v>1537</v>
      </c>
      <c r="B653" s="153" t="s">
        <v>1863</v>
      </c>
      <c r="C653" s="153" t="s">
        <v>1046</v>
      </c>
      <c r="D653" s="153" t="s">
        <v>1864</v>
      </c>
      <c r="E653" s="153"/>
    </row>
    <row r="654" spans="1:5" x14ac:dyDescent="0.25">
      <c r="A654" s="153" t="s">
        <v>1669</v>
      </c>
      <c r="B654" s="153" t="s">
        <v>2036</v>
      </c>
      <c r="C654" s="153" t="s">
        <v>1769</v>
      </c>
      <c r="D654" s="153" t="s">
        <v>2036</v>
      </c>
      <c r="E654" s="153"/>
    </row>
    <row r="655" spans="1:5" x14ac:dyDescent="0.25">
      <c r="A655" s="153" t="s">
        <v>1732</v>
      </c>
      <c r="B655" s="153" t="s">
        <v>2037</v>
      </c>
      <c r="C655" s="153" t="s">
        <v>1818</v>
      </c>
      <c r="D655" s="153" t="s">
        <v>2038</v>
      </c>
      <c r="E655" s="153"/>
    </row>
    <row r="656" spans="1:5" x14ac:dyDescent="0.25">
      <c r="A656" s="153" t="s">
        <v>1688</v>
      </c>
      <c r="B656" s="153" t="s">
        <v>2039</v>
      </c>
      <c r="C656" s="153" t="s">
        <v>1763</v>
      </c>
      <c r="D656" s="153" t="s">
        <v>2040</v>
      </c>
      <c r="E656" s="153"/>
    </row>
    <row r="657" spans="1:5" x14ac:dyDescent="0.25">
      <c r="A657" s="153" t="s">
        <v>1570</v>
      </c>
      <c r="B657" s="153" t="s">
        <v>1896</v>
      </c>
      <c r="C657" s="153" t="s">
        <v>1758</v>
      </c>
      <c r="D657" s="153" t="s">
        <v>2041</v>
      </c>
      <c r="E657" s="153"/>
    </row>
    <row r="658" spans="1:5" x14ac:dyDescent="0.25">
      <c r="A658" s="153" t="s">
        <v>1751</v>
      </c>
      <c r="B658" s="153" t="s">
        <v>1762</v>
      </c>
      <c r="C658" s="153" t="s">
        <v>1763</v>
      </c>
      <c r="D658" s="153" t="s">
        <v>2042</v>
      </c>
      <c r="E658" s="153"/>
    </row>
    <row r="659" spans="1:5" x14ac:dyDescent="0.25">
      <c r="A659" s="153" t="s">
        <v>1537</v>
      </c>
      <c r="B659" s="153" t="s">
        <v>1790</v>
      </c>
      <c r="C659" s="153" t="s">
        <v>1749</v>
      </c>
      <c r="D659" s="153" t="s">
        <v>1791</v>
      </c>
      <c r="E659" s="153"/>
    </row>
    <row r="660" spans="1:5" x14ac:dyDescent="0.25">
      <c r="A660" s="153" t="s">
        <v>1537</v>
      </c>
      <c r="B660" s="153" t="s">
        <v>1790</v>
      </c>
      <c r="C660" s="153" t="s">
        <v>1749</v>
      </c>
      <c r="D660" s="153" t="s">
        <v>1791</v>
      </c>
      <c r="E660" s="153"/>
    </row>
    <row r="661" spans="1:5" x14ac:dyDescent="0.25">
      <c r="A661" s="153" t="s">
        <v>1537</v>
      </c>
      <c r="B661" s="153" t="s">
        <v>1790</v>
      </c>
      <c r="C661" s="153" t="s">
        <v>1749</v>
      </c>
      <c r="D661" s="153" t="s">
        <v>1791</v>
      </c>
      <c r="E661" s="153"/>
    </row>
    <row r="662" spans="1:5" x14ac:dyDescent="0.25">
      <c r="A662" s="153" t="s">
        <v>1537</v>
      </c>
      <c r="B662" s="153" t="s">
        <v>1790</v>
      </c>
      <c r="C662" s="153" t="s">
        <v>1749</v>
      </c>
      <c r="D662" s="153" t="s">
        <v>1791</v>
      </c>
      <c r="E662" s="153"/>
    </row>
    <row r="663" spans="1:5" x14ac:dyDescent="0.25">
      <c r="A663" s="153" t="s">
        <v>1570</v>
      </c>
      <c r="B663" s="153" t="s">
        <v>1980</v>
      </c>
      <c r="C663" s="153" t="s">
        <v>1806</v>
      </c>
      <c r="D663" s="153" t="s">
        <v>2043</v>
      </c>
      <c r="E663" s="153"/>
    </row>
    <row r="664" spans="1:5" x14ac:dyDescent="0.25">
      <c r="A664" s="153" t="s">
        <v>1570</v>
      </c>
      <c r="B664" s="153" t="s">
        <v>1808</v>
      </c>
      <c r="C664" s="153" t="s">
        <v>1808</v>
      </c>
      <c r="D664" s="153" t="s">
        <v>2044</v>
      </c>
      <c r="E664" s="153"/>
    </row>
    <row r="665" spans="1:5" x14ac:dyDescent="0.25">
      <c r="A665" s="153" t="s">
        <v>1570</v>
      </c>
      <c r="B665" s="153" t="s">
        <v>1808</v>
      </c>
      <c r="C665" s="153" t="s">
        <v>1808</v>
      </c>
      <c r="D665" s="153" t="s">
        <v>2045</v>
      </c>
      <c r="E665" s="153"/>
    </row>
    <row r="666" spans="1:5" x14ac:dyDescent="0.25">
      <c r="A666" s="153" t="s">
        <v>1474</v>
      </c>
      <c r="B666" s="153" t="s">
        <v>1487</v>
      </c>
      <c r="C666" s="153" t="s">
        <v>1488</v>
      </c>
      <c r="D666" s="153" t="s">
        <v>2046</v>
      </c>
      <c r="E666" s="153"/>
    </row>
    <row r="667" spans="1:5" x14ac:dyDescent="0.25">
      <c r="A667" s="153" t="s">
        <v>1570</v>
      </c>
      <c r="B667" s="153" t="s">
        <v>1896</v>
      </c>
      <c r="C667" s="153" t="s">
        <v>1758</v>
      </c>
      <c r="D667" s="153" t="s">
        <v>2047</v>
      </c>
      <c r="E667" s="153"/>
    </row>
    <row r="668" spans="1:5" x14ac:dyDescent="0.25">
      <c r="A668" s="153" t="s">
        <v>1804</v>
      </c>
      <c r="B668" s="153" t="s">
        <v>2048</v>
      </c>
      <c r="C668" s="153" t="s">
        <v>1766</v>
      </c>
      <c r="D668" s="153" t="s">
        <v>2048</v>
      </c>
      <c r="E668" s="153"/>
    </row>
    <row r="669" spans="1:5" x14ac:dyDescent="0.25">
      <c r="A669" s="153" t="s">
        <v>1751</v>
      </c>
      <c r="B669" s="153" t="s">
        <v>1762</v>
      </c>
      <c r="C669" s="153" t="s">
        <v>1763</v>
      </c>
      <c r="D669" s="153" t="s">
        <v>2049</v>
      </c>
      <c r="E669" s="153"/>
    </row>
    <row r="670" spans="1:5" x14ac:dyDescent="0.25">
      <c r="A670" s="153" t="s">
        <v>1925</v>
      </c>
      <c r="B670" s="153" t="s">
        <v>1177</v>
      </c>
      <c r="C670" s="153" t="s">
        <v>1763</v>
      </c>
      <c r="D670" s="153" t="s">
        <v>2050</v>
      </c>
      <c r="E670" s="153"/>
    </row>
    <row r="671" spans="1:5" x14ac:dyDescent="0.25">
      <c r="A671" s="153" t="s">
        <v>1751</v>
      </c>
      <c r="B671" s="153" t="s">
        <v>1951</v>
      </c>
      <c r="C671" s="153" t="s">
        <v>1795</v>
      </c>
      <c r="D671" s="153" t="s">
        <v>2051</v>
      </c>
      <c r="E671" s="153"/>
    </row>
    <row r="672" spans="1:5" x14ac:dyDescent="0.25">
      <c r="A672" s="153" t="s">
        <v>1810</v>
      </c>
      <c r="B672" s="153" t="s">
        <v>1131</v>
      </c>
      <c r="C672" s="153" t="s">
        <v>1802</v>
      </c>
      <c r="D672" s="153" t="s">
        <v>2052</v>
      </c>
      <c r="E672" s="153"/>
    </row>
    <row r="673" spans="1:5" x14ac:dyDescent="0.25">
      <c r="A673" s="153" t="s">
        <v>1804</v>
      </c>
      <c r="B673" s="153" t="s">
        <v>1999</v>
      </c>
      <c r="C673" s="153" t="s">
        <v>1769</v>
      </c>
      <c r="D673" s="153" t="s">
        <v>2053</v>
      </c>
      <c r="E673" s="153"/>
    </row>
    <row r="674" spans="1:5" x14ac:dyDescent="0.25">
      <c r="A674" s="153" t="s">
        <v>1537</v>
      </c>
      <c r="B674" s="153" t="s">
        <v>1863</v>
      </c>
      <c r="C674" s="153" t="s">
        <v>1046</v>
      </c>
      <c r="D674" s="153" t="s">
        <v>1864</v>
      </c>
      <c r="E674" s="153"/>
    </row>
    <row r="675" spans="1:5" x14ac:dyDescent="0.25">
      <c r="A675" s="153" t="s">
        <v>1688</v>
      </c>
      <c r="B675" s="153" t="s">
        <v>2039</v>
      </c>
      <c r="C675" s="153" t="s">
        <v>1763</v>
      </c>
      <c r="D675" s="153" t="s">
        <v>2054</v>
      </c>
      <c r="E675" s="153"/>
    </row>
    <row r="676" spans="1:5" x14ac:dyDescent="0.25">
      <c r="A676" s="153" t="s">
        <v>1590</v>
      </c>
      <c r="B676" s="153" t="s">
        <v>1591</v>
      </c>
      <c r="C676" s="153" t="s">
        <v>1749</v>
      </c>
      <c r="D676" s="153" t="s">
        <v>2006</v>
      </c>
      <c r="E676" s="153"/>
    </row>
    <row r="677" spans="1:5" x14ac:dyDescent="0.25">
      <c r="A677" s="153" t="s">
        <v>1590</v>
      </c>
      <c r="B677" s="153" t="s">
        <v>1591</v>
      </c>
      <c r="C677" s="153" t="s">
        <v>1749</v>
      </c>
      <c r="D677" s="153" t="s">
        <v>2006</v>
      </c>
      <c r="E677" s="153"/>
    </row>
    <row r="678" spans="1:5" x14ac:dyDescent="0.25">
      <c r="A678" s="153" t="s">
        <v>1590</v>
      </c>
      <c r="B678" s="153" t="s">
        <v>1591</v>
      </c>
      <c r="C678" s="153" t="s">
        <v>1749</v>
      </c>
      <c r="D678" s="153" t="s">
        <v>1477</v>
      </c>
      <c r="E678" s="153"/>
    </row>
    <row r="679" spans="1:5" x14ac:dyDescent="0.25">
      <c r="A679" s="153" t="s">
        <v>1590</v>
      </c>
      <c r="B679" s="153" t="s">
        <v>1591</v>
      </c>
      <c r="C679" s="153" t="s">
        <v>1749</v>
      </c>
      <c r="D679" s="153" t="s">
        <v>2006</v>
      </c>
      <c r="E679" s="153"/>
    </row>
    <row r="680" spans="1:5" x14ac:dyDescent="0.25">
      <c r="A680" s="153" t="s">
        <v>1590</v>
      </c>
      <c r="B680" s="153" t="s">
        <v>1591</v>
      </c>
      <c r="C680" s="153" t="s">
        <v>1749</v>
      </c>
      <c r="D680" s="153" t="s">
        <v>1477</v>
      </c>
      <c r="E680" s="153"/>
    </row>
    <row r="681" spans="1:5" x14ac:dyDescent="0.25">
      <c r="A681" s="153" t="s">
        <v>1590</v>
      </c>
      <c r="B681" s="153" t="s">
        <v>1591</v>
      </c>
      <c r="C681" s="153" t="s">
        <v>1749</v>
      </c>
      <c r="D681" s="153" t="s">
        <v>1477</v>
      </c>
      <c r="E681" s="153"/>
    </row>
    <row r="682" spans="1:5" x14ac:dyDescent="0.25">
      <c r="A682" s="153" t="s">
        <v>1590</v>
      </c>
      <c r="B682" s="153" t="s">
        <v>1591</v>
      </c>
      <c r="C682" s="153" t="s">
        <v>1749</v>
      </c>
      <c r="D682" s="153" t="s">
        <v>1477</v>
      </c>
      <c r="E682" s="153"/>
    </row>
    <row r="683" spans="1:5" x14ac:dyDescent="0.25">
      <c r="A683" s="153" t="s">
        <v>1751</v>
      </c>
      <c r="B683" s="153" t="s">
        <v>1773</v>
      </c>
      <c r="C683" s="153" t="s">
        <v>1795</v>
      </c>
      <c r="D683" s="153" t="s">
        <v>2055</v>
      </c>
      <c r="E683" s="153"/>
    </row>
    <row r="684" spans="1:5" x14ac:dyDescent="0.25">
      <c r="A684" s="153" t="s">
        <v>1669</v>
      </c>
      <c r="B684" s="153" t="s">
        <v>1854</v>
      </c>
      <c r="C684" s="153" t="s">
        <v>1046</v>
      </c>
      <c r="D684" s="153" t="s">
        <v>1855</v>
      </c>
      <c r="E684" s="153"/>
    </row>
    <row r="685" spans="1:5" x14ac:dyDescent="0.25">
      <c r="A685" s="153" t="s">
        <v>1751</v>
      </c>
      <c r="B685" s="153" t="s">
        <v>1773</v>
      </c>
      <c r="C685" s="153" t="s">
        <v>1795</v>
      </c>
      <c r="D685" s="153" t="s">
        <v>2056</v>
      </c>
      <c r="E685" s="153"/>
    </row>
    <row r="686" spans="1:5" x14ac:dyDescent="0.25">
      <c r="A686" s="153" t="s">
        <v>1570</v>
      </c>
      <c r="B686" s="153" t="s">
        <v>2034</v>
      </c>
      <c r="C686" s="153" t="s">
        <v>1808</v>
      </c>
      <c r="D686" s="153" t="s">
        <v>2057</v>
      </c>
      <c r="E686" s="153"/>
    </row>
    <row r="687" spans="1:5" x14ac:dyDescent="0.25">
      <c r="A687" s="153" t="s">
        <v>1751</v>
      </c>
      <c r="B687" s="153" t="s">
        <v>1773</v>
      </c>
      <c r="C687" s="153" t="s">
        <v>1795</v>
      </c>
      <c r="D687" s="153" t="s">
        <v>1038</v>
      </c>
      <c r="E687" s="153"/>
    </row>
    <row r="688" spans="1:5" x14ac:dyDescent="0.25">
      <c r="A688" s="153" t="s">
        <v>1751</v>
      </c>
      <c r="B688" s="153" t="s">
        <v>2058</v>
      </c>
      <c r="C688" s="153" t="s">
        <v>1763</v>
      </c>
      <c r="D688" s="153" t="s">
        <v>2059</v>
      </c>
      <c r="E688" s="153"/>
    </row>
    <row r="689" spans="1:5" x14ac:dyDescent="0.25">
      <c r="A689" s="153" t="s">
        <v>1751</v>
      </c>
      <c r="B689" s="153" t="s">
        <v>1773</v>
      </c>
      <c r="C689" s="153" t="s">
        <v>1795</v>
      </c>
      <c r="D689" s="153" t="s">
        <v>2060</v>
      </c>
      <c r="E689" s="153"/>
    </row>
    <row r="690" spans="1:5" x14ac:dyDescent="0.25">
      <c r="A690" s="153" t="s">
        <v>1590</v>
      </c>
      <c r="B690" s="153" t="s">
        <v>1591</v>
      </c>
      <c r="C690" s="153" t="s">
        <v>1749</v>
      </c>
      <c r="D690" s="153" t="s">
        <v>1750</v>
      </c>
      <c r="E690" s="153"/>
    </row>
    <row r="691" spans="1:5" x14ac:dyDescent="0.25">
      <c r="A691" s="153" t="s">
        <v>1732</v>
      </c>
      <c r="B691" s="153" t="s">
        <v>1842</v>
      </c>
      <c r="C691" s="153" t="s">
        <v>1795</v>
      </c>
      <c r="D691" s="153" t="s">
        <v>2061</v>
      </c>
      <c r="E691" s="153"/>
    </row>
    <row r="692" spans="1:5" x14ac:dyDescent="0.25">
      <c r="A692" s="153" t="s">
        <v>1669</v>
      </c>
      <c r="B692" s="153" t="s">
        <v>1854</v>
      </c>
      <c r="C692" s="153" t="s">
        <v>1046</v>
      </c>
      <c r="D692" s="153" t="s">
        <v>1855</v>
      </c>
      <c r="E692" s="153"/>
    </row>
    <row r="693" spans="1:5" x14ac:dyDescent="0.25">
      <c r="A693" s="153" t="s">
        <v>1669</v>
      </c>
      <c r="B693" s="153" t="s">
        <v>1854</v>
      </c>
      <c r="C693" s="153" t="s">
        <v>1046</v>
      </c>
      <c r="D693" s="153" t="s">
        <v>1855</v>
      </c>
      <c r="E693" s="153"/>
    </row>
    <row r="694" spans="1:5" x14ac:dyDescent="0.25">
      <c r="A694" s="153" t="s">
        <v>1673</v>
      </c>
      <c r="B694" s="153" t="s">
        <v>2062</v>
      </c>
      <c r="C694" s="153" t="s">
        <v>2063</v>
      </c>
      <c r="D694" s="153"/>
      <c r="E694" s="153"/>
    </row>
    <row r="695" spans="1:5" x14ac:dyDescent="0.25">
      <c r="A695" s="153" t="s">
        <v>1751</v>
      </c>
      <c r="B695" s="153" t="s">
        <v>1776</v>
      </c>
      <c r="C695" s="153" t="s">
        <v>1763</v>
      </c>
      <c r="D695" s="153" t="s">
        <v>2021</v>
      </c>
      <c r="E695" s="153"/>
    </row>
    <row r="696" spans="1:5" x14ac:dyDescent="0.25">
      <c r="A696" s="153" t="s">
        <v>1669</v>
      </c>
      <c r="B696" s="153" t="s">
        <v>1854</v>
      </c>
      <c r="C696" s="153" t="s">
        <v>1046</v>
      </c>
      <c r="D696" s="153" t="s">
        <v>1855</v>
      </c>
      <c r="E696" s="153"/>
    </row>
    <row r="697" spans="1:5" x14ac:dyDescent="0.25">
      <c r="A697" s="153" t="s">
        <v>1669</v>
      </c>
      <c r="B697" s="153" t="s">
        <v>1854</v>
      </c>
      <c r="C697" s="153" t="s">
        <v>1046</v>
      </c>
      <c r="D697" s="153" t="s">
        <v>1855</v>
      </c>
      <c r="E697" s="153"/>
    </row>
    <row r="698" spans="1:5" x14ac:dyDescent="0.25">
      <c r="A698" s="153" t="s">
        <v>1669</v>
      </c>
      <c r="B698" s="153" t="s">
        <v>1854</v>
      </c>
      <c r="C698" s="153" t="s">
        <v>1046</v>
      </c>
      <c r="D698" s="153" t="s">
        <v>1855</v>
      </c>
      <c r="E698" s="153"/>
    </row>
    <row r="699" spans="1:5" x14ac:dyDescent="0.25">
      <c r="A699" s="153" t="s">
        <v>1669</v>
      </c>
      <c r="B699" s="153" t="s">
        <v>1854</v>
      </c>
      <c r="C699" s="153" t="s">
        <v>1046</v>
      </c>
      <c r="D699" s="153" t="s">
        <v>1855</v>
      </c>
      <c r="E699" s="153"/>
    </row>
    <row r="700" spans="1:5" x14ac:dyDescent="0.25">
      <c r="A700" s="153" t="s">
        <v>1669</v>
      </c>
      <c r="B700" s="153" t="s">
        <v>1854</v>
      </c>
      <c r="C700" s="153" t="s">
        <v>1046</v>
      </c>
      <c r="D700" s="153" t="s">
        <v>1855</v>
      </c>
      <c r="E700" s="153"/>
    </row>
    <row r="701" spans="1:5" x14ac:dyDescent="0.25">
      <c r="A701" s="153" t="s">
        <v>1669</v>
      </c>
      <c r="B701" s="153" t="s">
        <v>1854</v>
      </c>
      <c r="C701" s="153" t="s">
        <v>1046</v>
      </c>
      <c r="D701" s="153" t="s">
        <v>1855</v>
      </c>
      <c r="E701" s="153"/>
    </row>
    <row r="702" spans="1:5" x14ac:dyDescent="0.25">
      <c r="A702" s="153" t="s">
        <v>1669</v>
      </c>
      <c r="B702" s="153" t="s">
        <v>1854</v>
      </c>
      <c r="C702" s="153" t="s">
        <v>1046</v>
      </c>
      <c r="D702" s="153" t="s">
        <v>1855</v>
      </c>
      <c r="E702" s="153"/>
    </row>
    <row r="703" spans="1:5" x14ac:dyDescent="0.25">
      <c r="A703" s="153" t="s">
        <v>1669</v>
      </c>
      <c r="B703" s="153" t="s">
        <v>1854</v>
      </c>
      <c r="C703" s="153" t="s">
        <v>1046</v>
      </c>
      <c r="D703" s="153" t="s">
        <v>1855</v>
      </c>
      <c r="E703" s="153"/>
    </row>
    <row r="704" spans="1:5" x14ac:dyDescent="0.25">
      <c r="A704" s="153" t="s">
        <v>1669</v>
      </c>
      <c r="B704" s="153" t="s">
        <v>1854</v>
      </c>
      <c r="C704" s="153" t="s">
        <v>1046</v>
      </c>
      <c r="D704" s="153" t="s">
        <v>1855</v>
      </c>
      <c r="E704" s="153"/>
    </row>
    <row r="705" spans="1:5" x14ac:dyDescent="0.25">
      <c r="A705" s="153" t="s">
        <v>1669</v>
      </c>
      <c r="B705" s="153" t="s">
        <v>1854</v>
      </c>
      <c r="C705" s="153" t="s">
        <v>1046</v>
      </c>
      <c r="D705" s="153" t="s">
        <v>1855</v>
      </c>
      <c r="E705" s="153"/>
    </row>
    <row r="706" spans="1:5" x14ac:dyDescent="0.25">
      <c r="A706" s="153" t="s">
        <v>1669</v>
      </c>
      <c r="B706" s="153" t="s">
        <v>1854</v>
      </c>
      <c r="C706" s="153" t="s">
        <v>1046</v>
      </c>
      <c r="D706" s="153" t="s">
        <v>1855</v>
      </c>
      <c r="E706" s="153"/>
    </row>
    <row r="707" spans="1:5" x14ac:dyDescent="0.25">
      <c r="A707" s="153" t="s">
        <v>1669</v>
      </c>
      <c r="B707" s="153" t="s">
        <v>1854</v>
      </c>
      <c r="C707" s="153" t="s">
        <v>1046</v>
      </c>
      <c r="D707" s="153" t="s">
        <v>1855</v>
      </c>
      <c r="E707" s="153"/>
    </row>
    <row r="708" spans="1:5" x14ac:dyDescent="0.25">
      <c r="A708" s="153" t="s">
        <v>1669</v>
      </c>
      <c r="B708" s="153" t="s">
        <v>1854</v>
      </c>
      <c r="C708" s="153" t="s">
        <v>1046</v>
      </c>
      <c r="D708" s="153" t="s">
        <v>1855</v>
      </c>
      <c r="E708" s="153"/>
    </row>
    <row r="709" spans="1:5" x14ac:dyDescent="0.25">
      <c r="A709" s="153" t="s">
        <v>1669</v>
      </c>
      <c r="B709" s="153" t="s">
        <v>1854</v>
      </c>
      <c r="C709" s="153" t="s">
        <v>1046</v>
      </c>
      <c r="D709" s="153" t="s">
        <v>1855</v>
      </c>
      <c r="E709" s="153"/>
    </row>
    <row r="710" spans="1:5" x14ac:dyDescent="0.25">
      <c r="A710" s="153" t="s">
        <v>1669</v>
      </c>
      <c r="B710" s="153" t="s">
        <v>1854</v>
      </c>
      <c r="C710" s="153" t="s">
        <v>1046</v>
      </c>
      <c r="D710" s="153" t="s">
        <v>1855</v>
      </c>
      <c r="E710" s="153"/>
    </row>
    <row r="711" spans="1:5" x14ac:dyDescent="0.25">
      <c r="A711" s="153" t="s">
        <v>1669</v>
      </c>
      <c r="B711" s="153" t="s">
        <v>1854</v>
      </c>
      <c r="C711" s="153" t="s">
        <v>1046</v>
      </c>
      <c r="D711" s="153" t="s">
        <v>1855</v>
      </c>
      <c r="E711" s="153"/>
    </row>
    <row r="712" spans="1:5" x14ac:dyDescent="0.25">
      <c r="A712" s="153" t="s">
        <v>1669</v>
      </c>
      <c r="B712" s="153" t="s">
        <v>1854</v>
      </c>
      <c r="C712" s="153" t="s">
        <v>1046</v>
      </c>
      <c r="D712" s="153" t="s">
        <v>1855</v>
      </c>
      <c r="E712" s="153"/>
    </row>
    <row r="713" spans="1:5" x14ac:dyDescent="0.25">
      <c r="A713" s="153" t="s">
        <v>1669</v>
      </c>
      <c r="B713" s="153" t="s">
        <v>1854</v>
      </c>
      <c r="C713" s="153" t="s">
        <v>1046</v>
      </c>
      <c r="D713" s="153" t="s">
        <v>1855</v>
      </c>
      <c r="E713" s="153"/>
    </row>
    <row r="714" spans="1:5" x14ac:dyDescent="0.25">
      <c r="A714" s="153" t="s">
        <v>1669</v>
      </c>
      <c r="B714" s="153" t="s">
        <v>1854</v>
      </c>
      <c r="C714" s="153" t="s">
        <v>1046</v>
      </c>
      <c r="D714" s="153" t="s">
        <v>1855</v>
      </c>
      <c r="E714" s="153"/>
    </row>
    <row r="715" spans="1:5" x14ac:dyDescent="0.25">
      <c r="A715" s="153" t="s">
        <v>1669</v>
      </c>
      <c r="B715" s="153" t="s">
        <v>1854</v>
      </c>
      <c r="C715" s="153" t="s">
        <v>1046</v>
      </c>
      <c r="D715" s="153" t="s">
        <v>1855</v>
      </c>
      <c r="E715" s="153"/>
    </row>
    <row r="716" spans="1:5" x14ac:dyDescent="0.25">
      <c r="A716" s="153" t="s">
        <v>1669</v>
      </c>
      <c r="B716" s="153" t="s">
        <v>1854</v>
      </c>
      <c r="C716" s="153" t="s">
        <v>1046</v>
      </c>
      <c r="D716" s="153" t="s">
        <v>1855</v>
      </c>
      <c r="E716" s="153"/>
    </row>
    <row r="717" spans="1:5" x14ac:dyDescent="0.25">
      <c r="A717" s="153" t="s">
        <v>1669</v>
      </c>
      <c r="B717" s="153" t="s">
        <v>1854</v>
      </c>
      <c r="C717" s="153" t="s">
        <v>1046</v>
      </c>
      <c r="D717" s="153" t="s">
        <v>1855</v>
      </c>
      <c r="E717" s="153"/>
    </row>
    <row r="718" spans="1:5" x14ac:dyDescent="0.25">
      <c r="A718" s="153" t="s">
        <v>1669</v>
      </c>
      <c r="B718" s="153" t="s">
        <v>1854</v>
      </c>
      <c r="C718" s="153" t="s">
        <v>1046</v>
      </c>
      <c r="D718" s="153" t="s">
        <v>1855</v>
      </c>
      <c r="E718" s="153"/>
    </row>
    <row r="719" spans="1:5" x14ac:dyDescent="0.25">
      <c r="A719" s="153" t="s">
        <v>1669</v>
      </c>
      <c r="B719" s="153" t="s">
        <v>1854</v>
      </c>
      <c r="C719" s="153" t="s">
        <v>1046</v>
      </c>
      <c r="D719" s="153" t="s">
        <v>1855</v>
      </c>
      <c r="E719" s="153"/>
    </row>
    <row r="720" spans="1:5" x14ac:dyDescent="0.25">
      <c r="A720" s="153" t="s">
        <v>1669</v>
      </c>
      <c r="B720" s="153" t="s">
        <v>1854</v>
      </c>
      <c r="C720" s="153" t="s">
        <v>1046</v>
      </c>
      <c r="D720" s="153" t="s">
        <v>1855</v>
      </c>
      <c r="E720" s="153"/>
    </row>
    <row r="721" spans="1:5" x14ac:dyDescent="0.25">
      <c r="A721" s="153" t="s">
        <v>1669</v>
      </c>
      <c r="B721" s="153" t="s">
        <v>1854</v>
      </c>
      <c r="C721" s="153" t="s">
        <v>1046</v>
      </c>
      <c r="D721" s="153" t="s">
        <v>1855</v>
      </c>
      <c r="E721" s="153"/>
    </row>
    <row r="722" spans="1:5" x14ac:dyDescent="0.25">
      <c r="A722" s="153" t="s">
        <v>1669</v>
      </c>
      <c r="B722" s="153" t="s">
        <v>1854</v>
      </c>
      <c r="C722" s="153" t="s">
        <v>1046</v>
      </c>
      <c r="D722" s="153" t="s">
        <v>1855</v>
      </c>
      <c r="E722" s="153"/>
    </row>
    <row r="723" spans="1:5" x14ac:dyDescent="0.25">
      <c r="A723" s="153" t="s">
        <v>1669</v>
      </c>
      <c r="B723" s="153" t="s">
        <v>1854</v>
      </c>
      <c r="C723" s="153" t="s">
        <v>1046</v>
      </c>
      <c r="D723" s="153" t="s">
        <v>1855</v>
      </c>
      <c r="E723" s="153"/>
    </row>
    <row r="724" spans="1:5" x14ac:dyDescent="0.25">
      <c r="A724" s="153" t="s">
        <v>1669</v>
      </c>
      <c r="B724" s="153" t="s">
        <v>1854</v>
      </c>
      <c r="C724" s="153" t="s">
        <v>1046</v>
      </c>
      <c r="D724" s="153" t="s">
        <v>1855</v>
      </c>
      <c r="E724" s="153"/>
    </row>
    <row r="725" spans="1:5" x14ac:dyDescent="0.25">
      <c r="A725" s="153" t="s">
        <v>1669</v>
      </c>
      <c r="B725" s="153" t="s">
        <v>1854</v>
      </c>
      <c r="C725" s="153" t="s">
        <v>1046</v>
      </c>
      <c r="D725" s="153" t="s">
        <v>1855</v>
      </c>
      <c r="E725" s="153"/>
    </row>
    <row r="726" spans="1:5" x14ac:dyDescent="0.25">
      <c r="A726" s="153" t="s">
        <v>1688</v>
      </c>
      <c r="B726" s="153" t="s">
        <v>1862</v>
      </c>
      <c r="C726" s="153" t="s">
        <v>1046</v>
      </c>
      <c r="D726" s="153" t="s">
        <v>1855</v>
      </c>
      <c r="E726" s="153" t="s">
        <v>1862</v>
      </c>
    </row>
    <row r="727" spans="1:5" x14ac:dyDescent="0.25">
      <c r="A727" s="153" t="s">
        <v>1688</v>
      </c>
      <c r="B727" s="153" t="s">
        <v>1862</v>
      </c>
      <c r="C727" s="153" t="s">
        <v>1046</v>
      </c>
      <c r="D727" s="153" t="s">
        <v>1855</v>
      </c>
      <c r="E727" s="153" t="s">
        <v>1862</v>
      </c>
    </row>
    <row r="728" spans="1:5" x14ac:dyDescent="0.25">
      <c r="A728" s="153" t="s">
        <v>1688</v>
      </c>
      <c r="B728" s="153" t="s">
        <v>1862</v>
      </c>
      <c r="C728" s="153" t="s">
        <v>1046</v>
      </c>
      <c r="D728" s="153" t="s">
        <v>1855</v>
      </c>
      <c r="E728" s="153" t="s">
        <v>1862</v>
      </c>
    </row>
    <row r="729" spans="1:5" x14ac:dyDescent="0.25">
      <c r="A729" s="153" t="s">
        <v>1688</v>
      </c>
      <c r="B729" s="153" t="s">
        <v>1862</v>
      </c>
      <c r="C729" s="153" t="s">
        <v>1046</v>
      </c>
      <c r="D729" s="153" t="s">
        <v>1855</v>
      </c>
      <c r="E729" s="153" t="s">
        <v>1862</v>
      </c>
    </row>
    <row r="730" spans="1:5" x14ac:dyDescent="0.25">
      <c r="A730" s="153" t="s">
        <v>1688</v>
      </c>
      <c r="B730" s="153" t="s">
        <v>1862</v>
      </c>
      <c r="C730" s="153" t="s">
        <v>1046</v>
      </c>
      <c r="D730" s="153" t="s">
        <v>1855</v>
      </c>
      <c r="E730" s="153" t="s">
        <v>1862</v>
      </c>
    </row>
    <row r="731" spans="1:5" x14ac:dyDescent="0.25">
      <c r="A731" s="153" t="s">
        <v>1688</v>
      </c>
      <c r="B731" s="153" t="s">
        <v>1862</v>
      </c>
      <c r="C731" s="153" t="s">
        <v>1046</v>
      </c>
      <c r="D731" s="153" t="s">
        <v>1855</v>
      </c>
      <c r="E731" s="153" t="s">
        <v>1862</v>
      </c>
    </row>
    <row r="732" spans="1:5" x14ac:dyDescent="0.25">
      <c r="A732" s="153" t="s">
        <v>1688</v>
      </c>
      <c r="B732" s="153" t="s">
        <v>1862</v>
      </c>
      <c r="C732" s="153" t="s">
        <v>1046</v>
      </c>
      <c r="D732" s="153" t="s">
        <v>1855</v>
      </c>
      <c r="E732" s="153" t="s">
        <v>1862</v>
      </c>
    </row>
    <row r="733" spans="1:5" x14ac:dyDescent="0.25">
      <c r="A733" s="153" t="s">
        <v>1688</v>
      </c>
      <c r="B733" s="153" t="s">
        <v>1862</v>
      </c>
      <c r="C733" s="153" t="s">
        <v>1046</v>
      </c>
      <c r="D733" s="153" t="s">
        <v>1855</v>
      </c>
      <c r="E733" s="153" t="s">
        <v>1862</v>
      </c>
    </row>
    <row r="734" spans="1:5" x14ac:dyDescent="0.25">
      <c r="A734" s="153" t="s">
        <v>1688</v>
      </c>
      <c r="B734" s="153" t="s">
        <v>1862</v>
      </c>
      <c r="C734" s="153" t="s">
        <v>1046</v>
      </c>
      <c r="D734" s="153" t="s">
        <v>1855</v>
      </c>
      <c r="E734" s="153" t="s">
        <v>1862</v>
      </c>
    </row>
    <row r="735" spans="1:5" x14ac:dyDescent="0.25">
      <c r="A735" s="153" t="s">
        <v>1688</v>
      </c>
      <c r="B735" s="153" t="s">
        <v>1862</v>
      </c>
      <c r="C735" s="153" t="s">
        <v>1046</v>
      </c>
      <c r="D735" s="153" t="s">
        <v>1855</v>
      </c>
      <c r="E735" s="153" t="s">
        <v>1862</v>
      </c>
    </row>
    <row r="736" spans="1:5" x14ac:dyDescent="0.25">
      <c r="A736" s="153" t="s">
        <v>1688</v>
      </c>
      <c r="B736" s="153" t="s">
        <v>1862</v>
      </c>
      <c r="C736" s="153" t="s">
        <v>1046</v>
      </c>
      <c r="D736" s="153" t="s">
        <v>1855</v>
      </c>
      <c r="E736" s="153" t="s">
        <v>1862</v>
      </c>
    </row>
    <row r="737" spans="1:5" x14ac:dyDescent="0.25">
      <c r="A737" s="153" t="s">
        <v>1688</v>
      </c>
      <c r="B737" s="153" t="s">
        <v>1862</v>
      </c>
      <c r="C737" s="153" t="s">
        <v>1046</v>
      </c>
      <c r="D737" s="153" t="s">
        <v>1855</v>
      </c>
      <c r="E737" s="153" t="s">
        <v>1862</v>
      </c>
    </row>
    <row r="738" spans="1:5" x14ac:dyDescent="0.25">
      <c r="A738" s="153" t="s">
        <v>1688</v>
      </c>
      <c r="B738" s="153" t="s">
        <v>1862</v>
      </c>
      <c r="C738" s="153" t="s">
        <v>1046</v>
      </c>
      <c r="D738" s="153" t="s">
        <v>1855</v>
      </c>
      <c r="E738" s="153" t="s">
        <v>1862</v>
      </c>
    </row>
    <row r="739" spans="1:5" x14ac:dyDescent="0.25">
      <c r="A739" s="153" t="s">
        <v>1688</v>
      </c>
      <c r="B739" s="153" t="s">
        <v>1862</v>
      </c>
      <c r="C739" s="153" t="s">
        <v>1046</v>
      </c>
      <c r="D739" s="153" t="s">
        <v>1855</v>
      </c>
      <c r="E739" s="153" t="s">
        <v>1862</v>
      </c>
    </row>
    <row r="740" spans="1:5" x14ac:dyDescent="0.25">
      <c r="A740" s="153" t="s">
        <v>1688</v>
      </c>
      <c r="B740" s="153" t="s">
        <v>1862</v>
      </c>
      <c r="C740" s="153" t="s">
        <v>1046</v>
      </c>
      <c r="D740" s="153" t="s">
        <v>1855</v>
      </c>
      <c r="E740" s="153" t="s">
        <v>1862</v>
      </c>
    </row>
    <row r="741" spans="1:5" x14ac:dyDescent="0.25">
      <c r="A741" s="153" t="s">
        <v>1688</v>
      </c>
      <c r="B741" s="153" t="s">
        <v>1862</v>
      </c>
      <c r="C741" s="153" t="s">
        <v>1046</v>
      </c>
      <c r="D741" s="153" t="s">
        <v>1855</v>
      </c>
      <c r="E741" s="153" t="s">
        <v>1862</v>
      </c>
    </row>
    <row r="742" spans="1:5" x14ac:dyDescent="0.25">
      <c r="A742" s="153" t="s">
        <v>1688</v>
      </c>
      <c r="B742" s="153" t="s">
        <v>1862</v>
      </c>
      <c r="C742" s="153" t="s">
        <v>1046</v>
      </c>
      <c r="D742" s="153" t="s">
        <v>1855</v>
      </c>
      <c r="E742" s="153" t="s">
        <v>1862</v>
      </c>
    </row>
    <row r="743" spans="1:5" x14ac:dyDescent="0.25">
      <c r="A743" s="153" t="s">
        <v>1688</v>
      </c>
      <c r="B743" s="153" t="s">
        <v>1862</v>
      </c>
      <c r="C743" s="153" t="s">
        <v>1046</v>
      </c>
      <c r="D743" s="153" t="s">
        <v>1855</v>
      </c>
      <c r="E743" s="153" t="s">
        <v>1862</v>
      </c>
    </row>
    <row r="744" spans="1:5" x14ac:dyDescent="0.25">
      <c r="A744" s="153" t="s">
        <v>1688</v>
      </c>
      <c r="B744" s="153" t="s">
        <v>1862</v>
      </c>
      <c r="C744" s="153" t="s">
        <v>1046</v>
      </c>
      <c r="D744" s="153" t="s">
        <v>1855</v>
      </c>
      <c r="E744" s="153" t="s">
        <v>1862</v>
      </c>
    </row>
    <row r="745" spans="1:5" x14ac:dyDescent="0.25">
      <c r="A745" s="153" t="s">
        <v>1688</v>
      </c>
      <c r="B745" s="153" t="s">
        <v>1862</v>
      </c>
      <c r="C745" s="153" t="s">
        <v>1046</v>
      </c>
      <c r="D745" s="153" t="s">
        <v>1855</v>
      </c>
      <c r="E745" s="153" t="s">
        <v>1862</v>
      </c>
    </row>
    <row r="746" spans="1:5" x14ac:dyDescent="0.25">
      <c r="A746" s="153" t="s">
        <v>1688</v>
      </c>
      <c r="B746" s="153" t="s">
        <v>1862</v>
      </c>
      <c r="C746" s="153" t="s">
        <v>1046</v>
      </c>
      <c r="D746" s="153" t="s">
        <v>1855</v>
      </c>
      <c r="E746" s="153" t="s">
        <v>1862</v>
      </c>
    </row>
    <row r="747" spans="1:5" x14ac:dyDescent="0.25">
      <c r="A747" s="153" t="s">
        <v>1688</v>
      </c>
      <c r="B747" s="153" t="s">
        <v>1862</v>
      </c>
      <c r="C747" s="153" t="s">
        <v>1046</v>
      </c>
      <c r="D747" s="153" t="s">
        <v>1855</v>
      </c>
      <c r="E747" s="153" t="s">
        <v>1862</v>
      </c>
    </row>
    <row r="748" spans="1:5" x14ac:dyDescent="0.25">
      <c r="A748" s="153" t="s">
        <v>1688</v>
      </c>
      <c r="B748" s="153" t="s">
        <v>1862</v>
      </c>
      <c r="C748" s="153" t="s">
        <v>1046</v>
      </c>
      <c r="D748" s="153" t="s">
        <v>1855</v>
      </c>
      <c r="E748" s="153" t="s">
        <v>1862</v>
      </c>
    </row>
    <row r="749" spans="1:5" x14ac:dyDescent="0.25">
      <c r="A749" s="153" t="s">
        <v>1688</v>
      </c>
      <c r="B749" s="153" t="s">
        <v>1862</v>
      </c>
      <c r="C749" s="153" t="s">
        <v>1046</v>
      </c>
      <c r="D749" s="153" t="s">
        <v>1855</v>
      </c>
      <c r="E749" s="153" t="s">
        <v>1862</v>
      </c>
    </row>
    <row r="750" spans="1:5" x14ac:dyDescent="0.25">
      <c r="A750" s="153" t="s">
        <v>1688</v>
      </c>
      <c r="B750" s="153" t="s">
        <v>1862</v>
      </c>
      <c r="C750" s="153" t="s">
        <v>1046</v>
      </c>
      <c r="D750" s="153" t="s">
        <v>1855</v>
      </c>
      <c r="E750" s="153" t="s">
        <v>1862</v>
      </c>
    </row>
    <row r="751" spans="1:5" x14ac:dyDescent="0.25">
      <c r="A751" s="153" t="s">
        <v>1688</v>
      </c>
      <c r="B751" s="153" t="s">
        <v>1862</v>
      </c>
      <c r="C751" s="153" t="s">
        <v>1046</v>
      </c>
      <c r="D751" s="153" t="s">
        <v>1855</v>
      </c>
      <c r="E751" s="153" t="s">
        <v>1862</v>
      </c>
    </row>
    <row r="752" spans="1:5" x14ac:dyDescent="0.25">
      <c r="A752" s="153" t="s">
        <v>1688</v>
      </c>
      <c r="B752" s="153" t="s">
        <v>1862</v>
      </c>
      <c r="C752" s="153" t="s">
        <v>1046</v>
      </c>
      <c r="D752" s="153" t="s">
        <v>1855</v>
      </c>
      <c r="E752" s="153" t="s">
        <v>1862</v>
      </c>
    </row>
    <row r="753" spans="1:5" x14ac:dyDescent="0.25">
      <c r="A753" s="153" t="s">
        <v>1688</v>
      </c>
      <c r="B753" s="153" t="s">
        <v>1862</v>
      </c>
      <c r="C753" s="153" t="s">
        <v>1046</v>
      </c>
      <c r="D753" s="153" t="s">
        <v>1855</v>
      </c>
      <c r="E753" s="153" t="s">
        <v>1862</v>
      </c>
    </row>
    <row r="754" spans="1:5" x14ac:dyDescent="0.25">
      <c r="A754" s="153" t="s">
        <v>1688</v>
      </c>
      <c r="B754" s="153" t="s">
        <v>1862</v>
      </c>
      <c r="C754" s="153" t="s">
        <v>1046</v>
      </c>
      <c r="D754" s="153" t="s">
        <v>1855</v>
      </c>
      <c r="E754" s="153" t="s">
        <v>1862</v>
      </c>
    </row>
    <row r="755" spans="1:5" x14ac:dyDescent="0.25">
      <c r="A755" s="153" t="s">
        <v>1688</v>
      </c>
      <c r="B755" s="153" t="s">
        <v>1862</v>
      </c>
      <c r="C755" s="153" t="s">
        <v>1046</v>
      </c>
      <c r="D755" s="153" t="s">
        <v>1855</v>
      </c>
      <c r="E755" s="153" t="s">
        <v>1862</v>
      </c>
    </row>
    <row r="756" spans="1:5" x14ac:dyDescent="0.25">
      <c r="A756" s="153" t="s">
        <v>1590</v>
      </c>
      <c r="B756" s="153" t="s">
        <v>1591</v>
      </c>
      <c r="C756" s="153" t="s">
        <v>1749</v>
      </c>
      <c r="D756" s="153" t="s">
        <v>1750</v>
      </c>
      <c r="E756" s="153"/>
    </row>
    <row r="757" spans="1:5" x14ac:dyDescent="0.25">
      <c r="A757" s="153" t="s">
        <v>1590</v>
      </c>
      <c r="B757" s="153" t="s">
        <v>1591</v>
      </c>
      <c r="C757" s="153" t="s">
        <v>1749</v>
      </c>
      <c r="D757" s="153" t="s">
        <v>1750</v>
      </c>
      <c r="E757" s="153"/>
    </row>
    <row r="758" spans="1:5" x14ac:dyDescent="0.25">
      <c r="A758" s="153" t="s">
        <v>1590</v>
      </c>
      <c r="B758" s="153" t="s">
        <v>1591</v>
      </c>
      <c r="C758" s="153" t="s">
        <v>1749</v>
      </c>
      <c r="D758" s="153" t="s">
        <v>1750</v>
      </c>
      <c r="E758" s="153"/>
    </row>
    <row r="759" spans="1:5" x14ac:dyDescent="0.25">
      <c r="A759" s="153" t="s">
        <v>1590</v>
      </c>
      <c r="B759" s="153" t="s">
        <v>1591</v>
      </c>
      <c r="C759" s="153" t="s">
        <v>1749</v>
      </c>
      <c r="D759" s="153" t="s">
        <v>1750</v>
      </c>
      <c r="E759" s="153"/>
    </row>
    <row r="760" spans="1:5" x14ac:dyDescent="0.25">
      <c r="A760" s="153" t="s">
        <v>1590</v>
      </c>
      <c r="B760" s="153" t="s">
        <v>1591</v>
      </c>
      <c r="C760" s="153" t="s">
        <v>1749</v>
      </c>
      <c r="D760" s="153" t="s">
        <v>1750</v>
      </c>
      <c r="E760" s="153"/>
    </row>
    <row r="761" spans="1:5" x14ac:dyDescent="0.25">
      <c r="A761" s="153" t="s">
        <v>1590</v>
      </c>
      <c r="B761" s="153" t="s">
        <v>1591</v>
      </c>
      <c r="C761" s="153" t="s">
        <v>1749</v>
      </c>
      <c r="D761" s="153" t="s">
        <v>1750</v>
      </c>
      <c r="E761" s="153"/>
    </row>
    <row r="762" spans="1:5" x14ac:dyDescent="0.25">
      <c r="A762" s="153" t="s">
        <v>1590</v>
      </c>
      <c r="B762" s="153" t="s">
        <v>1591</v>
      </c>
      <c r="C762" s="153" t="s">
        <v>1749</v>
      </c>
      <c r="D762" s="153" t="s">
        <v>1750</v>
      </c>
      <c r="E762" s="153"/>
    </row>
    <row r="763" spans="1:5" x14ac:dyDescent="0.25">
      <c r="A763" s="153" t="s">
        <v>1590</v>
      </c>
      <c r="B763" s="153" t="s">
        <v>1591</v>
      </c>
      <c r="C763" s="153" t="s">
        <v>1749</v>
      </c>
      <c r="D763" s="153" t="s">
        <v>1750</v>
      </c>
      <c r="E763" s="153"/>
    </row>
    <row r="764" spans="1:5" x14ac:dyDescent="0.25">
      <c r="A764" s="153" t="s">
        <v>1590</v>
      </c>
      <c r="B764" s="153" t="s">
        <v>1591</v>
      </c>
      <c r="C764" s="153" t="s">
        <v>1749</v>
      </c>
      <c r="D764" s="153" t="s">
        <v>1750</v>
      </c>
      <c r="E764" s="153"/>
    </row>
    <row r="765" spans="1:5" x14ac:dyDescent="0.25">
      <c r="A765" s="153" t="s">
        <v>1590</v>
      </c>
      <c r="B765" s="153" t="s">
        <v>1591</v>
      </c>
      <c r="C765" s="153" t="s">
        <v>1749</v>
      </c>
      <c r="D765" s="153" t="s">
        <v>1750</v>
      </c>
      <c r="E765" s="153"/>
    </row>
    <row r="766" spans="1:5" x14ac:dyDescent="0.25">
      <c r="A766" s="153" t="s">
        <v>1590</v>
      </c>
      <c r="B766" s="153" t="s">
        <v>1591</v>
      </c>
      <c r="C766" s="153" t="s">
        <v>1749</v>
      </c>
      <c r="D766" s="153" t="s">
        <v>1750</v>
      </c>
      <c r="E766" s="153"/>
    </row>
    <row r="767" spans="1:5" x14ac:dyDescent="0.25">
      <c r="A767" s="153" t="s">
        <v>1590</v>
      </c>
      <c r="B767" s="153" t="s">
        <v>1591</v>
      </c>
      <c r="C767" s="153" t="s">
        <v>1749</v>
      </c>
      <c r="D767" s="153" t="s">
        <v>1750</v>
      </c>
      <c r="E767" s="153"/>
    </row>
    <row r="768" spans="1:5" x14ac:dyDescent="0.25">
      <c r="A768" s="153" t="s">
        <v>1590</v>
      </c>
      <c r="B768" s="153" t="s">
        <v>1591</v>
      </c>
      <c r="C768" s="153" t="s">
        <v>1749</v>
      </c>
      <c r="D768" s="153" t="s">
        <v>1750</v>
      </c>
      <c r="E768" s="153"/>
    </row>
    <row r="769" spans="1:5" x14ac:dyDescent="0.25">
      <c r="A769" s="153" t="s">
        <v>1590</v>
      </c>
      <c r="B769" s="153" t="s">
        <v>1591</v>
      </c>
      <c r="C769" s="153" t="s">
        <v>1749</v>
      </c>
      <c r="D769" s="153" t="s">
        <v>1750</v>
      </c>
      <c r="E769" s="153"/>
    </row>
    <row r="770" spans="1:5" x14ac:dyDescent="0.25">
      <c r="A770" s="153" t="s">
        <v>1590</v>
      </c>
      <c r="B770" s="153" t="s">
        <v>1591</v>
      </c>
      <c r="C770" s="153" t="s">
        <v>1749</v>
      </c>
      <c r="D770" s="153" t="s">
        <v>1750</v>
      </c>
      <c r="E770" s="153"/>
    </row>
    <row r="771" spans="1:5" x14ac:dyDescent="0.25">
      <c r="A771" s="153" t="s">
        <v>1590</v>
      </c>
      <c r="B771" s="153" t="s">
        <v>1591</v>
      </c>
      <c r="C771" s="153" t="s">
        <v>1749</v>
      </c>
      <c r="D771" s="153" t="s">
        <v>1750</v>
      </c>
      <c r="E771" s="153"/>
    </row>
    <row r="772" spans="1:5" x14ac:dyDescent="0.25">
      <c r="A772" s="153" t="s">
        <v>1537</v>
      </c>
      <c r="B772" s="153" t="s">
        <v>1790</v>
      </c>
      <c r="C772" s="153" t="s">
        <v>1758</v>
      </c>
      <c r="D772" s="153" t="s">
        <v>1791</v>
      </c>
      <c r="E772" s="153"/>
    </row>
    <row r="773" spans="1:5" x14ac:dyDescent="0.25">
      <c r="A773" s="153" t="s">
        <v>1537</v>
      </c>
      <c r="B773" s="153" t="s">
        <v>1863</v>
      </c>
      <c r="C773" s="153" t="s">
        <v>1046</v>
      </c>
      <c r="D773" s="153" t="s">
        <v>1864</v>
      </c>
      <c r="E773" s="153"/>
    </row>
    <row r="774" spans="1:5" x14ac:dyDescent="0.25">
      <c r="A774" s="153" t="s">
        <v>1537</v>
      </c>
      <c r="B774" s="153" t="s">
        <v>1863</v>
      </c>
      <c r="C774" s="153" t="s">
        <v>1046</v>
      </c>
      <c r="D774" s="153" t="s">
        <v>1864</v>
      </c>
      <c r="E774" s="153"/>
    </row>
    <row r="775" spans="1:5" x14ac:dyDescent="0.25">
      <c r="A775" s="153" t="s">
        <v>1590</v>
      </c>
      <c r="B775" s="153" t="s">
        <v>1591</v>
      </c>
      <c r="C775" s="153" t="s">
        <v>1749</v>
      </c>
      <c r="D775" s="153" t="s">
        <v>1750</v>
      </c>
      <c r="E775" s="153"/>
    </row>
    <row r="776" spans="1:5" x14ac:dyDescent="0.25">
      <c r="A776" s="153" t="s">
        <v>1590</v>
      </c>
      <c r="B776" s="153" t="s">
        <v>1591</v>
      </c>
      <c r="C776" s="153" t="s">
        <v>1749</v>
      </c>
      <c r="D776" s="153" t="s">
        <v>1750</v>
      </c>
      <c r="E776" s="153"/>
    </row>
    <row r="777" spans="1:5" x14ac:dyDescent="0.25">
      <c r="A777" s="153" t="s">
        <v>1590</v>
      </c>
      <c r="B777" s="153" t="s">
        <v>1591</v>
      </c>
      <c r="C777" s="153" t="s">
        <v>1749</v>
      </c>
      <c r="D777" s="153" t="s">
        <v>1750</v>
      </c>
      <c r="E777" s="153"/>
    </row>
    <row r="778" spans="1:5" x14ac:dyDescent="0.25">
      <c r="A778" s="153" t="s">
        <v>1590</v>
      </c>
      <c r="B778" s="153" t="s">
        <v>1591</v>
      </c>
      <c r="C778" s="153" t="s">
        <v>1749</v>
      </c>
      <c r="D778" s="153" t="s">
        <v>1750</v>
      </c>
      <c r="E778" s="153"/>
    </row>
    <row r="779" spans="1:5" x14ac:dyDescent="0.25">
      <c r="A779" s="153" t="s">
        <v>1590</v>
      </c>
      <c r="B779" s="153" t="s">
        <v>1591</v>
      </c>
      <c r="C779" s="153" t="s">
        <v>1749</v>
      </c>
      <c r="D779" s="153" t="s">
        <v>1750</v>
      </c>
      <c r="E779" s="153"/>
    </row>
    <row r="780" spans="1:5" x14ac:dyDescent="0.25">
      <c r="A780" s="153" t="s">
        <v>1590</v>
      </c>
      <c r="B780" s="153" t="s">
        <v>1591</v>
      </c>
      <c r="C780" s="153" t="s">
        <v>1749</v>
      </c>
      <c r="D780" s="153" t="s">
        <v>1750</v>
      </c>
      <c r="E780" s="153"/>
    </row>
    <row r="781" spans="1:5" x14ac:dyDescent="0.25">
      <c r="A781" s="153" t="s">
        <v>1590</v>
      </c>
      <c r="B781" s="153" t="s">
        <v>1591</v>
      </c>
      <c r="C781" s="153" t="s">
        <v>1749</v>
      </c>
      <c r="D781" s="153" t="s">
        <v>1750</v>
      </c>
      <c r="E781" s="153"/>
    </row>
    <row r="782" spans="1:5" x14ac:dyDescent="0.25">
      <c r="A782" s="153" t="s">
        <v>1590</v>
      </c>
      <c r="B782" s="153" t="s">
        <v>1591</v>
      </c>
      <c r="C782" s="153" t="s">
        <v>1749</v>
      </c>
      <c r="D782" s="153" t="s">
        <v>1750</v>
      </c>
      <c r="E782" s="153"/>
    </row>
    <row r="783" spans="1:5" x14ac:dyDescent="0.25">
      <c r="A783" s="153" t="s">
        <v>1590</v>
      </c>
      <c r="B783" s="153" t="s">
        <v>1591</v>
      </c>
      <c r="C783" s="153" t="s">
        <v>1749</v>
      </c>
      <c r="D783" s="153" t="s">
        <v>1750</v>
      </c>
      <c r="E783" s="153"/>
    </row>
    <row r="784" spans="1:5" x14ac:dyDescent="0.25">
      <c r="A784" s="153" t="s">
        <v>1590</v>
      </c>
      <c r="B784" s="153" t="s">
        <v>1591</v>
      </c>
      <c r="C784" s="153" t="s">
        <v>1749</v>
      </c>
      <c r="D784" s="153" t="s">
        <v>1750</v>
      </c>
      <c r="E784" s="153"/>
    </row>
    <row r="785" spans="1:5" x14ac:dyDescent="0.25">
      <c r="A785" s="153" t="s">
        <v>1590</v>
      </c>
      <c r="B785" s="153" t="s">
        <v>1591</v>
      </c>
      <c r="C785" s="153" t="s">
        <v>1749</v>
      </c>
      <c r="D785" s="153" t="s">
        <v>1750</v>
      </c>
      <c r="E785" s="153"/>
    </row>
    <row r="786" spans="1:5" x14ac:dyDescent="0.25">
      <c r="A786" s="153" t="s">
        <v>1590</v>
      </c>
      <c r="B786" s="153" t="s">
        <v>1591</v>
      </c>
      <c r="C786" s="153" t="s">
        <v>1749</v>
      </c>
      <c r="D786" s="153" t="s">
        <v>1750</v>
      </c>
      <c r="E786" s="153"/>
    </row>
    <row r="787" spans="1:5" x14ac:dyDescent="0.25">
      <c r="A787" s="153" t="s">
        <v>1590</v>
      </c>
      <c r="B787" s="153" t="s">
        <v>1591</v>
      </c>
      <c r="C787" s="153" t="s">
        <v>1749</v>
      </c>
      <c r="D787" s="153" t="s">
        <v>1750</v>
      </c>
      <c r="E787" s="153"/>
    </row>
    <row r="788" spans="1:5" x14ac:dyDescent="0.25">
      <c r="A788" s="153" t="s">
        <v>1590</v>
      </c>
      <c r="B788" s="153" t="s">
        <v>1591</v>
      </c>
      <c r="C788" s="153" t="s">
        <v>1749</v>
      </c>
      <c r="D788" s="153" t="s">
        <v>1750</v>
      </c>
      <c r="E788" s="153"/>
    </row>
    <row r="789" spans="1:5" x14ac:dyDescent="0.25">
      <c r="A789" s="153" t="s">
        <v>1590</v>
      </c>
      <c r="B789" s="153" t="s">
        <v>1591</v>
      </c>
      <c r="C789" s="153" t="s">
        <v>1749</v>
      </c>
      <c r="D789" s="153" t="s">
        <v>1750</v>
      </c>
      <c r="E789" s="153"/>
    </row>
    <row r="790" spans="1:5" x14ac:dyDescent="0.25">
      <c r="A790" s="153" t="s">
        <v>1590</v>
      </c>
      <c r="B790" s="153" t="s">
        <v>1591</v>
      </c>
      <c r="C790" s="153" t="s">
        <v>1749</v>
      </c>
      <c r="D790" s="153" t="s">
        <v>1750</v>
      </c>
      <c r="E790" s="153"/>
    </row>
    <row r="791" spans="1:5" x14ac:dyDescent="0.25">
      <c r="A791" s="153" t="s">
        <v>1590</v>
      </c>
      <c r="B791" s="153" t="s">
        <v>1591</v>
      </c>
      <c r="C791" s="153" t="s">
        <v>1749</v>
      </c>
      <c r="D791" s="153" t="s">
        <v>1750</v>
      </c>
      <c r="E791" s="153"/>
    </row>
    <row r="792" spans="1:5" x14ac:dyDescent="0.25">
      <c r="A792" s="153" t="s">
        <v>1590</v>
      </c>
      <c r="B792" s="153" t="s">
        <v>1591</v>
      </c>
      <c r="C792" s="153" t="s">
        <v>1749</v>
      </c>
      <c r="D792" s="153" t="s">
        <v>1750</v>
      </c>
      <c r="E792" s="153"/>
    </row>
    <row r="793" spans="1:5" x14ac:dyDescent="0.25">
      <c r="A793" s="153" t="s">
        <v>1537</v>
      </c>
      <c r="B793" s="153" t="s">
        <v>1863</v>
      </c>
      <c r="C793" s="153" t="s">
        <v>1046</v>
      </c>
      <c r="D793" s="153" t="s">
        <v>1864</v>
      </c>
      <c r="E793" s="153"/>
    </row>
    <row r="794" spans="1:5" x14ac:dyDescent="0.25">
      <c r="A794" s="153" t="s">
        <v>1537</v>
      </c>
      <c r="B794" s="153" t="s">
        <v>1790</v>
      </c>
      <c r="C794" s="153" t="s">
        <v>1749</v>
      </c>
      <c r="D794" s="153" t="s">
        <v>1791</v>
      </c>
      <c r="E794" s="153"/>
    </row>
    <row r="795" spans="1:5" x14ac:dyDescent="0.25">
      <c r="A795" s="153" t="s">
        <v>1537</v>
      </c>
      <c r="B795" s="153" t="s">
        <v>1790</v>
      </c>
      <c r="C795" s="153" t="s">
        <v>1749</v>
      </c>
      <c r="D795" s="153" t="s">
        <v>1791</v>
      </c>
      <c r="E795" s="153"/>
    </row>
    <row r="796" spans="1:5" x14ac:dyDescent="0.25">
      <c r="A796" s="153" t="s">
        <v>1537</v>
      </c>
      <c r="B796" s="153" t="s">
        <v>1790</v>
      </c>
      <c r="C796" s="153" t="s">
        <v>1749</v>
      </c>
      <c r="D796" s="153" t="s">
        <v>1791</v>
      </c>
      <c r="E796" s="153"/>
    </row>
    <row r="797" spans="1:5" x14ac:dyDescent="0.25">
      <c r="A797" s="153" t="s">
        <v>1537</v>
      </c>
      <c r="B797" s="153" t="s">
        <v>1790</v>
      </c>
      <c r="C797" s="153" t="s">
        <v>1749</v>
      </c>
      <c r="D797" s="153" t="s">
        <v>1791</v>
      </c>
      <c r="E797" s="153"/>
    </row>
    <row r="798" spans="1:5" x14ac:dyDescent="0.25">
      <c r="A798" s="153" t="s">
        <v>1537</v>
      </c>
      <c r="B798" s="153" t="s">
        <v>1790</v>
      </c>
      <c r="C798" s="153" t="s">
        <v>1749</v>
      </c>
      <c r="D798" s="153" t="s">
        <v>1791</v>
      </c>
      <c r="E798" s="153"/>
    </row>
    <row r="799" spans="1:5" x14ac:dyDescent="0.25">
      <c r="A799" s="153" t="s">
        <v>1537</v>
      </c>
      <c r="B799" s="153" t="s">
        <v>1790</v>
      </c>
      <c r="C799" s="153" t="s">
        <v>1749</v>
      </c>
      <c r="D799" s="153" t="s">
        <v>1791</v>
      </c>
      <c r="E799" s="153"/>
    </row>
    <row r="800" spans="1:5" x14ac:dyDescent="0.25">
      <c r="A800" s="153" t="s">
        <v>1537</v>
      </c>
      <c r="B800" s="153" t="s">
        <v>1790</v>
      </c>
      <c r="C800" s="153" t="s">
        <v>1749</v>
      </c>
      <c r="D800" s="153" t="s">
        <v>1791</v>
      </c>
      <c r="E800" s="153"/>
    </row>
    <row r="801" spans="1:5" x14ac:dyDescent="0.25">
      <c r="A801" s="153" t="s">
        <v>1537</v>
      </c>
      <c r="B801" s="153" t="s">
        <v>1790</v>
      </c>
      <c r="C801" s="153" t="s">
        <v>1749</v>
      </c>
      <c r="D801" s="153" t="s">
        <v>1791</v>
      </c>
      <c r="E801" s="153"/>
    </row>
    <row r="802" spans="1:5" x14ac:dyDescent="0.25">
      <c r="A802" s="153" t="s">
        <v>1537</v>
      </c>
      <c r="B802" s="153" t="s">
        <v>1790</v>
      </c>
      <c r="C802" s="153" t="s">
        <v>1749</v>
      </c>
      <c r="D802" s="153" t="s">
        <v>1791</v>
      </c>
      <c r="E802" s="153"/>
    </row>
    <row r="803" spans="1:5" x14ac:dyDescent="0.25">
      <c r="A803" s="153" t="s">
        <v>1537</v>
      </c>
      <c r="B803" s="153" t="s">
        <v>1790</v>
      </c>
      <c r="C803" s="153" t="s">
        <v>1749</v>
      </c>
      <c r="D803" s="153" t="s">
        <v>1791</v>
      </c>
      <c r="E803" s="153"/>
    </row>
    <row r="804" spans="1:5" x14ac:dyDescent="0.25">
      <c r="A804" s="153" t="s">
        <v>1537</v>
      </c>
      <c r="B804" s="153" t="s">
        <v>1790</v>
      </c>
      <c r="C804" s="153" t="s">
        <v>1749</v>
      </c>
      <c r="D804" s="153" t="s">
        <v>1791</v>
      </c>
      <c r="E804" s="153"/>
    </row>
    <row r="805" spans="1:5" x14ac:dyDescent="0.25">
      <c r="A805" s="153" t="s">
        <v>1537</v>
      </c>
      <c r="B805" s="153" t="s">
        <v>1790</v>
      </c>
      <c r="C805" s="153" t="s">
        <v>1749</v>
      </c>
      <c r="D805" s="153" t="s">
        <v>1791</v>
      </c>
      <c r="E805" s="153"/>
    </row>
    <row r="806" spans="1:5" x14ac:dyDescent="0.25">
      <c r="A806" s="153" t="s">
        <v>1537</v>
      </c>
      <c r="B806" s="153" t="s">
        <v>1790</v>
      </c>
      <c r="C806" s="153" t="s">
        <v>1749</v>
      </c>
      <c r="D806" s="153" t="s">
        <v>1791</v>
      </c>
      <c r="E806" s="153"/>
    </row>
    <row r="807" spans="1:5" x14ac:dyDescent="0.25">
      <c r="A807" s="153" t="s">
        <v>1537</v>
      </c>
      <c r="B807" s="153" t="s">
        <v>1790</v>
      </c>
      <c r="C807" s="153" t="s">
        <v>1749</v>
      </c>
      <c r="D807" s="153" t="s">
        <v>1791</v>
      </c>
      <c r="E807" s="153"/>
    </row>
    <row r="808" spans="1:5" x14ac:dyDescent="0.25">
      <c r="A808" s="153" t="s">
        <v>1537</v>
      </c>
      <c r="B808" s="153" t="s">
        <v>1790</v>
      </c>
      <c r="C808" s="153" t="s">
        <v>1749</v>
      </c>
      <c r="D808" s="153" t="s">
        <v>1791</v>
      </c>
      <c r="E808" s="153"/>
    </row>
    <row r="809" spans="1:5" x14ac:dyDescent="0.25">
      <c r="A809" s="153" t="s">
        <v>1537</v>
      </c>
      <c r="B809" s="153" t="s">
        <v>1790</v>
      </c>
      <c r="C809" s="153" t="s">
        <v>1749</v>
      </c>
      <c r="D809" s="153" t="s">
        <v>1791</v>
      </c>
      <c r="E809" s="153"/>
    </row>
    <row r="810" spans="1:5" x14ac:dyDescent="0.25">
      <c r="A810" s="153" t="s">
        <v>1537</v>
      </c>
      <c r="B810" s="153" t="s">
        <v>1790</v>
      </c>
      <c r="C810" s="153" t="s">
        <v>1749</v>
      </c>
      <c r="D810" s="153" t="s">
        <v>1791</v>
      </c>
      <c r="E810" s="153"/>
    </row>
    <row r="811" spans="1:5" x14ac:dyDescent="0.25">
      <c r="A811" s="153" t="s">
        <v>1537</v>
      </c>
      <c r="B811" s="153" t="s">
        <v>1790</v>
      </c>
      <c r="C811" s="153" t="s">
        <v>1749</v>
      </c>
      <c r="D811" s="153" t="s">
        <v>1791</v>
      </c>
      <c r="E811" s="153"/>
    </row>
    <row r="812" spans="1:5" x14ac:dyDescent="0.25">
      <c r="A812" s="153" t="s">
        <v>1537</v>
      </c>
      <c r="B812" s="153" t="s">
        <v>1790</v>
      </c>
      <c r="C812" s="153" t="s">
        <v>1749</v>
      </c>
      <c r="D812" s="153" t="s">
        <v>1791</v>
      </c>
      <c r="E812" s="153"/>
    </row>
    <row r="813" spans="1:5" x14ac:dyDescent="0.25">
      <c r="A813" s="153" t="s">
        <v>1537</v>
      </c>
      <c r="B813" s="153" t="s">
        <v>1790</v>
      </c>
      <c r="C813" s="153" t="s">
        <v>1749</v>
      </c>
      <c r="D813" s="153" t="s">
        <v>1791</v>
      </c>
      <c r="E813" s="153"/>
    </row>
    <row r="814" spans="1:5" x14ac:dyDescent="0.25">
      <c r="A814" s="153" t="s">
        <v>1669</v>
      </c>
      <c r="B814" s="153" t="s">
        <v>1854</v>
      </c>
      <c r="C814" s="153" t="s">
        <v>1046</v>
      </c>
      <c r="D814" s="153" t="s">
        <v>1855</v>
      </c>
      <c r="E814" s="153"/>
    </row>
    <row r="815" spans="1:5" x14ac:dyDescent="0.25">
      <c r="A815" s="153" t="s">
        <v>1590</v>
      </c>
      <c r="B815" s="153" t="s">
        <v>1591</v>
      </c>
      <c r="C815" s="153" t="s">
        <v>1749</v>
      </c>
      <c r="D815" s="153" t="s">
        <v>1750</v>
      </c>
      <c r="E815" s="153"/>
    </row>
    <row r="816" spans="1:5" x14ac:dyDescent="0.25">
      <c r="A816" s="153" t="s">
        <v>1590</v>
      </c>
      <c r="B816" s="153" t="s">
        <v>1591</v>
      </c>
      <c r="C816" s="153" t="s">
        <v>1749</v>
      </c>
      <c r="D816" s="153" t="s">
        <v>2064</v>
      </c>
      <c r="E816" s="153"/>
    </row>
    <row r="817" spans="1:5" x14ac:dyDescent="0.25">
      <c r="A817" s="153" t="s">
        <v>1590</v>
      </c>
      <c r="B817" s="153" t="s">
        <v>1591</v>
      </c>
      <c r="C817" s="153" t="s">
        <v>1749</v>
      </c>
      <c r="D817" s="153" t="s">
        <v>2064</v>
      </c>
      <c r="E817" s="153"/>
    </row>
    <row r="818" spans="1:5" x14ac:dyDescent="0.25">
      <c r="A818" s="153" t="s">
        <v>1590</v>
      </c>
      <c r="B818" s="153" t="s">
        <v>1591</v>
      </c>
      <c r="C818" s="153" t="s">
        <v>1749</v>
      </c>
      <c r="D818" s="153" t="s">
        <v>2064</v>
      </c>
      <c r="E818" s="153"/>
    </row>
    <row r="819" spans="1:5" x14ac:dyDescent="0.25">
      <c r="A819" s="153" t="s">
        <v>1590</v>
      </c>
      <c r="B819" s="153" t="s">
        <v>1591</v>
      </c>
      <c r="C819" s="153" t="s">
        <v>1749</v>
      </c>
      <c r="D819" s="153" t="s">
        <v>2065</v>
      </c>
      <c r="E819" s="153"/>
    </row>
    <row r="820" spans="1:5" x14ac:dyDescent="0.25">
      <c r="A820" s="153" t="s">
        <v>1590</v>
      </c>
      <c r="B820" s="153" t="s">
        <v>1591</v>
      </c>
      <c r="C820" s="153" t="s">
        <v>1749</v>
      </c>
      <c r="D820" s="153" t="s">
        <v>2065</v>
      </c>
      <c r="E820" s="153"/>
    </row>
    <row r="821" spans="1:5" x14ac:dyDescent="0.25">
      <c r="A821" s="153" t="s">
        <v>1590</v>
      </c>
      <c r="B821" s="153" t="s">
        <v>1591</v>
      </c>
      <c r="C821" s="153" t="s">
        <v>1749</v>
      </c>
      <c r="D821" s="153" t="s">
        <v>2065</v>
      </c>
      <c r="E821" s="153"/>
    </row>
    <row r="822" spans="1:5" x14ac:dyDescent="0.25">
      <c r="A822" s="153" t="s">
        <v>1586</v>
      </c>
      <c r="B822" s="153" t="s">
        <v>2066</v>
      </c>
      <c r="C822" s="153" t="s">
        <v>1749</v>
      </c>
      <c r="D822" s="153" t="s">
        <v>2067</v>
      </c>
      <c r="E822" s="153"/>
    </row>
    <row r="823" spans="1:5" x14ac:dyDescent="0.25">
      <c r="A823" s="153" t="s">
        <v>1570</v>
      </c>
      <c r="B823" s="153" t="s">
        <v>2068</v>
      </c>
      <c r="C823" s="153" t="s">
        <v>1791</v>
      </c>
      <c r="D823" s="153" t="s">
        <v>2069</v>
      </c>
      <c r="E823" s="153"/>
    </row>
    <row r="824" spans="1:5" x14ac:dyDescent="0.25">
      <c r="A824" s="153" t="s">
        <v>1669</v>
      </c>
      <c r="B824" s="153" t="s">
        <v>2070</v>
      </c>
      <c r="C824" s="153" t="s">
        <v>1769</v>
      </c>
      <c r="D824" s="153" t="s">
        <v>2070</v>
      </c>
      <c r="E824" s="153"/>
    </row>
    <row r="825" spans="1:5" x14ac:dyDescent="0.25">
      <c r="A825" s="153" t="s">
        <v>1474</v>
      </c>
      <c r="B825" s="153" t="s">
        <v>1497</v>
      </c>
      <c r="C825" s="153" t="s">
        <v>1488</v>
      </c>
      <c r="D825" s="153"/>
      <c r="E825" s="153"/>
    </row>
    <row r="826" spans="1:5" x14ac:dyDescent="0.25">
      <c r="A826" s="153" t="s">
        <v>1515</v>
      </c>
      <c r="B826" s="153" t="s">
        <v>1520</v>
      </c>
      <c r="C826" s="153" t="s">
        <v>1488</v>
      </c>
      <c r="D826" s="153" t="s">
        <v>2071</v>
      </c>
      <c r="E826" s="153"/>
    </row>
    <row r="827" spans="1:5" x14ac:dyDescent="0.25">
      <c r="A827" s="153" t="s">
        <v>1570</v>
      </c>
      <c r="B827" s="153" t="s">
        <v>1808</v>
      </c>
      <c r="C827" s="153" t="s">
        <v>1808</v>
      </c>
      <c r="D827" s="153" t="s">
        <v>2072</v>
      </c>
      <c r="E827" s="153"/>
    </row>
    <row r="828" spans="1:5" x14ac:dyDescent="0.25">
      <c r="A828" s="153" t="s">
        <v>1570</v>
      </c>
      <c r="B828" s="153" t="s">
        <v>1808</v>
      </c>
      <c r="C828" s="153" t="s">
        <v>1808</v>
      </c>
      <c r="D828" s="153" t="s">
        <v>2073</v>
      </c>
      <c r="E828" s="153"/>
    </row>
    <row r="829" spans="1:5" x14ac:dyDescent="0.25">
      <c r="A829" s="153" t="s">
        <v>1669</v>
      </c>
      <c r="B829" s="153" t="s">
        <v>2074</v>
      </c>
      <c r="C829" s="153" t="s">
        <v>1769</v>
      </c>
      <c r="D829" s="153" t="s">
        <v>2075</v>
      </c>
      <c r="E829" s="153"/>
    </row>
    <row r="830" spans="1:5" x14ac:dyDescent="0.25">
      <c r="A830" s="153" t="s">
        <v>1732</v>
      </c>
      <c r="B830" s="153" t="s">
        <v>2076</v>
      </c>
      <c r="C830" s="153" t="s">
        <v>1818</v>
      </c>
      <c r="D830" s="153" t="s">
        <v>1985</v>
      </c>
      <c r="E830" s="153"/>
    </row>
    <row r="831" spans="1:5" x14ac:dyDescent="0.25">
      <c r="A831" s="153" t="s">
        <v>1673</v>
      </c>
      <c r="B831" s="153" t="s">
        <v>2077</v>
      </c>
      <c r="C831" s="153" t="s">
        <v>1758</v>
      </c>
      <c r="D831" s="153" t="s">
        <v>2078</v>
      </c>
      <c r="E831" s="153"/>
    </row>
    <row r="832" spans="1:5" x14ac:dyDescent="0.25">
      <c r="A832" s="153" t="s">
        <v>1590</v>
      </c>
      <c r="B832" s="153" t="s">
        <v>1591</v>
      </c>
      <c r="C832" s="153" t="s">
        <v>1749</v>
      </c>
      <c r="D832" s="153" t="s">
        <v>2006</v>
      </c>
      <c r="E832" s="153"/>
    </row>
    <row r="833" spans="1:5" x14ac:dyDescent="0.25">
      <c r="A833" s="153" t="s">
        <v>1570</v>
      </c>
      <c r="B833" s="153" t="s">
        <v>1808</v>
      </c>
      <c r="C833" s="153" t="s">
        <v>1808</v>
      </c>
      <c r="D833" s="153" t="s">
        <v>2079</v>
      </c>
      <c r="E833" s="153"/>
    </row>
    <row r="834" spans="1:5" x14ac:dyDescent="0.25">
      <c r="A834" s="153" t="s">
        <v>1570</v>
      </c>
      <c r="B834" s="153" t="s">
        <v>1808</v>
      </c>
      <c r="C834" s="153" t="s">
        <v>1808</v>
      </c>
      <c r="D834" s="153" t="s">
        <v>2080</v>
      </c>
      <c r="E834" s="153"/>
    </row>
    <row r="835" spans="1:5" x14ac:dyDescent="0.25">
      <c r="A835" s="153" t="s">
        <v>1732</v>
      </c>
      <c r="B835" s="153" t="s">
        <v>1842</v>
      </c>
      <c r="C835" s="153" t="s">
        <v>1800</v>
      </c>
      <c r="D835" s="153" t="s">
        <v>1906</v>
      </c>
      <c r="E835" s="153"/>
    </row>
    <row r="836" spans="1:5" x14ac:dyDescent="0.25">
      <c r="A836" s="153" t="s">
        <v>1570</v>
      </c>
      <c r="B836" s="153" t="s">
        <v>1808</v>
      </c>
      <c r="C836" s="153" t="s">
        <v>1808</v>
      </c>
      <c r="D836" s="153" t="s">
        <v>2081</v>
      </c>
      <c r="E836" s="153"/>
    </row>
    <row r="837" spans="1:5" x14ac:dyDescent="0.25">
      <c r="A837" s="153" t="s">
        <v>1570</v>
      </c>
      <c r="B837" s="153" t="s">
        <v>1808</v>
      </c>
      <c r="C837" s="153" t="s">
        <v>1808</v>
      </c>
      <c r="D837" s="153" t="s">
        <v>2082</v>
      </c>
      <c r="E837" s="153"/>
    </row>
    <row r="838" spans="1:5" x14ac:dyDescent="0.25">
      <c r="A838" s="153" t="s">
        <v>1570</v>
      </c>
      <c r="B838" s="153" t="s">
        <v>1808</v>
      </c>
      <c r="C838" s="153" t="s">
        <v>1808</v>
      </c>
      <c r="D838" s="153" t="s">
        <v>2083</v>
      </c>
      <c r="E838" s="153"/>
    </row>
    <row r="839" spans="1:5" x14ac:dyDescent="0.25">
      <c r="A839" s="153" t="s">
        <v>1590</v>
      </c>
      <c r="B839" s="153" t="s">
        <v>2084</v>
      </c>
      <c r="C839" s="153" t="s">
        <v>1749</v>
      </c>
      <c r="D839" s="153" t="s">
        <v>2085</v>
      </c>
      <c r="E839" s="153"/>
    </row>
    <row r="840" spans="1:5" x14ac:dyDescent="0.25">
      <c r="A840" s="153" t="s">
        <v>1590</v>
      </c>
      <c r="B840" s="153" t="s">
        <v>2084</v>
      </c>
      <c r="C840" s="153" t="s">
        <v>1749</v>
      </c>
      <c r="D840" s="153" t="s">
        <v>2085</v>
      </c>
      <c r="E840" s="153"/>
    </row>
    <row r="841" spans="1:5" x14ac:dyDescent="0.25">
      <c r="A841" s="153" t="s">
        <v>1590</v>
      </c>
      <c r="B841" s="153" t="s">
        <v>2084</v>
      </c>
      <c r="C841" s="153" t="s">
        <v>1749</v>
      </c>
      <c r="D841" s="153" t="s">
        <v>2085</v>
      </c>
      <c r="E841" s="153"/>
    </row>
    <row r="842" spans="1:5" x14ac:dyDescent="0.25">
      <c r="A842" s="153" t="s">
        <v>1590</v>
      </c>
      <c r="B842" s="153" t="s">
        <v>2084</v>
      </c>
      <c r="C842" s="153" t="s">
        <v>1749</v>
      </c>
      <c r="D842" s="153" t="s">
        <v>2085</v>
      </c>
      <c r="E842" s="153"/>
    </row>
    <row r="843" spans="1:5" x14ac:dyDescent="0.25">
      <c r="A843" s="153" t="s">
        <v>1590</v>
      </c>
      <c r="B843" s="153" t="s">
        <v>2084</v>
      </c>
      <c r="C843" s="153" t="s">
        <v>1749</v>
      </c>
      <c r="D843" s="153" t="s">
        <v>2085</v>
      </c>
      <c r="E843" s="153"/>
    </row>
    <row r="844" spans="1:5" x14ac:dyDescent="0.25">
      <c r="A844" s="153" t="s">
        <v>1590</v>
      </c>
      <c r="B844" s="153" t="s">
        <v>2084</v>
      </c>
      <c r="C844" s="153" t="s">
        <v>1749</v>
      </c>
      <c r="D844" s="153" t="s">
        <v>2085</v>
      </c>
      <c r="E844" s="153"/>
    </row>
    <row r="845" spans="1:5" x14ac:dyDescent="0.25">
      <c r="A845" s="153" t="s">
        <v>1590</v>
      </c>
      <c r="B845" s="153" t="s">
        <v>2084</v>
      </c>
      <c r="C845" s="153" t="s">
        <v>1749</v>
      </c>
      <c r="D845" s="153" t="s">
        <v>2085</v>
      </c>
      <c r="E845" s="153"/>
    </row>
    <row r="846" spans="1:5" x14ac:dyDescent="0.25">
      <c r="A846" s="153" t="s">
        <v>1590</v>
      </c>
      <c r="B846" s="153" t="s">
        <v>2084</v>
      </c>
      <c r="C846" s="153" t="s">
        <v>1749</v>
      </c>
      <c r="D846" s="153" t="s">
        <v>2085</v>
      </c>
      <c r="E846" s="153"/>
    </row>
    <row r="847" spans="1:5" x14ac:dyDescent="0.25">
      <c r="A847" s="153" t="s">
        <v>1688</v>
      </c>
      <c r="B847" s="153" t="s">
        <v>2086</v>
      </c>
      <c r="C847" s="153" t="s">
        <v>1763</v>
      </c>
      <c r="D847" s="153" t="s">
        <v>2087</v>
      </c>
      <c r="E847" s="153"/>
    </row>
    <row r="848" spans="1:5" x14ac:dyDescent="0.25">
      <c r="A848" s="153" t="s">
        <v>1537</v>
      </c>
      <c r="B848" s="153" t="s">
        <v>1790</v>
      </c>
      <c r="C848" s="153" t="s">
        <v>1791</v>
      </c>
      <c r="D848" s="153"/>
      <c r="E848" s="153"/>
    </row>
    <row r="849" spans="1:5" x14ac:dyDescent="0.25">
      <c r="A849" s="153" t="s">
        <v>1732</v>
      </c>
      <c r="B849" s="153" t="s">
        <v>2076</v>
      </c>
      <c r="C849" s="153" t="s">
        <v>1758</v>
      </c>
      <c r="D849" s="153" t="s">
        <v>2088</v>
      </c>
      <c r="E849" s="153"/>
    </row>
    <row r="850" spans="1:5" x14ac:dyDescent="0.25">
      <c r="A850" s="153" t="s">
        <v>1590</v>
      </c>
      <c r="B850" s="153" t="s">
        <v>1591</v>
      </c>
      <c r="C850" s="153" t="s">
        <v>1749</v>
      </c>
      <c r="D850" s="153" t="s">
        <v>2064</v>
      </c>
      <c r="E850" s="153"/>
    </row>
    <row r="851" spans="1:5" x14ac:dyDescent="0.25">
      <c r="A851" s="153" t="s">
        <v>1570</v>
      </c>
      <c r="B851" s="153" t="s">
        <v>1808</v>
      </c>
      <c r="C851" s="153" t="s">
        <v>1808</v>
      </c>
      <c r="D851" s="153" t="s">
        <v>2089</v>
      </c>
      <c r="E851" s="153"/>
    </row>
    <row r="852" spans="1:5" x14ac:dyDescent="0.25">
      <c r="A852" s="153" t="s">
        <v>1570</v>
      </c>
      <c r="B852" s="153" t="s">
        <v>1808</v>
      </c>
      <c r="C852" s="153" t="s">
        <v>1808</v>
      </c>
      <c r="D852" s="153" t="s">
        <v>2090</v>
      </c>
      <c r="E852" s="153"/>
    </row>
    <row r="853" spans="1:5" x14ac:dyDescent="0.25">
      <c r="A853" s="153" t="s">
        <v>1507</v>
      </c>
      <c r="B853" s="153" t="s">
        <v>1508</v>
      </c>
      <c r="C853" s="153" t="s">
        <v>1802</v>
      </c>
      <c r="D853" s="153" t="s">
        <v>2091</v>
      </c>
      <c r="E853" s="153"/>
    </row>
    <row r="854" spans="1:5" x14ac:dyDescent="0.25">
      <c r="A854" s="153" t="s">
        <v>1570</v>
      </c>
      <c r="B854" s="153" t="s">
        <v>1808</v>
      </c>
      <c r="C854" s="153" t="s">
        <v>1808</v>
      </c>
      <c r="D854" s="153" t="s">
        <v>1575</v>
      </c>
      <c r="E854" s="153"/>
    </row>
    <row r="855" spans="1:5" x14ac:dyDescent="0.25">
      <c r="A855" s="153" t="s">
        <v>1507</v>
      </c>
      <c r="B855" s="153" t="s">
        <v>1508</v>
      </c>
      <c r="C855" s="153" t="s">
        <v>2092</v>
      </c>
      <c r="D855" s="153"/>
      <c r="E855" s="153"/>
    </row>
    <row r="856" spans="1:5" x14ac:dyDescent="0.25">
      <c r="A856" s="153" t="s">
        <v>1507</v>
      </c>
      <c r="B856" s="153" t="s">
        <v>1508</v>
      </c>
      <c r="C856" s="153" t="s">
        <v>2093</v>
      </c>
      <c r="D856" s="153"/>
      <c r="E856" s="153"/>
    </row>
    <row r="857" spans="1:5" x14ac:dyDescent="0.25">
      <c r="A857" s="153" t="s">
        <v>1673</v>
      </c>
      <c r="B857" s="153" t="s">
        <v>2094</v>
      </c>
      <c r="C857" s="153" t="s">
        <v>2095</v>
      </c>
      <c r="D857" s="153"/>
      <c r="E857" s="153"/>
    </row>
    <row r="858" spans="1:5" x14ac:dyDescent="0.25">
      <c r="A858" s="153" t="s">
        <v>1673</v>
      </c>
      <c r="B858" s="153" t="s">
        <v>2096</v>
      </c>
      <c r="C858" s="153" t="s">
        <v>2097</v>
      </c>
      <c r="D858" s="153" t="s">
        <v>2098</v>
      </c>
      <c r="E858" s="153"/>
    </row>
    <row r="859" spans="1:5" x14ac:dyDescent="0.25">
      <c r="A859" s="153" t="s">
        <v>1688</v>
      </c>
      <c r="B859" s="153" t="s">
        <v>2099</v>
      </c>
      <c r="C859" s="153" t="s">
        <v>2100</v>
      </c>
      <c r="D859" s="153"/>
      <c r="E859" s="153"/>
    </row>
    <row r="860" spans="1:5" x14ac:dyDescent="0.25">
      <c r="A860" s="153" t="s">
        <v>1688</v>
      </c>
      <c r="B860" s="153" t="s">
        <v>2101</v>
      </c>
      <c r="C860" s="153" t="s">
        <v>2102</v>
      </c>
      <c r="D860" s="153"/>
      <c r="E860" s="153"/>
    </row>
    <row r="861" spans="1:5" x14ac:dyDescent="0.25">
      <c r="A861" s="153" t="s">
        <v>1673</v>
      </c>
      <c r="B861" s="153"/>
      <c r="C861" s="153" t="s">
        <v>2103</v>
      </c>
      <c r="D861" s="153"/>
      <c r="E861" s="153"/>
    </row>
    <row r="862" spans="1:5" x14ac:dyDescent="0.25">
      <c r="A862" s="153" t="s">
        <v>1810</v>
      </c>
      <c r="B862" s="153" t="s">
        <v>2104</v>
      </c>
      <c r="C862" s="153" t="s">
        <v>2104</v>
      </c>
      <c r="D862" s="153"/>
      <c r="E862" s="153"/>
    </row>
    <row r="863" spans="1:5" x14ac:dyDescent="0.25">
      <c r="A863" s="153" t="s">
        <v>1570</v>
      </c>
      <c r="B863" s="153"/>
      <c r="C863" s="153" t="s">
        <v>2105</v>
      </c>
      <c r="D863" s="153"/>
      <c r="E863" s="153"/>
    </row>
    <row r="864" spans="1:5" x14ac:dyDescent="0.25">
      <c r="A864" s="153" t="s">
        <v>1570</v>
      </c>
      <c r="B864" s="153" t="s">
        <v>2106</v>
      </c>
      <c r="C864" s="153" t="s">
        <v>1575</v>
      </c>
      <c r="D864" s="153"/>
      <c r="E864" s="153"/>
    </row>
    <row r="865" spans="1:5" x14ac:dyDescent="0.25">
      <c r="A865" s="153" t="s">
        <v>1570</v>
      </c>
      <c r="B865" s="153" t="s">
        <v>2034</v>
      </c>
      <c r="C865" s="153" t="s">
        <v>2107</v>
      </c>
      <c r="D865" s="153"/>
      <c r="E865" s="153"/>
    </row>
    <row r="866" spans="1:5" x14ac:dyDescent="0.25">
      <c r="A866" s="153" t="s">
        <v>1688</v>
      </c>
      <c r="B866" s="153" t="s">
        <v>2108</v>
      </c>
      <c r="C866" s="153" t="s">
        <v>2108</v>
      </c>
      <c r="D866" s="153"/>
      <c r="E866" s="153"/>
    </row>
    <row r="867" spans="1:5" x14ac:dyDescent="0.25">
      <c r="A867" s="153" t="s">
        <v>1688</v>
      </c>
      <c r="B867" s="153" t="s">
        <v>2108</v>
      </c>
      <c r="C867" s="153" t="s">
        <v>2109</v>
      </c>
      <c r="D867" s="153"/>
      <c r="E867" s="153"/>
    </row>
    <row r="868" spans="1:5" x14ac:dyDescent="0.25">
      <c r="A868" s="153" t="s">
        <v>1751</v>
      </c>
      <c r="B868" s="153" t="s">
        <v>2110</v>
      </c>
      <c r="C868" s="153" t="s">
        <v>2111</v>
      </c>
      <c r="D868" s="153"/>
      <c r="E868" s="153"/>
    </row>
    <row r="869" spans="1:5" x14ac:dyDescent="0.25">
      <c r="A869" s="153" t="s">
        <v>1570</v>
      </c>
      <c r="B869" s="153" t="s">
        <v>2112</v>
      </c>
      <c r="C869" s="153" t="s">
        <v>2113</v>
      </c>
      <c r="D869" s="153"/>
      <c r="E869" s="153"/>
    </row>
    <row r="870" spans="1:5" x14ac:dyDescent="0.25">
      <c r="A870" s="153" t="s">
        <v>1561</v>
      </c>
      <c r="B870" s="153" t="s">
        <v>2114</v>
      </c>
      <c r="C870" s="153" t="s">
        <v>2114</v>
      </c>
      <c r="D870" s="153"/>
      <c r="E870" s="153"/>
    </row>
    <row r="871" spans="1:5" x14ac:dyDescent="0.25">
      <c r="A871" s="153" t="s">
        <v>1751</v>
      </c>
      <c r="B871" s="153" t="s">
        <v>2115</v>
      </c>
      <c r="C871" s="153" t="s">
        <v>962</v>
      </c>
      <c r="D871" s="153"/>
      <c r="E871" s="153"/>
    </row>
    <row r="872" spans="1:5" x14ac:dyDescent="0.25">
      <c r="A872" s="153" t="s">
        <v>1570</v>
      </c>
      <c r="B872" s="153" t="s">
        <v>2116</v>
      </c>
      <c r="C872" s="153" t="s">
        <v>2117</v>
      </c>
      <c r="D872" s="153"/>
      <c r="E872" s="153"/>
    </row>
    <row r="873" spans="1:5" x14ac:dyDescent="0.25">
      <c r="A873" s="153" t="s">
        <v>1669</v>
      </c>
      <c r="B873" s="153" t="s">
        <v>1071</v>
      </c>
      <c r="C873" s="153" t="s">
        <v>964</v>
      </c>
      <c r="D873" s="153"/>
      <c r="E873" s="153"/>
    </row>
    <row r="874" spans="1:5" x14ac:dyDescent="0.25">
      <c r="A874" s="153" t="s">
        <v>1751</v>
      </c>
      <c r="B874" s="153" t="s">
        <v>2118</v>
      </c>
      <c r="C874" s="153" t="s">
        <v>2119</v>
      </c>
      <c r="D874" s="153" t="s">
        <v>2120</v>
      </c>
      <c r="E874" s="153"/>
    </row>
    <row r="875" spans="1:5" x14ac:dyDescent="0.25">
      <c r="A875" s="153" t="s">
        <v>1688</v>
      </c>
      <c r="B875" s="153" t="s">
        <v>1082</v>
      </c>
      <c r="C875" s="153" t="s">
        <v>2121</v>
      </c>
      <c r="D875" s="153"/>
      <c r="E875" s="153"/>
    </row>
    <row r="876" spans="1:5" x14ac:dyDescent="0.25">
      <c r="A876" s="153" t="s">
        <v>1810</v>
      </c>
      <c r="B876" s="153" t="s">
        <v>2122</v>
      </c>
      <c r="C876" s="153" t="s">
        <v>2123</v>
      </c>
      <c r="D876" s="153" t="s">
        <v>2124</v>
      </c>
      <c r="E876" s="153"/>
    </row>
    <row r="877" spans="1:5" x14ac:dyDescent="0.25">
      <c r="A877" s="153" t="s">
        <v>1810</v>
      </c>
      <c r="B877" s="153" t="s">
        <v>2125</v>
      </c>
      <c r="C877" s="153" t="s">
        <v>2123</v>
      </c>
      <c r="D877" s="153" t="s">
        <v>2126</v>
      </c>
      <c r="E877" s="153"/>
    </row>
    <row r="878" spans="1:5" x14ac:dyDescent="0.25">
      <c r="A878" s="153" t="s">
        <v>1810</v>
      </c>
      <c r="B878" s="153" t="s">
        <v>1832</v>
      </c>
      <c r="C878" s="153" t="s">
        <v>2123</v>
      </c>
      <c r="D878" s="153" t="s">
        <v>2127</v>
      </c>
      <c r="E878" s="153"/>
    </row>
    <row r="879" spans="1:5" x14ac:dyDescent="0.25">
      <c r="A879" s="153" t="s">
        <v>1810</v>
      </c>
      <c r="B879" s="153" t="s">
        <v>1811</v>
      </c>
      <c r="C879" s="153" t="s">
        <v>2123</v>
      </c>
      <c r="D879" s="153" t="s">
        <v>1811</v>
      </c>
      <c r="E879" s="153"/>
    </row>
    <row r="880" spans="1:5" x14ac:dyDescent="0.25">
      <c r="A880" s="153" t="s">
        <v>1810</v>
      </c>
      <c r="B880" s="153" t="s">
        <v>2128</v>
      </c>
      <c r="C880" s="153" t="s">
        <v>2123</v>
      </c>
      <c r="D880" s="153" t="s">
        <v>2129</v>
      </c>
      <c r="E880" s="153"/>
    </row>
    <row r="881" spans="1:5" x14ac:dyDescent="0.25">
      <c r="A881" s="153" t="s">
        <v>1810</v>
      </c>
      <c r="B881" s="153" t="s">
        <v>2130</v>
      </c>
      <c r="C881" s="153" t="s">
        <v>2123</v>
      </c>
      <c r="D881" s="153" t="s">
        <v>2131</v>
      </c>
      <c r="E881" s="153"/>
    </row>
    <row r="882" spans="1:5" x14ac:dyDescent="0.25">
      <c r="A882" s="153" t="s">
        <v>1810</v>
      </c>
      <c r="B882" s="153" t="s">
        <v>1832</v>
      </c>
      <c r="C882" s="153" t="s">
        <v>2123</v>
      </c>
      <c r="D882" s="153" t="s">
        <v>2132</v>
      </c>
      <c r="E882" s="153"/>
    </row>
    <row r="883" spans="1:5" x14ac:dyDescent="0.25">
      <c r="A883" s="153" t="s">
        <v>1669</v>
      </c>
      <c r="B883" s="153" t="s">
        <v>2133</v>
      </c>
      <c r="C883" s="153" t="s">
        <v>2134</v>
      </c>
      <c r="D883" s="153"/>
      <c r="E883" s="153"/>
    </row>
    <row r="884" spans="1:5" x14ac:dyDescent="0.25">
      <c r="A884" s="153" t="s">
        <v>1751</v>
      </c>
      <c r="B884" s="153" t="s">
        <v>2135</v>
      </c>
      <c r="C884" s="153" t="s">
        <v>2119</v>
      </c>
      <c r="D884" s="153" t="s">
        <v>2136</v>
      </c>
      <c r="E884" s="153"/>
    </row>
    <row r="885" spans="1:5" x14ac:dyDescent="0.25">
      <c r="A885" s="153" t="s">
        <v>1804</v>
      </c>
      <c r="B885" s="153" t="s">
        <v>2137</v>
      </c>
      <c r="C885" s="153" t="s">
        <v>2137</v>
      </c>
      <c r="D885" s="153"/>
      <c r="E885" s="153"/>
    </row>
    <row r="886" spans="1:5" x14ac:dyDescent="0.25">
      <c r="A886" s="153" t="s">
        <v>1751</v>
      </c>
      <c r="B886" s="153"/>
      <c r="C886" s="153" t="s">
        <v>2105</v>
      </c>
      <c r="D886" s="153" t="s">
        <v>2138</v>
      </c>
      <c r="E886" s="153"/>
    </row>
    <row r="887" spans="1:5" x14ac:dyDescent="0.25">
      <c r="A887" s="153" t="s">
        <v>1751</v>
      </c>
      <c r="B887" s="153"/>
      <c r="C887" s="153" t="s">
        <v>2105</v>
      </c>
      <c r="D887" s="153" t="s">
        <v>2139</v>
      </c>
      <c r="E887" s="153"/>
    </row>
    <row r="888" spans="1:5" x14ac:dyDescent="0.25">
      <c r="A888" s="153" t="s">
        <v>1751</v>
      </c>
      <c r="B888" s="153"/>
      <c r="C888" s="153" t="s">
        <v>2105</v>
      </c>
      <c r="D888" s="153" t="s">
        <v>2140</v>
      </c>
      <c r="E888" s="153"/>
    </row>
    <row r="889" spans="1:5" x14ac:dyDescent="0.25">
      <c r="A889" s="153" t="s">
        <v>1751</v>
      </c>
      <c r="B889" s="153"/>
      <c r="C889" s="153" t="s">
        <v>2105</v>
      </c>
      <c r="D889" s="153" t="s">
        <v>2141</v>
      </c>
      <c r="E889" s="153"/>
    </row>
    <row r="890" spans="1:5" x14ac:dyDescent="0.25">
      <c r="A890" s="153" t="s">
        <v>1810</v>
      </c>
      <c r="B890" s="153" t="s">
        <v>2142</v>
      </c>
      <c r="C890" s="153" t="s">
        <v>1575</v>
      </c>
      <c r="D890" s="153" t="s">
        <v>2142</v>
      </c>
      <c r="E890" s="153"/>
    </row>
    <row r="891" spans="1:5" x14ac:dyDescent="0.25">
      <c r="A891" s="153" t="s">
        <v>1751</v>
      </c>
      <c r="B891" s="153" t="s">
        <v>2143</v>
      </c>
      <c r="C891" s="153" t="s">
        <v>2119</v>
      </c>
      <c r="D891" s="153" t="s">
        <v>2144</v>
      </c>
      <c r="E891" s="153"/>
    </row>
    <row r="892" spans="1:5" x14ac:dyDescent="0.25">
      <c r="A892" s="153" t="s">
        <v>1751</v>
      </c>
      <c r="B892" s="153" t="s">
        <v>2118</v>
      </c>
      <c r="C892" s="153" t="s">
        <v>2119</v>
      </c>
      <c r="D892" s="153" t="s">
        <v>2145</v>
      </c>
      <c r="E892" s="153"/>
    </row>
    <row r="893" spans="1:5" x14ac:dyDescent="0.25">
      <c r="A893" s="153" t="s">
        <v>1570</v>
      </c>
      <c r="B893" s="153" t="s">
        <v>2146</v>
      </c>
      <c r="C893" s="153" t="s">
        <v>2123</v>
      </c>
      <c r="D893" s="153" t="s">
        <v>2147</v>
      </c>
      <c r="E893" s="153"/>
    </row>
    <row r="894" spans="1:5" x14ac:dyDescent="0.25">
      <c r="A894" s="153" t="s">
        <v>1570</v>
      </c>
      <c r="B894" s="153" t="s">
        <v>2148</v>
      </c>
      <c r="C894" s="153" t="s">
        <v>2119</v>
      </c>
      <c r="D894" s="153" t="s">
        <v>2148</v>
      </c>
      <c r="E894" s="153"/>
    </row>
    <row r="895" spans="1:5" x14ac:dyDescent="0.25">
      <c r="A895" s="153" t="s">
        <v>1732</v>
      </c>
      <c r="B895" s="153" t="s">
        <v>2149</v>
      </c>
      <c r="C895" s="153" t="s">
        <v>1575</v>
      </c>
      <c r="D895" s="153" t="s">
        <v>2150</v>
      </c>
      <c r="E895" s="153"/>
    </row>
    <row r="896" spans="1:5" x14ac:dyDescent="0.25">
      <c r="A896" s="153" t="s">
        <v>1570</v>
      </c>
      <c r="B896" s="153" t="s">
        <v>1904</v>
      </c>
      <c r="C896" s="153" t="s">
        <v>2119</v>
      </c>
      <c r="D896" s="153" t="s">
        <v>2151</v>
      </c>
      <c r="E896" s="153"/>
    </row>
    <row r="897" spans="1:5" x14ac:dyDescent="0.25">
      <c r="A897" s="153" t="s">
        <v>1732</v>
      </c>
      <c r="B897" s="153" t="s">
        <v>2149</v>
      </c>
      <c r="C897" s="153" t="s">
        <v>1575</v>
      </c>
      <c r="D897" s="153" t="s">
        <v>2152</v>
      </c>
      <c r="E897" s="153"/>
    </row>
    <row r="898" spans="1:5" x14ac:dyDescent="0.25">
      <c r="A898" s="153" t="s">
        <v>1570</v>
      </c>
      <c r="B898" s="153" t="s">
        <v>2146</v>
      </c>
      <c r="C898" s="153" t="s">
        <v>2123</v>
      </c>
      <c r="D898" s="153" t="s">
        <v>2146</v>
      </c>
      <c r="E898" s="153"/>
    </row>
    <row r="899" spans="1:5" x14ac:dyDescent="0.25">
      <c r="A899" s="153" t="s">
        <v>1732</v>
      </c>
      <c r="B899" s="153" t="s">
        <v>2149</v>
      </c>
      <c r="C899" s="153" t="s">
        <v>1575</v>
      </c>
      <c r="D899" s="153" t="s">
        <v>2153</v>
      </c>
      <c r="E899" s="153"/>
    </row>
    <row r="900" spans="1:5" x14ac:dyDescent="0.25">
      <c r="A900" s="153" t="s">
        <v>1810</v>
      </c>
      <c r="B900" s="153" t="s">
        <v>1811</v>
      </c>
      <c r="C900" s="153" t="s">
        <v>2123</v>
      </c>
      <c r="D900" s="153" t="s">
        <v>2154</v>
      </c>
      <c r="E900" s="153"/>
    </row>
    <row r="901" spans="1:5" x14ac:dyDescent="0.25">
      <c r="A901" s="153" t="s">
        <v>1751</v>
      </c>
      <c r="B901" s="153" t="s">
        <v>2118</v>
      </c>
      <c r="C901" s="153" t="s">
        <v>2119</v>
      </c>
      <c r="D901" s="153" t="s">
        <v>2155</v>
      </c>
      <c r="E901" s="153"/>
    </row>
    <row r="902" spans="1:5" x14ac:dyDescent="0.25">
      <c r="A902" s="153" t="s">
        <v>1586</v>
      </c>
      <c r="B902" s="153" t="s">
        <v>2156</v>
      </c>
      <c r="C902" s="153" t="s">
        <v>2157</v>
      </c>
      <c r="D902" s="153"/>
      <c r="E902" s="153"/>
    </row>
    <row r="903" spans="1:5" x14ac:dyDescent="0.25">
      <c r="A903" s="153" t="s">
        <v>1586</v>
      </c>
      <c r="B903" s="153" t="s">
        <v>1638</v>
      </c>
      <c r="C903" s="153" t="s">
        <v>2158</v>
      </c>
      <c r="D903" s="153"/>
      <c r="E903" s="153"/>
    </row>
    <row r="904" spans="1:5" x14ac:dyDescent="0.25">
      <c r="A904" s="153" t="s">
        <v>1586</v>
      </c>
      <c r="B904" s="153" t="s">
        <v>2159</v>
      </c>
      <c r="C904" s="153" t="s">
        <v>2159</v>
      </c>
      <c r="D904" s="153"/>
      <c r="E904" s="153"/>
    </row>
    <row r="905" spans="1:5" x14ac:dyDescent="0.25">
      <c r="A905" s="153" t="s">
        <v>1586</v>
      </c>
      <c r="B905" s="153" t="s">
        <v>2160</v>
      </c>
      <c r="C905" s="153" t="s">
        <v>2161</v>
      </c>
      <c r="D905" s="153" t="s">
        <v>2162</v>
      </c>
      <c r="E905" s="153" t="s">
        <v>2163</v>
      </c>
    </row>
    <row r="906" spans="1:5" x14ac:dyDescent="0.25">
      <c r="A906" s="153" t="s">
        <v>1578</v>
      </c>
      <c r="B906" s="153" t="s">
        <v>2164</v>
      </c>
      <c r="C906" s="153" t="s">
        <v>2165</v>
      </c>
      <c r="D906" s="153" t="s">
        <v>2166</v>
      </c>
      <c r="E906" s="153"/>
    </row>
    <row r="907" spans="1:5" x14ac:dyDescent="0.25">
      <c r="A907" s="153" t="s">
        <v>1586</v>
      </c>
      <c r="B907" s="153" t="s">
        <v>1607</v>
      </c>
      <c r="C907" s="153" t="s">
        <v>2167</v>
      </c>
      <c r="D907" s="153"/>
      <c r="E907" s="153"/>
    </row>
    <row r="908" spans="1:5" x14ac:dyDescent="0.25">
      <c r="A908" s="153" t="s">
        <v>1570</v>
      </c>
      <c r="B908" s="153" t="s">
        <v>1638</v>
      </c>
      <c r="C908" s="153" t="s">
        <v>1713</v>
      </c>
      <c r="D908" s="153" t="s">
        <v>2168</v>
      </c>
      <c r="E908" s="153"/>
    </row>
    <row r="909" spans="1:5" x14ac:dyDescent="0.25">
      <c r="A909" s="153" t="s">
        <v>1570</v>
      </c>
      <c r="B909" s="153" t="s">
        <v>2169</v>
      </c>
      <c r="C909" s="153" t="s">
        <v>2170</v>
      </c>
      <c r="D909" s="153" t="s">
        <v>2171</v>
      </c>
      <c r="E909" s="153"/>
    </row>
    <row r="910" spans="1:5" x14ac:dyDescent="0.25">
      <c r="A910" s="153" t="s">
        <v>1570</v>
      </c>
      <c r="B910" s="153" t="s">
        <v>2146</v>
      </c>
      <c r="C910" s="153" t="s">
        <v>2172</v>
      </c>
      <c r="D910" s="153"/>
      <c r="E910" s="153"/>
    </row>
    <row r="911" spans="1:5" x14ac:dyDescent="0.25">
      <c r="A911" s="153" t="s">
        <v>1751</v>
      </c>
      <c r="B911" s="153" t="s">
        <v>2173</v>
      </c>
      <c r="C911" s="153" t="s">
        <v>2173</v>
      </c>
      <c r="D911" s="153"/>
      <c r="E911" s="153"/>
    </row>
    <row r="912" spans="1:5" x14ac:dyDescent="0.25">
      <c r="A912" s="153" t="s">
        <v>1570</v>
      </c>
      <c r="B912" s="153" t="s">
        <v>2174</v>
      </c>
      <c r="C912" s="153" t="s">
        <v>2174</v>
      </c>
      <c r="D912" s="153"/>
      <c r="E912" s="153"/>
    </row>
    <row r="913" spans="1:5" x14ac:dyDescent="0.25">
      <c r="A913" s="153" t="s">
        <v>1570</v>
      </c>
      <c r="B913" s="153" t="s">
        <v>2175</v>
      </c>
      <c r="C913" s="153" t="s">
        <v>2175</v>
      </c>
      <c r="D913" s="153"/>
      <c r="E913" s="153"/>
    </row>
    <row r="914" spans="1:5" x14ac:dyDescent="0.25">
      <c r="A914" s="153" t="s">
        <v>1688</v>
      </c>
      <c r="B914" s="153" t="s">
        <v>2161</v>
      </c>
      <c r="C914" s="153" t="s">
        <v>2161</v>
      </c>
      <c r="D914" s="153"/>
      <c r="E914" s="153"/>
    </row>
    <row r="915" spans="1:5" x14ac:dyDescent="0.25">
      <c r="A915" s="153" t="s">
        <v>1751</v>
      </c>
      <c r="B915" s="153" t="s">
        <v>2176</v>
      </c>
      <c r="C915" s="153" t="s">
        <v>2176</v>
      </c>
      <c r="D915" s="153"/>
      <c r="E915" s="153"/>
    </row>
    <row r="916" spans="1:5" x14ac:dyDescent="0.25">
      <c r="A916" s="153" t="s">
        <v>1515</v>
      </c>
      <c r="B916" s="153" t="s">
        <v>1516</v>
      </c>
      <c r="C916" s="153" t="s">
        <v>2177</v>
      </c>
      <c r="D916" s="153"/>
      <c r="E916" s="153"/>
    </row>
    <row r="917" spans="1:5" x14ac:dyDescent="0.25">
      <c r="A917" s="153" t="s">
        <v>1751</v>
      </c>
      <c r="B917" s="153" t="s">
        <v>2178</v>
      </c>
      <c r="C917" s="153" t="s">
        <v>2178</v>
      </c>
      <c r="D917" s="153"/>
      <c r="E917" s="153"/>
    </row>
    <row r="918" spans="1:5" x14ac:dyDescent="0.25">
      <c r="A918" s="153" t="s">
        <v>1547</v>
      </c>
      <c r="B918" s="153" t="s">
        <v>1552</v>
      </c>
      <c r="C918" s="153" t="s">
        <v>2179</v>
      </c>
      <c r="D918" s="153"/>
      <c r="E918" s="153"/>
    </row>
    <row r="919" spans="1:5" x14ac:dyDescent="0.25">
      <c r="A919" s="153" t="s">
        <v>1578</v>
      </c>
      <c r="B919" s="153" t="s">
        <v>2180</v>
      </c>
      <c r="C919" s="153" t="s">
        <v>2180</v>
      </c>
      <c r="D919" s="153"/>
      <c r="E919" s="153"/>
    </row>
    <row r="920" spans="1:5" x14ac:dyDescent="0.25">
      <c r="A920" s="153" t="s">
        <v>1578</v>
      </c>
      <c r="B920" s="153" t="s">
        <v>2181</v>
      </c>
      <c r="C920" s="153" t="s">
        <v>2150</v>
      </c>
      <c r="D920" s="153" t="s">
        <v>2182</v>
      </c>
      <c r="E920" s="153"/>
    </row>
    <row r="921" spans="1:5" x14ac:dyDescent="0.25">
      <c r="A921" s="153" t="s">
        <v>1814</v>
      </c>
      <c r="B921" s="153" t="s">
        <v>1815</v>
      </c>
      <c r="C921" s="153" t="s">
        <v>1815</v>
      </c>
      <c r="D921" s="153"/>
      <c r="E921" s="153"/>
    </row>
    <row r="922" spans="1:5" x14ac:dyDescent="0.25">
      <c r="A922" s="153" t="s">
        <v>1732</v>
      </c>
      <c r="B922" s="153" t="s">
        <v>2183</v>
      </c>
      <c r="C922" s="153" t="s">
        <v>2183</v>
      </c>
      <c r="D922" s="153"/>
      <c r="E922" s="153"/>
    </row>
    <row r="923" spans="1:5" x14ac:dyDescent="0.25">
      <c r="A923" s="153" t="s">
        <v>1570</v>
      </c>
      <c r="B923" s="153" t="s">
        <v>2184</v>
      </c>
      <c r="C923" s="153" t="s">
        <v>2184</v>
      </c>
      <c r="D923" s="153"/>
      <c r="E923" s="153"/>
    </row>
    <row r="924" spans="1:5" x14ac:dyDescent="0.25">
      <c r="A924" s="153" t="s">
        <v>1578</v>
      </c>
      <c r="B924" s="153" t="s">
        <v>1784</v>
      </c>
      <c r="C924" s="153" t="s">
        <v>2185</v>
      </c>
      <c r="D924" s="153"/>
      <c r="E924" s="153"/>
    </row>
    <row r="925" spans="1:5" x14ac:dyDescent="0.25">
      <c r="A925" s="153" t="s">
        <v>1732</v>
      </c>
      <c r="B925" s="153" t="s">
        <v>1177</v>
      </c>
      <c r="C925" s="153" t="s">
        <v>2186</v>
      </c>
      <c r="D925" s="153"/>
      <c r="E925" s="153"/>
    </row>
    <row r="926" spans="1:5" x14ac:dyDescent="0.25">
      <c r="A926" s="153" t="s">
        <v>1547</v>
      </c>
      <c r="B926" s="153" t="s">
        <v>1548</v>
      </c>
      <c r="C926" s="153" t="s">
        <v>2187</v>
      </c>
      <c r="D926" s="153"/>
      <c r="E926" s="153"/>
    </row>
    <row r="927" spans="1:5" x14ac:dyDescent="0.25">
      <c r="A927" s="153" t="s">
        <v>1751</v>
      </c>
      <c r="B927" s="153" t="s">
        <v>2188</v>
      </c>
      <c r="C927" s="153" t="s">
        <v>2189</v>
      </c>
      <c r="D927" s="153" t="s">
        <v>2190</v>
      </c>
      <c r="E927" s="153"/>
    </row>
    <row r="928" spans="1:5" x14ac:dyDescent="0.25">
      <c r="A928" s="153" t="s">
        <v>1586</v>
      </c>
      <c r="B928" s="153" t="s">
        <v>2191</v>
      </c>
      <c r="C928" s="153" t="s">
        <v>2191</v>
      </c>
      <c r="D928" s="153"/>
      <c r="E928" s="153"/>
    </row>
    <row r="929" spans="1:5" x14ac:dyDescent="0.25">
      <c r="A929" s="153" t="s">
        <v>1547</v>
      </c>
      <c r="B929" s="153" t="s">
        <v>1552</v>
      </c>
      <c r="C929" s="153" t="s">
        <v>2192</v>
      </c>
      <c r="D929" s="153"/>
      <c r="E929" s="153"/>
    </row>
    <row r="930" spans="1:5" x14ac:dyDescent="0.25">
      <c r="A930" s="153" t="s">
        <v>1578</v>
      </c>
      <c r="B930" s="153" t="s">
        <v>2164</v>
      </c>
      <c r="C930" s="153" t="s">
        <v>2165</v>
      </c>
      <c r="D930" s="153" t="s">
        <v>2193</v>
      </c>
      <c r="E930" s="153"/>
    </row>
    <row r="931" spans="1:5" x14ac:dyDescent="0.25">
      <c r="A931" s="153" t="s">
        <v>1586</v>
      </c>
      <c r="B931" s="153" t="s">
        <v>1607</v>
      </c>
      <c r="C931" s="153" t="s">
        <v>1607</v>
      </c>
      <c r="D931" s="153"/>
      <c r="E931" s="153"/>
    </row>
    <row r="932" spans="1:5" x14ac:dyDescent="0.25">
      <c r="A932" s="153" t="s">
        <v>1507</v>
      </c>
      <c r="B932" s="153" t="s">
        <v>1760</v>
      </c>
      <c r="C932" s="153" t="s">
        <v>2194</v>
      </c>
      <c r="D932" s="153"/>
      <c r="E932" s="153"/>
    </row>
    <row r="933" spans="1:5" x14ac:dyDescent="0.25">
      <c r="A933" s="153" t="s">
        <v>1586</v>
      </c>
      <c r="B933" s="153" t="s">
        <v>1607</v>
      </c>
      <c r="C933" s="153" t="s">
        <v>1607</v>
      </c>
      <c r="D933" s="153" t="s">
        <v>2195</v>
      </c>
      <c r="E933" s="153"/>
    </row>
    <row r="934" spans="1:5" x14ac:dyDescent="0.25">
      <c r="A934" s="153" t="s">
        <v>1578</v>
      </c>
      <c r="B934" s="153" t="s">
        <v>2181</v>
      </c>
      <c r="C934" s="153" t="s">
        <v>2196</v>
      </c>
      <c r="D934" s="153"/>
      <c r="E934" s="153"/>
    </row>
    <row r="935" spans="1:5" x14ac:dyDescent="0.25">
      <c r="A935" s="153" t="s">
        <v>1810</v>
      </c>
      <c r="B935" s="153" t="s">
        <v>2197</v>
      </c>
      <c r="C935" s="153" t="s">
        <v>1145</v>
      </c>
      <c r="D935" s="153" t="s">
        <v>2198</v>
      </c>
      <c r="E935" s="153"/>
    </row>
    <row r="936" spans="1:5" x14ac:dyDescent="0.25">
      <c r="A936" s="153" t="s">
        <v>1474</v>
      </c>
      <c r="B936" s="153" t="s">
        <v>2199</v>
      </c>
      <c r="C936" s="153" t="s">
        <v>2200</v>
      </c>
      <c r="D936" s="153"/>
      <c r="E936" s="153"/>
    </row>
    <row r="937" spans="1:5" x14ac:dyDescent="0.25">
      <c r="A937" s="153" t="s">
        <v>1586</v>
      </c>
      <c r="B937" s="153" t="s">
        <v>2201</v>
      </c>
      <c r="C937" s="153" t="s">
        <v>2201</v>
      </c>
      <c r="D937" s="153"/>
      <c r="E937" s="153"/>
    </row>
    <row r="938" spans="1:5" x14ac:dyDescent="0.25">
      <c r="A938" s="153" t="s">
        <v>1537</v>
      </c>
      <c r="B938" s="153" t="s">
        <v>2202</v>
      </c>
      <c r="C938" s="153" t="s">
        <v>2202</v>
      </c>
      <c r="D938" s="153"/>
      <c r="E938" s="153"/>
    </row>
    <row r="939" spans="1:5" x14ac:dyDescent="0.25">
      <c r="A939" s="153" t="s">
        <v>1547</v>
      </c>
      <c r="B939" s="153" t="s">
        <v>1552</v>
      </c>
      <c r="C939" s="153" t="s">
        <v>2203</v>
      </c>
      <c r="D939" s="153"/>
      <c r="E939" s="153"/>
    </row>
    <row r="940" spans="1:5" x14ac:dyDescent="0.25">
      <c r="A940" s="153" t="s">
        <v>1732</v>
      </c>
      <c r="B940" s="153" t="s">
        <v>1177</v>
      </c>
      <c r="C940" s="153" t="s">
        <v>2204</v>
      </c>
      <c r="D940" s="153"/>
      <c r="E940" s="153"/>
    </row>
    <row r="941" spans="1:5" x14ac:dyDescent="0.25">
      <c r="A941" s="153" t="s">
        <v>1751</v>
      </c>
      <c r="B941" s="153" t="s">
        <v>2205</v>
      </c>
      <c r="C941" s="153" t="s">
        <v>2205</v>
      </c>
      <c r="D941" s="153"/>
      <c r="E941" s="153"/>
    </row>
    <row r="942" spans="1:5" x14ac:dyDescent="0.25">
      <c r="A942" s="153" t="s">
        <v>1586</v>
      </c>
      <c r="B942" s="153" t="s">
        <v>1636</v>
      </c>
      <c r="C942" s="153" t="s">
        <v>1636</v>
      </c>
      <c r="D942" s="153" t="s">
        <v>2206</v>
      </c>
      <c r="E942" s="153"/>
    </row>
    <row r="943" spans="1:5" x14ac:dyDescent="0.25">
      <c r="A943" s="153" t="s">
        <v>1586</v>
      </c>
      <c r="B943" s="153" t="s">
        <v>1607</v>
      </c>
      <c r="C943" s="153" t="s">
        <v>1607</v>
      </c>
      <c r="D943" s="153" t="s">
        <v>2207</v>
      </c>
      <c r="E943" s="153"/>
    </row>
    <row r="944" spans="1:5" x14ac:dyDescent="0.25">
      <c r="A944" s="153" t="s">
        <v>1751</v>
      </c>
      <c r="B944" s="153" t="s">
        <v>2208</v>
      </c>
      <c r="C944" s="153" t="s">
        <v>2209</v>
      </c>
      <c r="D944" s="153"/>
      <c r="E944" s="153"/>
    </row>
    <row r="945" spans="1:5" x14ac:dyDescent="0.25">
      <c r="A945" s="153" t="s">
        <v>1586</v>
      </c>
      <c r="B945" s="153" t="s">
        <v>1607</v>
      </c>
      <c r="C945" s="153" t="s">
        <v>1607</v>
      </c>
      <c r="D945" s="153" t="s">
        <v>2210</v>
      </c>
      <c r="E945" s="153"/>
    </row>
    <row r="946" spans="1:5" x14ac:dyDescent="0.25">
      <c r="A946" s="153" t="s">
        <v>1547</v>
      </c>
      <c r="B946" s="153" t="s">
        <v>1548</v>
      </c>
      <c r="C946" s="153" t="s">
        <v>1607</v>
      </c>
      <c r="D946" s="153" t="s">
        <v>2211</v>
      </c>
      <c r="E946" s="153"/>
    </row>
    <row r="947" spans="1:5" x14ac:dyDescent="0.25">
      <c r="A947" s="153" t="s">
        <v>1578</v>
      </c>
      <c r="B947" s="153" t="s">
        <v>2164</v>
      </c>
      <c r="C947" s="153" t="s">
        <v>2165</v>
      </c>
      <c r="D947" s="153" t="s">
        <v>2212</v>
      </c>
      <c r="E947" s="153"/>
    </row>
    <row r="948" spans="1:5" x14ac:dyDescent="0.25">
      <c r="A948" s="153" t="s">
        <v>1578</v>
      </c>
      <c r="B948" s="153" t="s">
        <v>2181</v>
      </c>
      <c r="C948" s="153" t="s">
        <v>2213</v>
      </c>
      <c r="D948" s="153" t="s">
        <v>2214</v>
      </c>
      <c r="E948" s="153"/>
    </row>
    <row r="949" spans="1:5" x14ac:dyDescent="0.25">
      <c r="A949" s="153" t="s">
        <v>1547</v>
      </c>
      <c r="B949" s="153" t="s">
        <v>1548</v>
      </c>
      <c r="C949" s="153" t="s">
        <v>1607</v>
      </c>
      <c r="D949" s="153" t="s">
        <v>2201</v>
      </c>
      <c r="E949" s="153"/>
    </row>
    <row r="950" spans="1:5" x14ac:dyDescent="0.25">
      <c r="A950" s="153" t="s">
        <v>1586</v>
      </c>
      <c r="B950" s="153" t="s">
        <v>1607</v>
      </c>
      <c r="C950" s="153" t="s">
        <v>1607</v>
      </c>
      <c r="D950" s="153" t="s">
        <v>2215</v>
      </c>
      <c r="E950" s="153"/>
    </row>
    <row r="951" spans="1:5" x14ac:dyDescent="0.25">
      <c r="A951" s="153" t="s">
        <v>1578</v>
      </c>
      <c r="B951" s="153" t="s">
        <v>2164</v>
      </c>
      <c r="C951" s="153" t="s">
        <v>2165</v>
      </c>
      <c r="D951" s="153" t="s">
        <v>2216</v>
      </c>
      <c r="E951" s="153"/>
    </row>
    <row r="952" spans="1:5" x14ac:dyDescent="0.25">
      <c r="A952" s="153" t="s">
        <v>1570</v>
      </c>
      <c r="B952" s="153" t="s">
        <v>2217</v>
      </c>
      <c r="C952" s="153" t="s">
        <v>2209</v>
      </c>
      <c r="D952" s="153" t="s">
        <v>2218</v>
      </c>
      <c r="E952" s="153"/>
    </row>
    <row r="953" spans="1:5" x14ac:dyDescent="0.25">
      <c r="A953" s="153" t="s">
        <v>1578</v>
      </c>
      <c r="B953" s="153" t="s">
        <v>2164</v>
      </c>
      <c r="C953" s="153" t="s">
        <v>2165</v>
      </c>
      <c r="D953" s="153" t="s">
        <v>2219</v>
      </c>
      <c r="E953" s="153"/>
    </row>
    <row r="954" spans="1:5" x14ac:dyDescent="0.25">
      <c r="A954" s="153" t="s">
        <v>1586</v>
      </c>
      <c r="B954" s="153" t="s">
        <v>2191</v>
      </c>
      <c r="C954" s="153" t="s">
        <v>2191</v>
      </c>
      <c r="D954" s="153" t="s">
        <v>2220</v>
      </c>
      <c r="E954" s="153"/>
    </row>
    <row r="955" spans="1:5" x14ac:dyDescent="0.25">
      <c r="A955" s="153" t="s">
        <v>1751</v>
      </c>
      <c r="B955" s="153" t="s">
        <v>2221</v>
      </c>
      <c r="C955" s="153" t="s">
        <v>2150</v>
      </c>
      <c r="D955" s="153" t="s">
        <v>2222</v>
      </c>
      <c r="E955" s="153"/>
    </row>
    <row r="956" spans="1:5" x14ac:dyDescent="0.25">
      <c r="A956" s="153" t="s">
        <v>1586</v>
      </c>
      <c r="B956" s="153" t="s">
        <v>1636</v>
      </c>
      <c r="C956" s="153" t="s">
        <v>1636</v>
      </c>
      <c r="D956" s="153" t="s">
        <v>2223</v>
      </c>
      <c r="E956" s="153"/>
    </row>
    <row r="957" spans="1:5" x14ac:dyDescent="0.25">
      <c r="A957" s="153" t="s">
        <v>1586</v>
      </c>
      <c r="B957" s="153" t="s">
        <v>1607</v>
      </c>
      <c r="C957" s="153" t="s">
        <v>1607</v>
      </c>
      <c r="D957" s="153" t="s">
        <v>2224</v>
      </c>
      <c r="E957" s="153"/>
    </row>
    <row r="958" spans="1:5" x14ac:dyDescent="0.25">
      <c r="A958" s="153" t="s">
        <v>1578</v>
      </c>
      <c r="B958" s="153" t="s">
        <v>1784</v>
      </c>
      <c r="C958" s="153" t="s">
        <v>2213</v>
      </c>
      <c r="D958" s="153"/>
      <c r="E958" s="153"/>
    </row>
    <row r="959" spans="1:5" x14ac:dyDescent="0.25">
      <c r="A959" s="153" t="s">
        <v>1537</v>
      </c>
      <c r="B959" s="153" t="s">
        <v>1984</v>
      </c>
      <c r="C959" s="153" t="s">
        <v>2170</v>
      </c>
      <c r="D959" s="153" t="s">
        <v>2225</v>
      </c>
      <c r="E959" s="153"/>
    </row>
    <row r="960" spans="1:5" x14ac:dyDescent="0.25">
      <c r="A960" s="153" t="s">
        <v>1673</v>
      </c>
      <c r="B960" s="153" t="s">
        <v>2226</v>
      </c>
      <c r="C960" s="153" t="s">
        <v>2150</v>
      </c>
      <c r="D960" s="153" t="s">
        <v>2226</v>
      </c>
      <c r="E960" s="153"/>
    </row>
    <row r="961" spans="1:5" x14ac:dyDescent="0.25">
      <c r="A961" s="153" t="s">
        <v>1578</v>
      </c>
      <c r="B961" s="153" t="s">
        <v>2164</v>
      </c>
      <c r="C961" s="153" t="s">
        <v>2165</v>
      </c>
      <c r="D961" s="153" t="s">
        <v>2227</v>
      </c>
      <c r="E961" s="153"/>
    </row>
    <row r="962" spans="1:5" x14ac:dyDescent="0.25">
      <c r="A962" s="153" t="s">
        <v>1570</v>
      </c>
      <c r="B962" s="153" t="s">
        <v>2228</v>
      </c>
      <c r="C962" s="153" t="s">
        <v>2189</v>
      </c>
      <c r="D962" s="153" t="s">
        <v>2229</v>
      </c>
      <c r="E962" s="153"/>
    </row>
    <row r="963" spans="1:5" x14ac:dyDescent="0.25">
      <c r="A963" s="153" t="s">
        <v>1938</v>
      </c>
      <c r="B963" s="153" t="s">
        <v>2230</v>
      </c>
      <c r="C963" s="153" t="s">
        <v>2230</v>
      </c>
      <c r="D963" s="153"/>
      <c r="E963" s="153"/>
    </row>
    <row r="964" spans="1:5" x14ac:dyDescent="0.25">
      <c r="A964" s="153" t="s">
        <v>1732</v>
      </c>
      <c r="B964" s="153" t="s">
        <v>2150</v>
      </c>
      <c r="C964" s="153" t="s">
        <v>2150</v>
      </c>
      <c r="D964" s="153" t="s">
        <v>2231</v>
      </c>
      <c r="E964" s="153"/>
    </row>
    <row r="965" spans="1:5" x14ac:dyDescent="0.25">
      <c r="A965" s="153" t="s">
        <v>1586</v>
      </c>
      <c r="B965" s="153" t="s">
        <v>2191</v>
      </c>
      <c r="C965" s="153" t="s">
        <v>2191</v>
      </c>
      <c r="D965" s="153" t="s">
        <v>2232</v>
      </c>
      <c r="E965" s="153"/>
    </row>
    <row r="966" spans="1:5" x14ac:dyDescent="0.25">
      <c r="A966" s="153" t="s">
        <v>1570</v>
      </c>
      <c r="B966" s="153" t="s">
        <v>1638</v>
      </c>
      <c r="C966" s="153" t="s">
        <v>2158</v>
      </c>
      <c r="D966" s="153" t="s">
        <v>2233</v>
      </c>
      <c r="E966" s="153"/>
    </row>
    <row r="967" spans="1:5" x14ac:dyDescent="0.25">
      <c r="A967" s="153" t="s">
        <v>1578</v>
      </c>
      <c r="B967" s="153" t="s">
        <v>1784</v>
      </c>
      <c r="C967" s="153" t="s">
        <v>2234</v>
      </c>
      <c r="D967" s="153"/>
      <c r="E967" s="153"/>
    </row>
    <row r="968" spans="1:5" x14ac:dyDescent="0.25">
      <c r="A968" s="153" t="s">
        <v>1537</v>
      </c>
      <c r="B968" s="153" t="s">
        <v>2235</v>
      </c>
      <c r="C968" s="153" t="s">
        <v>1607</v>
      </c>
      <c r="D968" s="153" t="s">
        <v>2235</v>
      </c>
      <c r="E968" s="153"/>
    </row>
    <row r="969" spans="1:5" x14ac:dyDescent="0.25">
      <c r="A969" s="153" t="s">
        <v>1578</v>
      </c>
      <c r="B969" s="153" t="s">
        <v>2181</v>
      </c>
      <c r="C969" s="153" t="s">
        <v>2213</v>
      </c>
      <c r="D969" s="153" t="s">
        <v>1989</v>
      </c>
      <c r="E969" s="153"/>
    </row>
    <row r="970" spans="1:5" x14ac:dyDescent="0.25">
      <c r="A970" s="153" t="s">
        <v>1578</v>
      </c>
      <c r="B970" s="153" t="s">
        <v>2181</v>
      </c>
      <c r="C970" s="153" t="s">
        <v>2234</v>
      </c>
      <c r="D970" s="153" t="s">
        <v>2236</v>
      </c>
      <c r="E970" s="153"/>
    </row>
    <row r="971" spans="1:5" x14ac:dyDescent="0.25">
      <c r="A971" s="153" t="s">
        <v>1578</v>
      </c>
      <c r="B971" s="153" t="s">
        <v>2181</v>
      </c>
      <c r="C971" s="153" t="s">
        <v>2213</v>
      </c>
      <c r="D971" s="153" t="s">
        <v>2236</v>
      </c>
      <c r="E971" s="153"/>
    </row>
    <row r="972" spans="1:5" x14ac:dyDescent="0.25">
      <c r="A972" s="153" t="s">
        <v>1751</v>
      </c>
      <c r="B972" s="153" t="s">
        <v>2237</v>
      </c>
      <c r="C972" s="153" t="s">
        <v>2150</v>
      </c>
      <c r="D972" s="153" t="s">
        <v>2238</v>
      </c>
      <c r="E972" s="153"/>
    </row>
    <row r="973" spans="1:5" x14ac:dyDescent="0.25">
      <c r="A973" s="153" t="s">
        <v>1586</v>
      </c>
      <c r="B973" s="153" t="s">
        <v>1636</v>
      </c>
      <c r="C973" s="153" t="s">
        <v>1636</v>
      </c>
      <c r="D973" s="153" t="s">
        <v>2232</v>
      </c>
      <c r="E973" s="153"/>
    </row>
    <row r="974" spans="1:5" x14ac:dyDescent="0.25">
      <c r="A974" s="153" t="s">
        <v>1732</v>
      </c>
      <c r="B974" s="153" t="s">
        <v>2150</v>
      </c>
      <c r="C974" s="153" t="s">
        <v>2150</v>
      </c>
      <c r="D974" s="153" t="s">
        <v>2239</v>
      </c>
      <c r="E974" s="153"/>
    </row>
    <row r="975" spans="1:5" x14ac:dyDescent="0.25">
      <c r="A975" s="153" t="s">
        <v>1578</v>
      </c>
      <c r="B975" s="153" t="s">
        <v>2181</v>
      </c>
      <c r="C975" s="153" t="s">
        <v>2234</v>
      </c>
      <c r="D975" s="153" t="s">
        <v>2240</v>
      </c>
      <c r="E975" s="153"/>
    </row>
    <row r="976" spans="1:5" x14ac:dyDescent="0.25">
      <c r="A976" s="153" t="s">
        <v>1570</v>
      </c>
      <c r="B976" s="153" t="s">
        <v>2228</v>
      </c>
      <c r="C976" s="153" t="s">
        <v>2189</v>
      </c>
      <c r="D976" s="153" t="s">
        <v>2023</v>
      </c>
      <c r="E976" s="153"/>
    </row>
    <row r="977" spans="1:5" x14ac:dyDescent="0.25">
      <c r="A977" s="153" t="s">
        <v>1570</v>
      </c>
      <c r="B977" s="153" t="s">
        <v>2228</v>
      </c>
      <c r="C977" s="153" t="s">
        <v>2189</v>
      </c>
      <c r="D977" s="153" t="s">
        <v>2241</v>
      </c>
      <c r="E977" s="153"/>
    </row>
    <row r="978" spans="1:5" x14ac:dyDescent="0.25">
      <c r="A978" s="153" t="s">
        <v>1751</v>
      </c>
      <c r="B978" s="153" t="s">
        <v>2242</v>
      </c>
      <c r="C978" s="153" t="s">
        <v>2191</v>
      </c>
      <c r="D978" s="153" t="s">
        <v>2243</v>
      </c>
      <c r="E978" s="153"/>
    </row>
    <row r="979" spans="1:5" x14ac:dyDescent="0.25">
      <c r="A979" s="153" t="s">
        <v>1688</v>
      </c>
      <c r="B979" s="153" t="s">
        <v>2244</v>
      </c>
      <c r="C979" s="153" t="s">
        <v>2161</v>
      </c>
      <c r="D979" s="153"/>
      <c r="E979" s="153"/>
    </row>
    <row r="980" spans="1:5" x14ac:dyDescent="0.25">
      <c r="A980" s="153" t="s">
        <v>1732</v>
      </c>
      <c r="B980" s="153" t="s">
        <v>2076</v>
      </c>
      <c r="C980" s="153" t="s">
        <v>2170</v>
      </c>
      <c r="D980" s="153" t="s">
        <v>2245</v>
      </c>
      <c r="E980" s="153"/>
    </row>
    <row r="981" spans="1:5" x14ac:dyDescent="0.25">
      <c r="A981" s="153" t="s">
        <v>1732</v>
      </c>
      <c r="B981" s="153" t="s">
        <v>2150</v>
      </c>
      <c r="C981" s="153" t="s">
        <v>2150</v>
      </c>
      <c r="D981" s="153" t="s">
        <v>2246</v>
      </c>
      <c r="E981" s="153"/>
    </row>
    <row r="982" spans="1:5" x14ac:dyDescent="0.25">
      <c r="A982" s="153" t="s">
        <v>1578</v>
      </c>
      <c r="B982" s="153" t="s">
        <v>2181</v>
      </c>
      <c r="C982" s="153" t="s">
        <v>2213</v>
      </c>
      <c r="D982" s="153" t="s">
        <v>2247</v>
      </c>
      <c r="E982" s="153"/>
    </row>
    <row r="983" spans="1:5" x14ac:dyDescent="0.25">
      <c r="A983" s="153" t="s">
        <v>1688</v>
      </c>
      <c r="B983" s="153" t="s">
        <v>2248</v>
      </c>
      <c r="C983" s="153" t="s">
        <v>1636</v>
      </c>
      <c r="D983" s="153" t="s">
        <v>2249</v>
      </c>
      <c r="E983" s="153"/>
    </row>
    <row r="984" spans="1:5" x14ac:dyDescent="0.25">
      <c r="A984" s="153" t="s">
        <v>1578</v>
      </c>
      <c r="B984" s="153" t="s">
        <v>2181</v>
      </c>
      <c r="C984" s="153" t="s">
        <v>2213</v>
      </c>
      <c r="D984" s="153" t="s">
        <v>2240</v>
      </c>
      <c r="E984" s="153"/>
    </row>
    <row r="985" spans="1:5" x14ac:dyDescent="0.25">
      <c r="A985" s="153" t="s">
        <v>1732</v>
      </c>
      <c r="B985" s="153" t="s">
        <v>2150</v>
      </c>
      <c r="C985" s="153" t="s">
        <v>2150</v>
      </c>
      <c r="D985" s="153" t="s">
        <v>2250</v>
      </c>
      <c r="E985" s="153"/>
    </row>
    <row r="986" spans="1:5" x14ac:dyDescent="0.25">
      <c r="A986" s="153" t="s">
        <v>1810</v>
      </c>
      <c r="B986" s="153" t="s">
        <v>1145</v>
      </c>
      <c r="C986" s="153" t="s">
        <v>2251</v>
      </c>
      <c r="D986" s="153"/>
      <c r="E986" s="153"/>
    </row>
    <row r="987" spans="1:5" x14ac:dyDescent="0.25">
      <c r="A987" s="153" t="s">
        <v>1688</v>
      </c>
      <c r="B987" s="153" t="s">
        <v>2252</v>
      </c>
      <c r="C987" s="153" t="s">
        <v>2150</v>
      </c>
      <c r="D987" s="153" t="s">
        <v>2252</v>
      </c>
      <c r="E987" s="153"/>
    </row>
    <row r="988" spans="1:5" x14ac:dyDescent="0.25">
      <c r="A988" s="153" t="s">
        <v>1732</v>
      </c>
      <c r="B988" s="153" t="s">
        <v>2150</v>
      </c>
      <c r="C988" s="153" t="s">
        <v>2150</v>
      </c>
      <c r="D988" s="153" t="s">
        <v>2253</v>
      </c>
      <c r="E988" s="153"/>
    </row>
    <row r="989" spans="1:5" x14ac:dyDescent="0.25">
      <c r="A989" s="153" t="s">
        <v>1810</v>
      </c>
      <c r="B989" s="153" t="s">
        <v>2254</v>
      </c>
      <c r="C989" s="153" t="s">
        <v>2254</v>
      </c>
      <c r="D989" s="153"/>
      <c r="E989" s="153"/>
    </row>
    <row r="990" spans="1:5" x14ac:dyDescent="0.25">
      <c r="A990" s="153" t="s">
        <v>1547</v>
      </c>
      <c r="B990" s="153" t="s">
        <v>1548</v>
      </c>
      <c r="C990" s="153" t="s">
        <v>1607</v>
      </c>
      <c r="D990" s="153" t="s">
        <v>2255</v>
      </c>
      <c r="E990" s="153"/>
    </row>
    <row r="991" spans="1:5" x14ac:dyDescent="0.25">
      <c r="A991" s="153" t="s">
        <v>1810</v>
      </c>
      <c r="B991" s="153" t="s">
        <v>1145</v>
      </c>
      <c r="C991" s="153" t="s">
        <v>2256</v>
      </c>
      <c r="D991" s="153"/>
      <c r="E991" s="153"/>
    </row>
    <row r="992" spans="1:5" x14ac:dyDescent="0.25">
      <c r="A992" s="153" t="s">
        <v>1570</v>
      </c>
      <c r="B992" s="153" t="s">
        <v>1638</v>
      </c>
      <c r="C992" s="153" t="s">
        <v>2191</v>
      </c>
      <c r="D992" s="153" t="s">
        <v>2257</v>
      </c>
      <c r="E992" s="153"/>
    </row>
    <row r="993" spans="1:5" x14ac:dyDescent="0.25">
      <c r="A993" s="153" t="s">
        <v>1586</v>
      </c>
      <c r="B993" s="153" t="s">
        <v>1607</v>
      </c>
      <c r="C993" s="153" t="s">
        <v>1607</v>
      </c>
      <c r="D993" s="153" t="s">
        <v>2258</v>
      </c>
      <c r="E993" s="153"/>
    </row>
    <row r="994" spans="1:5" x14ac:dyDescent="0.25">
      <c r="A994" s="153" t="s">
        <v>1570</v>
      </c>
      <c r="B994" s="153" t="s">
        <v>2259</v>
      </c>
      <c r="C994" s="153" t="s">
        <v>1607</v>
      </c>
      <c r="D994" s="153" t="s">
        <v>2260</v>
      </c>
      <c r="E994" s="153"/>
    </row>
    <row r="995" spans="1:5" x14ac:dyDescent="0.25">
      <c r="A995" s="153" t="s">
        <v>1810</v>
      </c>
      <c r="B995" s="153" t="s">
        <v>1145</v>
      </c>
      <c r="C995" s="153" t="s">
        <v>1145</v>
      </c>
      <c r="D995" s="153"/>
      <c r="E995" s="153"/>
    </row>
    <row r="996" spans="1:5" x14ac:dyDescent="0.25">
      <c r="A996" s="153" t="s">
        <v>1810</v>
      </c>
      <c r="B996" s="153" t="s">
        <v>2254</v>
      </c>
      <c r="C996" s="153" t="s">
        <v>2209</v>
      </c>
      <c r="D996" s="153" t="s">
        <v>2254</v>
      </c>
      <c r="E996" s="153"/>
    </row>
    <row r="997" spans="1:5" x14ac:dyDescent="0.25">
      <c r="A997" s="153" t="s">
        <v>1586</v>
      </c>
      <c r="B997" s="153" t="s">
        <v>1636</v>
      </c>
      <c r="C997" s="153" t="s">
        <v>1636</v>
      </c>
      <c r="D997" s="153" t="s">
        <v>1073</v>
      </c>
      <c r="E997" s="153"/>
    </row>
    <row r="998" spans="1:5" x14ac:dyDescent="0.25">
      <c r="A998" s="153" t="s">
        <v>1751</v>
      </c>
      <c r="B998" s="153" t="s">
        <v>2261</v>
      </c>
      <c r="C998" s="153" t="s">
        <v>2150</v>
      </c>
      <c r="D998" s="153" t="s">
        <v>2261</v>
      </c>
      <c r="E998" s="153"/>
    </row>
    <row r="999" spans="1:5" x14ac:dyDescent="0.25">
      <c r="A999" s="153" t="s">
        <v>1732</v>
      </c>
      <c r="B999" s="153" t="s">
        <v>2150</v>
      </c>
      <c r="C999" s="153" t="s">
        <v>2150</v>
      </c>
      <c r="D999" s="153" t="s">
        <v>2262</v>
      </c>
      <c r="E999" s="153"/>
    </row>
    <row r="1000" spans="1:5" x14ac:dyDescent="0.25">
      <c r="A1000" s="153" t="s">
        <v>1732</v>
      </c>
      <c r="B1000" s="153" t="s">
        <v>2263</v>
      </c>
      <c r="C1000" s="153" t="s">
        <v>2264</v>
      </c>
      <c r="D1000" s="153"/>
      <c r="E1000" s="153"/>
    </row>
    <row r="1001" spans="1:5" x14ac:dyDescent="0.25">
      <c r="A1001" s="153" t="s">
        <v>1732</v>
      </c>
      <c r="B1001" s="153" t="s">
        <v>2265</v>
      </c>
      <c r="C1001" s="153" t="s">
        <v>2266</v>
      </c>
      <c r="D1001" s="153"/>
      <c r="E1001" s="153"/>
    </row>
    <row r="1002" spans="1:5" x14ac:dyDescent="0.25">
      <c r="A1002" s="153" t="s">
        <v>1732</v>
      </c>
      <c r="B1002" s="153" t="s">
        <v>2267</v>
      </c>
      <c r="C1002" s="153" t="s">
        <v>2268</v>
      </c>
      <c r="D1002" s="153"/>
      <c r="E1002" s="153"/>
    </row>
    <row r="1003" spans="1:5" x14ac:dyDescent="0.25">
      <c r="A1003" s="153" t="s">
        <v>1732</v>
      </c>
      <c r="B1003" s="153" t="s">
        <v>2269</v>
      </c>
      <c r="C1003" s="153" t="s">
        <v>2270</v>
      </c>
      <c r="D1003" s="153"/>
      <c r="E1003" s="153"/>
    </row>
    <row r="1004" spans="1:5" x14ac:dyDescent="0.25">
      <c r="A1004" s="153" t="s">
        <v>1732</v>
      </c>
      <c r="B1004" s="153" t="s">
        <v>2271</v>
      </c>
      <c r="C1004" s="153" t="s">
        <v>2272</v>
      </c>
      <c r="D1004" s="153" t="s">
        <v>2273</v>
      </c>
      <c r="E1004" s="153"/>
    </row>
    <row r="1005" spans="1:5" x14ac:dyDescent="0.25">
      <c r="A1005" s="153" t="s">
        <v>1810</v>
      </c>
      <c r="B1005" s="153" t="s">
        <v>1123</v>
      </c>
      <c r="C1005" s="153" t="s">
        <v>2274</v>
      </c>
      <c r="D1005" s="153" t="s">
        <v>2275</v>
      </c>
      <c r="E1005" s="153"/>
    </row>
    <row r="1006" spans="1:5" x14ac:dyDescent="0.25">
      <c r="A1006" s="153" t="s">
        <v>1810</v>
      </c>
      <c r="B1006" s="153" t="s">
        <v>1123</v>
      </c>
      <c r="C1006" s="153" t="s">
        <v>2274</v>
      </c>
      <c r="D1006" s="153" t="s">
        <v>2275</v>
      </c>
      <c r="E1006" s="153"/>
    </row>
    <row r="1007" spans="1:5" x14ac:dyDescent="0.25">
      <c r="A1007" s="153" t="s">
        <v>1810</v>
      </c>
      <c r="B1007" s="153" t="s">
        <v>1123</v>
      </c>
      <c r="C1007" s="153" t="s">
        <v>2274</v>
      </c>
      <c r="D1007" s="153" t="s">
        <v>2275</v>
      </c>
      <c r="E1007" s="153"/>
    </row>
    <row r="1008" spans="1:5" x14ac:dyDescent="0.25">
      <c r="A1008" s="153" t="s">
        <v>1810</v>
      </c>
      <c r="B1008" s="153" t="s">
        <v>1123</v>
      </c>
      <c r="C1008" s="153" t="s">
        <v>2274</v>
      </c>
      <c r="D1008" s="153" t="s">
        <v>2275</v>
      </c>
      <c r="E1008" s="153"/>
    </row>
    <row r="1009" spans="1:5" x14ac:dyDescent="0.25">
      <c r="A1009" s="153" t="s">
        <v>1810</v>
      </c>
      <c r="B1009" s="153" t="s">
        <v>1123</v>
      </c>
      <c r="C1009" s="153" t="s">
        <v>2274</v>
      </c>
      <c r="D1009" s="153" t="s">
        <v>2275</v>
      </c>
      <c r="E1009" s="153"/>
    </row>
    <row r="1010" spans="1:5" x14ac:dyDescent="0.25">
      <c r="A1010" s="153" t="s">
        <v>1810</v>
      </c>
      <c r="B1010" s="153" t="s">
        <v>1123</v>
      </c>
      <c r="C1010" s="153" t="s">
        <v>2274</v>
      </c>
      <c r="D1010" s="153" t="s">
        <v>2275</v>
      </c>
      <c r="E1010" s="153"/>
    </row>
    <row r="1011" spans="1:5" x14ac:dyDescent="0.25">
      <c r="A1011" s="153" t="s">
        <v>1810</v>
      </c>
      <c r="B1011" s="153" t="s">
        <v>1123</v>
      </c>
      <c r="C1011" s="153" t="s">
        <v>2274</v>
      </c>
      <c r="D1011" s="153" t="s">
        <v>2275</v>
      </c>
      <c r="E1011" s="153"/>
    </row>
    <row r="1012" spans="1:5" x14ac:dyDescent="0.25">
      <c r="A1012" s="153" t="s">
        <v>1504</v>
      </c>
      <c r="B1012" s="153" t="s">
        <v>1012</v>
      </c>
      <c r="C1012" s="153" t="s">
        <v>2276</v>
      </c>
      <c r="D1012" s="153" t="s">
        <v>2277</v>
      </c>
      <c r="E1012" s="153"/>
    </row>
    <row r="1013" spans="1:5" x14ac:dyDescent="0.25">
      <c r="A1013" s="153" t="s">
        <v>1504</v>
      </c>
      <c r="B1013" s="153" t="s">
        <v>1012</v>
      </c>
      <c r="C1013" s="153" t="s">
        <v>2276</v>
      </c>
      <c r="D1013" s="153" t="s">
        <v>2277</v>
      </c>
      <c r="E1013" s="153"/>
    </row>
    <row r="1014" spans="1:5" x14ac:dyDescent="0.25">
      <c r="A1014" s="153" t="s">
        <v>1504</v>
      </c>
      <c r="B1014" s="153" t="s">
        <v>1012</v>
      </c>
      <c r="C1014" s="153" t="s">
        <v>2276</v>
      </c>
      <c r="D1014" s="153" t="s">
        <v>2277</v>
      </c>
      <c r="E1014" s="153"/>
    </row>
    <row r="1015" spans="1:5" x14ac:dyDescent="0.25">
      <c r="A1015" s="153" t="s">
        <v>1504</v>
      </c>
      <c r="B1015" s="153" t="s">
        <v>1012</v>
      </c>
      <c r="C1015" s="153" t="s">
        <v>2276</v>
      </c>
      <c r="D1015" s="153" t="s">
        <v>2277</v>
      </c>
      <c r="E1015" s="153"/>
    </row>
    <row r="1016" spans="1:5" x14ac:dyDescent="0.25">
      <c r="A1016" s="153" t="s">
        <v>1504</v>
      </c>
      <c r="B1016" s="153" t="s">
        <v>1115</v>
      </c>
      <c r="C1016" s="153" t="s">
        <v>917</v>
      </c>
      <c r="D1016" s="153"/>
      <c r="E1016" s="153"/>
    </row>
    <row r="1017" spans="1:5" x14ac:dyDescent="0.25">
      <c r="A1017" s="153" t="s">
        <v>1504</v>
      </c>
      <c r="B1017" s="153" t="s">
        <v>1115</v>
      </c>
      <c r="C1017" s="153" t="s">
        <v>917</v>
      </c>
      <c r="D1017" s="153"/>
      <c r="E1017" s="153"/>
    </row>
    <row r="1018" spans="1:5" x14ac:dyDescent="0.25">
      <c r="A1018" s="153" t="s">
        <v>1504</v>
      </c>
      <c r="B1018" s="153" t="s">
        <v>1115</v>
      </c>
      <c r="C1018" s="153" t="s">
        <v>917</v>
      </c>
      <c r="D1018" s="153"/>
      <c r="E1018" s="153"/>
    </row>
    <row r="1019" spans="1:5" x14ac:dyDescent="0.25">
      <c r="A1019" s="153" t="s">
        <v>1504</v>
      </c>
      <c r="B1019" s="153" t="s">
        <v>1171</v>
      </c>
      <c r="C1019" s="153" t="s">
        <v>1032</v>
      </c>
      <c r="D1019" s="153"/>
      <c r="E1019" s="153"/>
    </row>
    <row r="1020" spans="1:5" x14ac:dyDescent="0.25">
      <c r="A1020" s="153" t="s">
        <v>1504</v>
      </c>
      <c r="B1020" s="153" t="s">
        <v>1171</v>
      </c>
      <c r="C1020" s="153" t="s">
        <v>1032</v>
      </c>
      <c r="D1020" s="153"/>
      <c r="E1020" s="153"/>
    </row>
    <row r="1021" spans="1:5" x14ac:dyDescent="0.25">
      <c r="A1021" s="153" t="s">
        <v>1810</v>
      </c>
      <c r="B1021" s="153" t="s">
        <v>1136</v>
      </c>
      <c r="C1021" s="153" t="s">
        <v>1136</v>
      </c>
      <c r="D1021" s="153"/>
      <c r="E1021" s="153"/>
    </row>
    <row r="1022" spans="1:5" x14ac:dyDescent="0.25">
      <c r="A1022" s="153" t="s">
        <v>1810</v>
      </c>
      <c r="B1022" s="153" t="s">
        <v>1136</v>
      </c>
      <c r="C1022" s="153" t="s">
        <v>1136</v>
      </c>
      <c r="D1022" s="153"/>
      <c r="E1022" s="153"/>
    </row>
    <row r="1023" spans="1:5" x14ac:dyDescent="0.25">
      <c r="A1023" s="153" t="s">
        <v>1810</v>
      </c>
      <c r="B1023" s="153" t="s">
        <v>1136</v>
      </c>
      <c r="C1023" s="153" t="s">
        <v>1136</v>
      </c>
      <c r="D1023" s="153"/>
      <c r="E1023" s="153"/>
    </row>
    <row r="1024" spans="1:5" x14ac:dyDescent="0.25">
      <c r="A1024" s="153" t="s">
        <v>1810</v>
      </c>
      <c r="B1024" s="153" t="s">
        <v>1136</v>
      </c>
      <c r="C1024" s="153" t="s">
        <v>1136</v>
      </c>
      <c r="D1024" s="153"/>
      <c r="E1024" s="153"/>
    </row>
    <row r="1025" spans="1:5" x14ac:dyDescent="0.25">
      <c r="A1025" s="153" t="s">
        <v>1751</v>
      </c>
      <c r="B1025" s="153" t="s">
        <v>1132</v>
      </c>
      <c r="C1025" s="153" t="s">
        <v>1044</v>
      </c>
      <c r="D1025" s="153"/>
      <c r="E1025" s="153"/>
    </row>
    <row r="1026" spans="1:5" x14ac:dyDescent="0.25">
      <c r="A1026" s="153" t="s">
        <v>1751</v>
      </c>
      <c r="B1026" s="153" t="s">
        <v>1132</v>
      </c>
      <c r="C1026" s="153" t="s">
        <v>1044</v>
      </c>
      <c r="D1026" s="153"/>
      <c r="E1026" s="153"/>
    </row>
    <row r="1027" spans="1:5" x14ac:dyDescent="0.25">
      <c r="A1027" s="153" t="s">
        <v>1504</v>
      </c>
      <c r="B1027" s="153" t="s">
        <v>1120</v>
      </c>
      <c r="C1027" s="153" t="s">
        <v>1045</v>
      </c>
      <c r="D1027" s="153"/>
      <c r="E1027" s="153"/>
    </row>
    <row r="1028" spans="1:5" x14ac:dyDescent="0.25">
      <c r="A1028" s="153" t="s">
        <v>1504</v>
      </c>
      <c r="B1028" s="153" t="s">
        <v>1120</v>
      </c>
      <c r="C1028" s="153" t="s">
        <v>971</v>
      </c>
      <c r="D1028" s="153"/>
      <c r="E1028" s="153"/>
    </row>
    <row r="1029" spans="1:5" x14ac:dyDescent="0.25">
      <c r="A1029" s="153" t="s">
        <v>1504</v>
      </c>
      <c r="B1029" s="153" t="s">
        <v>1120</v>
      </c>
      <c r="C1029" s="153" t="s">
        <v>971</v>
      </c>
      <c r="D1029" s="153"/>
      <c r="E1029" s="153"/>
    </row>
    <row r="1030" spans="1:5" x14ac:dyDescent="0.25">
      <c r="A1030" s="153" t="s">
        <v>1504</v>
      </c>
      <c r="B1030" s="153" t="s">
        <v>1012</v>
      </c>
      <c r="C1030" s="153" t="s">
        <v>2276</v>
      </c>
      <c r="D1030" s="153" t="s">
        <v>2278</v>
      </c>
      <c r="E1030" s="153"/>
    </row>
    <row r="1031" spans="1:5" x14ac:dyDescent="0.25">
      <c r="A1031" s="153" t="s">
        <v>1504</v>
      </c>
      <c r="B1031" s="153" t="s">
        <v>1012</v>
      </c>
      <c r="C1031" s="153" t="s">
        <v>2276</v>
      </c>
      <c r="D1031" s="153" t="s">
        <v>2278</v>
      </c>
      <c r="E1031" s="153"/>
    </row>
    <row r="1032" spans="1:5" x14ac:dyDescent="0.25">
      <c r="A1032" s="153" t="s">
        <v>1504</v>
      </c>
      <c r="B1032" s="153" t="s">
        <v>1120</v>
      </c>
      <c r="C1032" s="153" t="s">
        <v>996</v>
      </c>
      <c r="D1032" s="153"/>
      <c r="E1032" s="153"/>
    </row>
    <row r="1033" spans="1:5" x14ac:dyDescent="0.25">
      <c r="A1033" s="153" t="s">
        <v>1504</v>
      </c>
      <c r="B1033" s="153" t="s">
        <v>1120</v>
      </c>
      <c r="C1033" s="153" t="s">
        <v>942</v>
      </c>
      <c r="D1033" s="153"/>
      <c r="E1033" s="153"/>
    </row>
    <row r="1034" spans="1:5" x14ac:dyDescent="0.25">
      <c r="A1034" s="153" t="s">
        <v>1504</v>
      </c>
      <c r="B1034" s="153" t="s">
        <v>1120</v>
      </c>
      <c r="C1034" s="153" t="s">
        <v>942</v>
      </c>
      <c r="D1034" s="153"/>
      <c r="E1034" s="153"/>
    </row>
    <row r="1035" spans="1:5" x14ac:dyDescent="0.25">
      <c r="A1035" s="153" t="s">
        <v>1504</v>
      </c>
      <c r="B1035" s="153" t="s">
        <v>1120</v>
      </c>
      <c r="C1035" s="153" t="s">
        <v>942</v>
      </c>
      <c r="D1035" s="153"/>
      <c r="E1035" s="153"/>
    </row>
    <row r="1036" spans="1:5" x14ac:dyDescent="0.25">
      <c r="A1036" s="153" t="s">
        <v>1504</v>
      </c>
      <c r="B1036" s="153" t="s">
        <v>1120</v>
      </c>
      <c r="C1036" s="153" t="s">
        <v>942</v>
      </c>
      <c r="D1036" s="153"/>
      <c r="E1036" s="153"/>
    </row>
    <row r="1037" spans="1:5" x14ac:dyDescent="0.25">
      <c r="A1037" s="153" t="s">
        <v>1504</v>
      </c>
      <c r="B1037" s="153" t="s">
        <v>1120</v>
      </c>
      <c r="C1037" s="153" t="s">
        <v>942</v>
      </c>
      <c r="D1037" s="153"/>
      <c r="E1037" s="153"/>
    </row>
    <row r="1038" spans="1:5" x14ac:dyDescent="0.25">
      <c r="A1038" s="153" t="s">
        <v>1504</v>
      </c>
      <c r="B1038" s="153" t="s">
        <v>1120</v>
      </c>
      <c r="C1038" s="153" t="s">
        <v>942</v>
      </c>
      <c r="D1038" s="153"/>
      <c r="E1038" s="153"/>
    </row>
    <row r="1039" spans="1:5" x14ac:dyDescent="0.25">
      <c r="A1039" s="153" t="s">
        <v>1504</v>
      </c>
      <c r="B1039" s="153" t="s">
        <v>1120</v>
      </c>
      <c r="C1039" s="153" t="s">
        <v>942</v>
      </c>
      <c r="D1039" s="153"/>
      <c r="E1039" s="153"/>
    </row>
    <row r="1040" spans="1:5" x14ac:dyDescent="0.25">
      <c r="A1040" s="153" t="s">
        <v>1504</v>
      </c>
      <c r="B1040" s="153" t="s">
        <v>1120</v>
      </c>
      <c r="C1040" s="153" t="s">
        <v>942</v>
      </c>
      <c r="D1040" s="153"/>
      <c r="E1040" s="153"/>
    </row>
    <row r="1041" spans="1:5" x14ac:dyDescent="0.25">
      <c r="A1041" s="153" t="s">
        <v>1504</v>
      </c>
      <c r="B1041" s="153" t="s">
        <v>1120</v>
      </c>
      <c r="C1041" s="153" t="s">
        <v>942</v>
      </c>
      <c r="D1041" s="153"/>
      <c r="E1041" s="153"/>
    </row>
    <row r="1042" spans="1:5" x14ac:dyDescent="0.25">
      <c r="A1042" s="153" t="s">
        <v>1504</v>
      </c>
      <c r="B1042" s="153" t="s">
        <v>1120</v>
      </c>
      <c r="C1042" s="153" t="s">
        <v>942</v>
      </c>
      <c r="D1042" s="153"/>
      <c r="E1042" s="153"/>
    </row>
    <row r="1043" spans="1:5" x14ac:dyDescent="0.25">
      <c r="A1043" s="153" t="s">
        <v>1504</v>
      </c>
      <c r="B1043" s="153" t="s">
        <v>1120</v>
      </c>
      <c r="C1043" s="153" t="s">
        <v>942</v>
      </c>
      <c r="D1043" s="153"/>
      <c r="E1043" s="153"/>
    </row>
    <row r="1044" spans="1:5" x14ac:dyDescent="0.25">
      <c r="A1044" s="153" t="s">
        <v>1504</v>
      </c>
      <c r="B1044" s="153" t="s">
        <v>1120</v>
      </c>
      <c r="C1044" s="153" t="s">
        <v>942</v>
      </c>
      <c r="D1044" s="153"/>
      <c r="E1044" s="153"/>
    </row>
    <row r="1045" spans="1:5" x14ac:dyDescent="0.25">
      <c r="A1045" s="153" t="s">
        <v>1504</v>
      </c>
      <c r="B1045" s="153" t="s">
        <v>2279</v>
      </c>
      <c r="C1045" s="153" t="s">
        <v>1108</v>
      </c>
      <c r="D1045" s="153"/>
      <c r="E1045" s="153"/>
    </row>
    <row r="1046" spans="1:5" x14ac:dyDescent="0.25">
      <c r="A1046" s="153" t="s">
        <v>1504</v>
      </c>
      <c r="B1046" s="153" t="s">
        <v>2279</v>
      </c>
      <c r="C1046" s="153" t="s">
        <v>1108</v>
      </c>
      <c r="D1046" s="153"/>
      <c r="E1046" s="153"/>
    </row>
    <row r="1047" spans="1:5" x14ac:dyDescent="0.25">
      <c r="A1047" s="153" t="s">
        <v>1504</v>
      </c>
      <c r="B1047" s="153" t="s">
        <v>1120</v>
      </c>
      <c r="C1047" s="153" t="s">
        <v>1045</v>
      </c>
      <c r="D1047" s="153"/>
      <c r="E1047" s="153"/>
    </row>
    <row r="1048" spans="1:5" x14ac:dyDescent="0.25">
      <c r="A1048" s="153" t="s">
        <v>1504</v>
      </c>
      <c r="B1048" s="153" t="s">
        <v>1130</v>
      </c>
      <c r="C1048" s="153" t="s">
        <v>1001</v>
      </c>
      <c r="D1048" s="153"/>
      <c r="E1048" s="153"/>
    </row>
    <row r="1049" spans="1:5" x14ac:dyDescent="0.25">
      <c r="A1049" s="153" t="s">
        <v>1504</v>
      </c>
      <c r="B1049" s="153" t="s">
        <v>1130</v>
      </c>
      <c r="C1049" s="153" t="s">
        <v>1001</v>
      </c>
      <c r="D1049" s="153"/>
      <c r="E1049" s="153"/>
    </row>
    <row r="1050" spans="1:5" x14ac:dyDescent="0.25">
      <c r="A1050" s="153" t="s">
        <v>1504</v>
      </c>
      <c r="B1050" s="153" t="s">
        <v>1130</v>
      </c>
      <c r="C1050" s="153" t="s">
        <v>1001</v>
      </c>
      <c r="D1050" s="153"/>
      <c r="E1050" s="153"/>
    </row>
    <row r="1051" spans="1:5" x14ac:dyDescent="0.25">
      <c r="A1051" s="153" t="s">
        <v>1504</v>
      </c>
      <c r="B1051" s="153" t="s">
        <v>1012</v>
      </c>
      <c r="C1051" s="153" t="s">
        <v>2276</v>
      </c>
      <c r="D1051" s="153" t="s">
        <v>2280</v>
      </c>
      <c r="E1051" s="153"/>
    </row>
    <row r="1052" spans="1:5" x14ac:dyDescent="0.25">
      <c r="A1052" s="153" t="s">
        <v>1504</v>
      </c>
      <c r="B1052" s="153" t="s">
        <v>1012</v>
      </c>
      <c r="C1052" s="153" t="s">
        <v>2276</v>
      </c>
      <c r="D1052" s="153" t="s">
        <v>2280</v>
      </c>
      <c r="E1052" s="153"/>
    </row>
    <row r="1053" spans="1:5" x14ac:dyDescent="0.25">
      <c r="A1053" s="153" t="s">
        <v>1504</v>
      </c>
      <c r="B1053" s="153" t="s">
        <v>1120</v>
      </c>
      <c r="C1053" s="153" t="s">
        <v>2281</v>
      </c>
      <c r="D1053" s="153"/>
      <c r="E1053" s="153"/>
    </row>
    <row r="1054" spans="1:5" x14ac:dyDescent="0.25">
      <c r="A1054" s="153" t="s">
        <v>1669</v>
      </c>
      <c r="B1054" s="153" t="s">
        <v>979</v>
      </c>
      <c r="C1054" s="153" t="s">
        <v>979</v>
      </c>
      <c r="D1054" s="153"/>
      <c r="E1054" s="153"/>
    </row>
    <row r="1055" spans="1:5" x14ac:dyDescent="0.25">
      <c r="A1055" s="153" t="s">
        <v>1669</v>
      </c>
      <c r="B1055" s="153" t="s">
        <v>979</v>
      </c>
      <c r="C1055" s="153" t="s">
        <v>979</v>
      </c>
      <c r="D1055" s="153"/>
      <c r="E1055" s="153"/>
    </row>
    <row r="1056" spans="1:5" x14ac:dyDescent="0.25">
      <c r="A1056" s="153" t="s">
        <v>1504</v>
      </c>
      <c r="B1056" s="153" t="s">
        <v>1145</v>
      </c>
      <c r="C1056" s="153" t="s">
        <v>974</v>
      </c>
      <c r="D1056" s="153"/>
      <c r="E1056" s="153"/>
    </row>
    <row r="1057" spans="1:5" x14ac:dyDescent="0.25">
      <c r="A1057" s="153" t="s">
        <v>1504</v>
      </c>
      <c r="B1057" s="153" t="s">
        <v>1145</v>
      </c>
      <c r="C1057" s="153" t="s">
        <v>974</v>
      </c>
      <c r="D1057" s="153"/>
      <c r="E1057" s="153"/>
    </row>
    <row r="1058" spans="1:5" x14ac:dyDescent="0.25">
      <c r="A1058" s="153" t="s">
        <v>1504</v>
      </c>
      <c r="B1058" s="153" t="s">
        <v>1113</v>
      </c>
      <c r="C1058" s="153" t="s">
        <v>2282</v>
      </c>
      <c r="D1058" s="153" t="s">
        <v>2283</v>
      </c>
      <c r="E1058" s="153"/>
    </row>
    <row r="1059" spans="1:5" x14ac:dyDescent="0.25">
      <c r="A1059" s="153" t="s">
        <v>1504</v>
      </c>
      <c r="B1059" s="153" t="s">
        <v>1113</v>
      </c>
      <c r="C1059" s="153" t="s">
        <v>2282</v>
      </c>
      <c r="D1059" s="153" t="s">
        <v>2283</v>
      </c>
      <c r="E1059" s="153"/>
    </row>
    <row r="1060" spans="1:5" x14ac:dyDescent="0.25">
      <c r="A1060" s="153" t="s">
        <v>1504</v>
      </c>
      <c r="B1060" s="153" t="s">
        <v>1113</v>
      </c>
      <c r="C1060" s="153" t="s">
        <v>2282</v>
      </c>
      <c r="D1060" s="153" t="s">
        <v>2283</v>
      </c>
      <c r="E1060" s="153"/>
    </row>
    <row r="1061" spans="1:5" x14ac:dyDescent="0.25">
      <c r="A1061" s="153" t="s">
        <v>1504</v>
      </c>
      <c r="B1061" s="153" t="s">
        <v>1004</v>
      </c>
      <c r="C1061" s="153" t="s">
        <v>2282</v>
      </c>
      <c r="D1061" s="153" t="s">
        <v>1990</v>
      </c>
      <c r="E1061" s="153"/>
    </row>
    <row r="1062" spans="1:5" x14ac:dyDescent="0.25">
      <c r="A1062" s="153" t="s">
        <v>1504</v>
      </c>
      <c r="B1062" s="153" t="s">
        <v>1004</v>
      </c>
      <c r="C1062" s="153" t="s">
        <v>2282</v>
      </c>
      <c r="D1062" s="153" t="s">
        <v>1990</v>
      </c>
      <c r="E1062" s="153"/>
    </row>
    <row r="1063" spans="1:5" x14ac:dyDescent="0.25">
      <c r="A1063" s="153" t="s">
        <v>1504</v>
      </c>
      <c r="B1063" s="153" t="s">
        <v>1004</v>
      </c>
      <c r="C1063" s="153" t="s">
        <v>2282</v>
      </c>
      <c r="D1063" s="153" t="s">
        <v>1990</v>
      </c>
      <c r="E1063" s="153"/>
    </row>
    <row r="1064" spans="1:5" x14ac:dyDescent="0.25">
      <c r="A1064" s="153" t="s">
        <v>1810</v>
      </c>
      <c r="B1064" s="153" t="s">
        <v>1129</v>
      </c>
      <c r="C1064" s="153" t="s">
        <v>2284</v>
      </c>
      <c r="D1064" s="153"/>
      <c r="E1064" s="153"/>
    </row>
    <row r="1065" spans="1:5" x14ac:dyDescent="0.25">
      <c r="A1065" s="153" t="s">
        <v>1810</v>
      </c>
      <c r="B1065" s="153" t="s">
        <v>1129</v>
      </c>
      <c r="C1065" s="153" t="s">
        <v>2284</v>
      </c>
      <c r="D1065" s="153"/>
      <c r="E1065" s="153"/>
    </row>
    <row r="1066" spans="1:5" x14ac:dyDescent="0.25">
      <c r="A1066" s="153" t="s">
        <v>1810</v>
      </c>
      <c r="B1066" s="153" t="s">
        <v>1129</v>
      </c>
      <c r="C1066" s="153" t="s">
        <v>2284</v>
      </c>
      <c r="D1066" s="153"/>
      <c r="E1066" s="153"/>
    </row>
    <row r="1067" spans="1:5" x14ac:dyDescent="0.25">
      <c r="A1067" s="153" t="s">
        <v>1504</v>
      </c>
      <c r="B1067" s="153" t="s">
        <v>1171</v>
      </c>
      <c r="C1067" s="153" t="s">
        <v>1032</v>
      </c>
      <c r="D1067" s="153"/>
      <c r="E1067" s="153"/>
    </row>
    <row r="1068" spans="1:5" x14ac:dyDescent="0.25">
      <c r="A1068" s="153" t="s">
        <v>1504</v>
      </c>
      <c r="B1068" s="153" t="s">
        <v>1140</v>
      </c>
      <c r="C1068" s="153" t="s">
        <v>963</v>
      </c>
      <c r="D1068" s="153"/>
      <c r="E1068" s="153"/>
    </row>
    <row r="1069" spans="1:5" x14ac:dyDescent="0.25">
      <c r="A1069" s="153" t="s">
        <v>1504</v>
      </c>
      <c r="B1069" s="153" t="s">
        <v>1139</v>
      </c>
      <c r="C1069" s="153" t="s">
        <v>956</v>
      </c>
      <c r="D1069" s="153"/>
      <c r="E1069" s="153"/>
    </row>
    <row r="1070" spans="1:5" x14ac:dyDescent="0.25">
      <c r="A1070" s="153" t="s">
        <v>1504</v>
      </c>
      <c r="B1070" s="153" t="s">
        <v>1174</v>
      </c>
      <c r="C1070" s="153" t="s">
        <v>1035</v>
      </c>
      <c r="D1070" s="153"/>
      <c r="E1070" s="153"/>
    </row>
    <row r="1071" spans="1:5" x14ac:dyDescent="0.25">
      <c r="A1071" s="153" t="s">
        <v>1504</v>
      </c>
      <c r="B1071" s="153" t="s">
        <v>1134</v>
      </c>
      <c r="C1071" s="153" t="s">
        <v>949</v>
      </c>
      <c r="D1071" s="153"/>
      <c r="E1071" s="153"/>
    </row>
    <row r="1072" spans="1:5" x14ac:dyDescent="0.25">
      <c r="A1072" s="153" t="s">
        <v>1751</v>
      </c>
      <c r="B1072" s="153" t="s">
        <v>1132</v>
      </c>
      <c r="C1072" s="153" t="s">
        <v>947</v>
      </c>
      <c r="D1072" s="153"/>
      <c r="E1072" s="153"/>
    </row>
    <row r="1073" spans="1:5" x14ac:dyDescent="0.25">
      <c r="A1073" s="153" t="s">
        <v>1751</v>
      </c>
      <c r="B1073" s="153" t="s">
        <v>1132</v>
      </c>
      <c r="C1073" s="153" t="s">
        <v>947</v>
      </c>
      <c r="D1073" s="153"/>
      <c r="E1073" s="153"/>
    </row>
    <row r="1074" spans="1:5" x14ac:dyDescent="0.25">
      <c r="A1074" s="153" t="s">
        <v>1751</v>
      </c>
      <c r="B1074" s="153" t="s">
        <v>1132</v>
      </c>
      <c r="C1074" s="153" t="s">
        <v>2285</v>
      </c>
      <c r="D1074" s="153" t="s">
        <v>1055</v>
      </c>
      <c r="E1074" s="153"/>
    </row>
    <row r="1075" spans="1:5" x14ac:dyDescent="0.25">
      <c r="A1075" s="153" t="s">
        <v>1751</v>
      </c>
      <c r="B1075" s="153" t="s">
        <v>1132</v>
      </c>
      <c r="C1075" s="153" t="s">
        <v>2285</v>
      </c>
      <c r="D1075" s="153" t="s">
        <v>1055</v>
      </c>
      <c r="E1075" s="153"/>
    </row>
    <row r="1076" spans="1:5" x14ac:dyDescent="0.25">
      <c r="A1076" s="153" t="s">
        <v>2286</v>
      </c>
      <c r="B1076" s="153" t="s">
        <v>1141</v>
      </c>
      <c r="C1076" s="153" t="s">
        <v>966</v>
      </c>
      <c r="D1076" s="153"/>
      <c r="E1076" s="153"/>
    </row>
    <row r="1077" spans="1:5" x14ac:dyDescent="0.25">
      <c r="A1077" s="153" t="s">
        <v>2286</v>
      </c>
      <c r="B1077" s="153" t="s">
        <v>1141</v>
      </c>
      <c r="C1077" s="153" t="s">
        <v>966</v>
      </c>
      <c r="D1077" s="153"/>
      <c r="E1077" s="153"/>
    </row>
    <row r="1078" spans="1:5" x14ac:dyDescent="0.25">
      <c r="A1078" s="153" t="s">
        <v>2286</v>
      </c>
      <c r="B1078" s="153" t="s">
        <v>1141</v>
      </c>
      <c r="C1078" s="153" t="s">
        <v>966</v>
      </c>
      <c r="D1078" s="153"/>
      <c r="E1078" s="153"/>
    </row>
    <row r="1079" spans="1:5" x14ac:dyDescent="0.25">
      <c r="A1079" s="153" t="s">
        <v>2286</v>
      </c>
      <c r="B1079" s="153" t="s">
        <v>1141</v>
      </c>
      <c r="C1079" s="153" t="s">
        <v>966</v>
      </c>
      <c r="D1079" s="153"/>
      <c r="E1079" s="153"/>
    </row>
    <row r="1080" spans="1:5" x14ac:dyDescent="0.25">
      <c r="A1080" s="153" t="s">
        <v>2286</v>
      </c>
      <c r="B1080" s="153" t="s">
        <v>1141</v>
      </c>
      <c r="C1080" s="153" t="s">
        <v>966</v>
      </c>
      <c r="D1080" s="153"/>
      <c r="E1080" s="153"/>
    </row>
    <row r="1081" spans="1:5" x14ac:dyDescent="0.25">
      <c r="A1081" s="153" t="s">
        <v>2286</v>
      </c>
      <c r="B1081" s="153" t="s">
        <v>1141</v>
      </c>
      <c r="C1081" s="153" t="s">
        <v>966</v>
      </c>
      <c r="D1081" s="153"/>
      <c r="E1081" s="153"/>
    </row>
    <row r="1082" spans="1:5" x14ac:dyDescent="0.25">
      <c r="A1082" s="153" t="s">
        <v>2286</v>
      </c>
      <c r="B1082" s="153" t="s">
        <v>1141</v>
      </c>
      <c r="C1082" s="153" t="s">
        <v>966</v>
      </c>
      <c r="D1082" s="153"/>
      <c r="E1082" s="153"/>
    </row>
    <row r="1083" spans="1:5" x14ac:dyDescent="0.25">
      <c r="A1083" s="153" t="s">
        <v>2286</v>
      </c>
      <c r="B1083" s="153" t="s">
        <v>1141</v>
      </c>
      <c r="C1083" s="153" t="s">
        <v>966</v>
      </c>
      <c r="D1083" s="153"/>
      <c r="E1083" s="153"/>
    </row>
    <row r="1084" spans="1:5" x14ac:dyDescent="0.25">
      <c r="A1084" s="153" t="s">
        <v>2286</v>
      </c>
      <c r="B1084" s="153" t="s">
        <v>1141</v>
      </c>
      <c r="C1084" s="153" t="s">
        <v>966</v>
      </c>
      <c r="D1084" s="153"/>
      <c r="E1084" s="153"/>
    </row>
    <row r="1085" spans="1:5" x14ac:dyDescent="0.25">
      <c r="A1085" s="153" t="s">
        <v>2286</v>
      </c>
      <c r="B1085" s="153" t="s">
        <v>1141</v>
      </c>
      <c r="C1085" s="153" t="s">
        <v>966</v>
      </c>
      <c r="D1085" s="153"/>
      <c r="E1085" s="153"/>
    </row>
    <row r="1086" spans="1:5" x14ac:dyDescent="0.25">
      <c r="A1086" s="153" t="s">
        <v>2286</v>
      </c>
      <c r="B1086" s="153" t="s">
        <v>1141</v>
      </c>
      <c r="C1086" s="153" t="s">
        <v>966</v>
      </c>
      <c r="D1086" s="153"/>
      <c r="E1086" s="153"/>
    </row>
    <row r="1087" spans="1:5" x14ac:dyDescent="0.25">
      <c r="A1087" s="153" t="s">
        <v>2286</v>
      </c>
      <c r="B1087" s="153" t="s">
        <v>1141</v>
      </c>
      <c r="C1087" s="153" t="s">
        <v>966</v>
      </c>
      <c r="D1087" s="153"/>
      <c r="E1087" s="153"/>
    </row>
    <row r="1088" spans="1:5" x14ac:dyDescent="0.25">
      <c r="A1088" s="153" t="s">
        <v>2286</v>
      </c>
      <c r="B1088" s="153" t="s">
        <v>1141</v>
      </c>
      <c r="C1088" s="153" t="s">
        <v>966</v>
      </c>
      <c r="D1088" s="153"/>
      <c r="E1088" s="153"/>
    </row>
    <row r="1089" spans="1:5" x14ac:dyDescent="0.25">
      <c r="A1089" s="153" t="s">
        <v>2286</v>
      </c>
      <c r="B1089" s="153" t="s">
        <v>1141</v>
      </c>
      <c r="C1089" s="153" t="s">
        <v>966</v>
      </c>
      <c r="D1089" s="153"/>
      <c r="E1089" s="153"/>
    </row>
    <row r="1090" spans="1:5" x14ac:dyDescent="0.25">
      <c r="A1090" s="153" t="s">
        <v>2286</v>
      </c>
      <c r="B1090" s="153" t="s">
        <v>1141</v>
      </c>
      <c r="C1090" s="153" t="s">
        <v>966</v>
      </c>
      <c r="D1090" s="153"/>
      <c r="E1090" s="153"/>
    </row>
    <row r="1091" spans="1:5" x14ac:dyDescent="0.25">
      <c r="A1091" s="153" t="s">
        <v>1504</v>
      </c>
      <c r="B1091" s="153" t="s">
        <v>1181</v>
      </c>
      <c r="C1091" s="153" t="s">
        <v>1056</v>
      </c>
      <c r="D1091" s="153"/>
      <c r="E1091" s="153"/>
    </row>
    <row r="1092" spans="1:5" x14ac:dyDescent="0.25">
      <c r="A1092" s="153" t="s">
        <v>2286</v>
      </c>
      <c r="B1092" s="153" t="s">
        <v>1141</v>
      </c>
      <c r="C1092" s="153" t="s">
        <v>966</v>
      </c>
      <c r="D1092" s="153"/>
      <c r="E1092" s="153"/>
    </row>
    <row r="1093" spans="1:5" x14ac:dyDescent="0.25">
      <c r="A1093" s="153" t="s">
        <v>2286</v>
      </c>
      <c r="B1093" s="153" t="s">
        <v>1141</v>
      </c>
      <c r="C1093" s="153" t="s">
        <v>966</v>
      </c>
      <c r="D1093" s="153"/>
      <c r="E1093" s="153"/>
    </row>
    <row r="1094" spans="1:5" x14ac:dyDescent="0.25">
      <c r="A1094" s="153" t="s">
        <v>2286</v>
      </c>
      <c r="B1094" s="153" t="s">
        <v>1141</v>
      </c>
      <c r="C1094" s="153" t="s">
        <v>966</v>
      </c>
      <c r="D1094" s="153"/>
      <c r="E1094" s="153"/>
    </row>
    <row r="1095" spans="1:5" x14ac:dyDescent="0.25">
      <c r="A1095" s="153" t="s">
        <v>2286</v>
      </c>
      <c r="B1095" s="153" t="s">
        <v>1141</v>
      </c>
      <c r="C1095" s="153" t="s">
        <v>966</v>
      </c>
      <c r="D1095" s="153"/>
      <c r="E1095" s="153"/>
    </row>
    <row r="1096" spans="1:5" x14ac:dyDescent="0.25">
      <c r="A1096" s="153" t="s">
        <v>2286</v>
      </c>
      <c r="B1096" s="153" t="s">
        <v>1141</v>
      </c>
      <c r="C1096" s="153" t="s">
        <v>966</v>
      </c>
      <c r="D1096" s="153"/>
      <c r="E1096" s="153"/>
    </row>
    <row r="1097" spans="1:5" x14ac:dyDescent="0.25">
      <c r="A1097" s="153" t="s">
        <v>2286</v>
      </c>
      <c r="B1097" s="153" t="s">
        <v>1141</v>
      </c>
      <c r="C1097" s="153" t="s">
        <v>966</v>
      </c>
      <c r="D1097" s="153"/>
      <c r="E1097" s="153"/>
    </row>
    <row r="1098" spans="1:5" x14ac:dyDescent="0.25">
      <c r="A1098" s="153" t="s">
        <v>2286</v>
      </c>
      <c r="B1098" s="153" t="s">
        <v>1141</v>
      </c>
      <c r="C1098" s="153" t="s">
        <v>966</v>
      </c>
      <c r="D1098" s="153"/>
      <c r="E1098" s="153"/>
    </row>
    <row r="1099" spans="1:5" x14ac:dyDescent="0.25">
      <c r="A1099" s="153" t="s">
        <v>2286</v>
      </c>
      <c r="B1099" s="153" t="s">
        <v>1141</v>
      </c>
      <c r="C1099" s="153" t="s">
        <v>966</v>
      </c>
      <c r="D1099" s="153"/>
      <c r="E1099" s="153"/>
    </row>
    <row r="1100" spans="1:5" x14ac:dyDescent="0.25">
      <c r="A1100" s="153" t="s">
        <v>2286</v>
      </c>
      <c r="B1100" s="153" t="s">
        <v>1141</v>
      </c>
      <c r="C1100" s="153" t="s">
        <v>966</v>
      </c>
      <c r="D1100" s="153"/>
      <c r="E1100" s="153"/>
    </row>
    <row r="1101" spans="1:5" x14ac:dyDescent="0.25">
      <c r="A1101" s="153" t="s">
        <v>2286</v>
      </c>
      <c r="B1101" s="153" t="s">
        <v>1141</v>
      </c>
      <c r="C1101" s="153" t="s">
        <v>966</v>
      </c>
      <c r="D1101" s="153"/>
      <c r="E1101" s="153"/>
    </row>
    <row r="1102" spans="1:5" x14ac:dyDescent="0.25">
      <c r="A1102" s="153" t="s">
        <v>1504</v>
      </c>
      <c r="B1102" s="153" t="s">
        <v>1182</v>
      </c>
      <c r="C1102" s="153" t="s">
        <v>1057</v>
      </c>
      <c r="D1102" s="153" t="s">
        <v>1058</v>
      </c>
      <c r="E1102" s="153" t="s">
        <v>1059</v>
      </c>
    </row>
    <row r="1103" spans="1:5" x14ac:dyDescent="0.25">
      <c r="A1103" s="153" t="s">
        <v>1504</v>
      </c>
      <c r="B1103" s="153" t="s">
        <v>1182</v>
      </c>
      <c r="C1103" s="153" t="s">
        <v>1057</v>
      </c>
      <c r="D1103" s="153" t="s">
        <v>1058</v>
      </c>
      <c r="E1103" s="153" t="s">
        <v>1059</v>
      </c>
    </row>
    <row r="1104" spans="1:5" x14ac:dyDescent="0.25">
      <c r="A1104" s="153" t="s">
        <v>1504</v>
      </c>
      <c r="B1104" s="153" t="s">
        <v>1182</v>
      </c>
      <c r="C1104" s="153" t="s">
        <v>1057</v>
      </c>
      <c r="D1104" s="153" t="s">
        <v>1058</v>
      </c>
      <c r="E1104" s="153" t="s">
        <v>1059</v>
      </c>
    </row>
    <row r="1105" spans="1:5" x14ac:dyDescent="0.25">
      <c r="A1105" s="153" t="s">
        <v>1504</v>
      </c>
      <c r="B1105" s="153" t="s">
        <v>1182</v>
      </c>
      <c r="C1105" s="153" t="s">
        <v>1057</v>
      </c>
      <c r="D1105" s="153" t="s">
        <v>1058</v>
      </c>
      <c r="E1105" s="153" t="s">
        <v>1059</v>
      </c>
    </row>
    <row r="1106" spans="1:5" x14ac:dyDescent="0.25">
      <c r="A1106" s="153" t="s">
        <v>1669</v>
      </c>
      <c r="B1106" s="153" t="s">
        <v>1135</v>
      </c>
      <c r="C1106" s="153" t="s">
        <v>1046</v>
      </c>
      <c r="D1106" s="153"/>
      <c r="E1106" s="153"/>
    </row>
    <row r="1107" spans="1:5" x14ac:dyDescent="0.25">
      <c r="A1107" s="153" t="s">
        <v>1504</v>
      </c>
      <c r="B1107" s="153" t="s">
        <v>1120</v>
      </c>
      <c r="C1107" s="153" t="s">
        <v>971</v>
      </c>
      <c r="D1107" s="153"/>
      <c r="E1107" s="153"/>
    </row>
    <row r="1108" spans="1:5" x14ac:dyDescent="0.25">
      <c r="A1108" s="153" t="s">
        <v>1504</v>
      </c>
      <c r="B1108" s="153" t="s">
        <v>1120</v>
      </c>
      <c r="C1108" s="153" t="s">
        <v>971</v>
      </c>
      <c r="D1108" s="153"/>
      <c r="E1108" s="153"/>
    </row>
    <row r="1109" spans="1:5" x14ac:dyDescent="0.25">
      <c r="A1109" s="153" t="s">
        <v>1504</v>
      </c>
      <c r="B1109" s="153" t="s">
        <v>1012</v>
      </c>
      <c r="C1109" s="153" t="s">
        <v>2276</v>
      </c>
      <c r="D1109" s="153" t="s">
        <v>2278</v>
      </c>
      <c r="E1109" s="153"/>
    </row>
    <row r="1110" spans="1:5" x14ac:dyDescent="0.25">
      <c r="A1110" s="153" t="s">
        <v>1504</v>
      </c>
      <c r="B1110" s="153" t="s">
        <v>1120</v>
      </c>
      <c r="C1110" s="153" t="s">
        <v>996</v>
      </c>
      <c r="D1110" s="153"/>
      <c r="E1110" s="153"/>
    </row>
    <row r="1111" spans="1:5" x14ac:dyDescent="0.25">
      <c r="A1111" s="153" t="s">
        <v>1504</v>
      </c>
      <c r="B1111" s="153" t="s">
        <v>1120</v>
      </c>
      <c r="C1111" s="153" t="s">
        <v>996</v>
      </c>
      <c r="D1111" s="153"/>
      <c r="E1111" s="153"/>
    </row>
    <row r="1112" spans="1:5" x14ac:dyDescent="0.25">
      <c r="A1112" s="153" t="s">
        <v>1504</v>
      </c>
      <c r="B1112" s="153" t="s">
        <v>1120</v>
      </c>
      <c r="C1112" s="153" t="s">
        <v>996</v>
      </c>
      <c r="D1112" s="153"/>
      <c r="E1112" s="153"/>
    </row>
    <row r="1113" spans="1:5" x14ac:dyDescent="0.25">
      <c r="A1113" s="153" t="s">
        <v>1504</v>
      </c>
      <c r="B1113" s="153" t="s">
        <v>1120</v>
      </c>
      <c r="C1113" s="153" t="s">
        <v>971</v>
      </c>
      <c r="D1113" s="153"/>
      <c r="E1113" s="153"/>
    </row>
    <row r="1114" spans="1:5" x14ac:dyDescent="0.25">
      <c r="A1114" s="153" t="s">
        <v>1504</v>
      </c>
      <c r="B1114" s="153" t="s">
        <v>1120</v>
      </c>
      <c r="C1114" s="153" t="s">
        <v>971</v>
      </c>
      <c r="D1114" s="153"/>
      <c r="E1114" s="153"/>
    </row>
    <row r="1115" spans="1:5" x14ac:dyDescent="0.25">
      <c r="A1115" s="153" t="s">
        <v>1504</v>
      </c>
      <c r="B1115" s="153" t="s">
        <v>1120</v>
      </c>
      <c r="C1115" s="153" t="s">
        <v>971</v>
      </c>
      <c r="D1115" s="153"/>
      <c r="E1115" s="153"/>
    </row>
    <row r="1116" spans="1:5" x14ac:dyDescent="0.25">
      <c r="A1116" s="153" t="s">
        <v>1504</v>
      </c>
      <c r="B1116" s="153" t="s">
        <v>1120</v>
      </c>
      <c r="C1116" s="153" t="s">
        <v>971</v>
      </c>
      <c r="D1116" s="153"/>
      <c r="E1116" s="153"/>
    </row>
    <row r="1117" spans="1:5" x14ac:dyDescent="0.25">
      <c r="A1117" s="153" t="s">
        <v>1504</v>
      </c>
      <c r="B1117" s="153" t="s">
        <v>1012</v>
      </c>
      <c r="C1117" s="153" t="s">
        <v>2274</v>
      </c>
      <c r="D1117" s="153" t="s">
        <v>2287</v>
      </c>
      <c r="E1117" s="153"/>
    </row>
    <row r="1118" spans="1:5" x14ac:dyDescent="0.25">
      <c r="A1118" s="153" t="s">
        <v>1504</v>
      </c>
      <c r="B1118" s="153" t="s">
        <v>1012</v>
      </c>
      <c r="C1118" s="153" t="s">
        <v>2274</v>
      </c>
      <c r="D1118" s="153" t="s">
        <v>2287</v>
      </c>
      <c r="E1118" s="153"/>
    </row>
    <row r="1119" spans="1:5" x14ac:dyDescent="0.25">
      <c r="A1119" s="153" t="s">
        <v>1504</v>
      </c>
      <c r="B1119" s="153" t="s">
        <v>1012</v>
      </c>
      <c r="C1119" s="153" t="s">
        <v>2274</v>
      </c>
      <c r="D1119" s="153" t="s">
        <v>2287</v>
      </c>
      <c r="E1119" s="153"/>
    </row>
    <row r="1120" spans="1:5" x14ac:dyDescent="0.25">
      <c r="A1120" s="153" t="s">
        <v>1504</v>
      </c>
      <c r="B1120" s="153" t="s">
        <v>1012</v>
      </c>
      <c r="C1120" s="153" t="s">
        <v>2274</v>
      </c>
      <c r="D1120" s="153" t="s">
        <v>2287</v>
      </c>
      <c r="E1120" s="153"/>
    </row>
    <row r="1121" spans="1:5" x14ac:dyDescent="0.25">
      <c r="A1121" s="153" t="s">
        <v>1504</v>
      </c>
      <c r="B1121" s="153" t="s">
        <v>1012</v>
      </c>
      <c r="C1121" s="153" t="s">
        <v>2274</v>
      </c>
      <c r="D1121" s="153" t="s">
        <v>2287</v>
      </c>
      <c r="E1121" s="153"/>
    </row>
    <row r="1122" spans="1:5" x14ac:dyDescent="0.25">
      <c r="A1122" s="153" t="s">
        <v>1504</v>
      </c>
      <c r="B1122" s="153" t="s">
        <v>1012</v>
      </c>
      <c r="C1122" s="153" t="s">
        <v>2274</v>
      </c>
      <c r="D1122" s="153" t="s">
        <v>2287</v>
      </c>
      <c r="E1122" s="153"/>
    </row>
    <row r="1123" spans="1:5" x14ac:dyDescent="0.25">
      <c r="A1123" s="153" t="s">
        <v>1504</v>
      </c>
      <c r="B1123" s="153" t="s">
        <v>1154</v>
      </c>
      <c r="C1123" s="153" t="s">
        <v>1060</v>
      </c>
      <c r="D1123" s="153" t="s">
        <v>1061</v>
      </c>
      <c r="E1123" s="153"/>
    </row>
    <row r="1124" spans="1:5" x14ac:dyDescent="0.25">
      <c r="A1124" s="153" t="s">
        <v>1504</v>
      </c>
      <c r="B1124" s="153" t="s">
        <v>1154</v>
      </c>
      <c r="C1124" s="153" t="s">
        <v>1060</v>
      </c>
      <c r="D1124" s="153" t="s">
        <v>1061</v>
      </c>
      <c r="E1124" s="153"/>
    </row>
    <row r="1125" spans="1:5" x14ac:dyDescent="0.25">
      <c r="A1125" s="153" t="s">
        <v>1504</v>
      </c>
      <c r="B1125" s="153" t="s">
        <v>1154</v>
      </c>
      <c r="C1125" s="153" t="s">
        <v>1060</v>
      </c>
      <c r="D1125" s="153" t="s">
        <v>1061</v>
      </c>
      <c r="E1125" s="153"/>
    </row>
    <row r="1126" spans="1:5" x14ac:dyDescent="0.25">
      <c r="A1126" s="153" t="s">
        <v>1504</v>
      </c>
      <c r="B1126" s="153" t="s">
        <v>1154</v>
      </c>
      <c r="C1126" s="153" t="s">
        <v>1060</v>
      </c>
      <c r="D1126" s="153" t="s">
        <v>1061</v>
      </c>
      <c r="E1126" s="153"/>
    </row>
    <row r="1127" spans="1:5" x14ac:dyDescent="0.25">
      <c r="A1127" s="153" t="s">
        <v>1504</v>
      </c>
      <c r="B1127" s="153" t="s">
        <v>1154</v>
      </c>
      <c r="C1127" s="153" t="s">
        <v>1060</v>
      </c>
      <c r="D1127" s="153" t="s">
        <v>1061</v>
      </c>
      <c r="E1127" s="153"/>
    </row>
    <row r="1128" spans="1:5" x14ac:dyDescent="0.25">
      <c r="A1128" s="153" t="s">
        <v>1504</v>
      </c>
      <c r="B1128" s="153" t="s">
        <v>1154</v>
      </c>
      <c r="C1128" s="153" t="s">
        <v>1060</v>
      </c>
      <c r="D1128" s="153" t="s">
        <v>1061</v>
      </c>
      <c r="E1128" s="153"/>
    </row>
    <row r="1129" spans="1:5" x14ac:dyDescent="0.25">
      <c r="A1129" s="153" t="s">
        <v>1504</v>
      </c>
      <c r="B1129" s="153" t="s">
        <v>1154</v>
      </c>
      <c r="C1129" s="153" t="s">
        <v>1060</v>
      </c>
      <c r="D1129" s="153" t="s">
        <v>1061</v>
      </c>
      <c r="E1129" s="153"/>
    </row>
    <row r="1130" spans="1:5" x14ac:dyDescent="0.25">
      <c r="A1130" s="153" t="s">
        <v>1504</v>
      </c>
      <c r="B1130" s="153" t="s">
        <v>1154</v>
      </c>
      <c r="C1130" s="153" t="s">
        <v>1060</v>
      </c>
      <c r="D1130" s="153" t="s">
        <v>1061</v>
      </c>
      <c r="E1130" s="153"/>
    </row>
    <row r="1131" spans="1:5" x14ac:dyDescent="0.25">
      <c r="A1131" s="153" t="s">
        <v>1504</v>
      </c>
      <c r="B1131" s="153" t="s">
        <v>1154</v>
      </c>
      <c r="C1131" s="153" t="s">
        <v>1060</v>
      </c>
      <c r="D1131" s="153" t="s">
        <v>1061</v>
      </c>
      <c r="E1131" s="153"/>
    </row>
    <row r="1132" spans="1:5" x14ac:dyDescent="0.25">
      <c r="A1132" s="153" t="s">
        <v>1504</v>
      </c>
      <c r="B1132" s="153" t="s">
        <v>1154</v>
      </c>
      <c r="C1132" s="153" t="s">
        <v>1060</v>
      </c>
      <c r="D1132" s="153" t="s">
        <v>1061</v>
      </c>
      <c r="E1132" s="153"/>
    </row>
    <row r="1133" spans="1:5" x14ac:dyDescent="0.25">
      <c r="A1133" s="153" t="s">
        <v>1504</v>
      </c>
      <c r="B1133" s="153" t="s">
        <v>1154</v>
      </c>
      <c r="C1133" s="153" t="s">
        <v>1060</v>
      </c>
      <c r="D1133" s="153" t="s">
        <v>1061</v>
      </c>
      <c r="E1133" s="153"/>
    </row>
    <row r="1134" spans="1:5" x14ac:dyDescent="0.25">
      <c r="A1134" s="153" t="s">
        <v>1504</v>
      </c>
      <c r="B1134" s="153" t="s">
        <v>1012</v>
      </c>
      <c r="C1134" s="153" t="s">
        <v>2274</v>
      </c>
      <c r="D1134" s="153" t="s">
        <v>2287</v>
      </c>
      <c r="E1134" s="153"/>
    </row>
    <row r="1135" spans="1:5" x14ac:dyDescent="0.25">
      <c r="A1135" s="153" t="s">
        <v>1504</v>
      </c>
      <c r="B1135" s="153" t="s">
        <v>1012</v>
      </c>
      <c r="C1135" s="153" t="s">
        <v>2274</v>
      </c>
      <c r="D1135" s="153" t="s">
        <v>2287</v>
      </c>
      <c r="E1135" s="153"/>
    </row>
    <row r="1136" spans="1:5" x14ac:dyDescent="0.25">
      <c r="A1136" s="153" t="s">
        <v>1504</v>
      </c>
      <c r="B1136" s="153" t="s">
        <v>1012</v>
      </c>
      <c r="C1136" s="153" t="s">
        <v>2274</v>
      </c>
      <c r="D1136" s="153" t="s">
        <v>2287</v>
      </c>
      <c r="E1136" s="153"/>
    </row>
    <row r="1137" spans="1:5" x14ac:dyDescent="0.25">
      <c r="A1137" s="153" t="s">
        <v>1504</v>
      </c>
      <c r="B1137" s="153" t="s">
        <v>1012</v>
      </c>
      <c r="C1137" s="153" t="s">
        <v>2274</v>
      </c>
      <c r="D1137" s="153" t="s">
        <v>2287</v>
      </c>
      <c r="E1137" s="153"/>
    </row>
    <row r="1138" spans="1:5" x14ac:dyDescent="0.25">
      <c r="A1138" s="153" t="s">
        <v>1504</v>
      </c>
      <c r="B1138" s="153" t="s">
        <v>1012</v>
      </c>
      <c r="C1138" s="153" t="s">
        <v>2274</v>
      </c>
      <c r="D1138" s="153" t="s">
        <v>2287</v>
      </c>
      <c r="E1138" s="153"/>
    </row>
    <row r="1139" spans="1:5" x14ac:dyDescent="0.25">
      <c r="A1139" s="153" t="s">
        <v>1504</v>
      </c>
      <c r="B1139" s="153" t="s">
        <v>1012</v>
      </c>
      <c r="C1139" s="153" t="s">
        <v>2274</v>
      </c>
      <c r="D1139" s="153" t="s">
        <v>2287</v>
      </c>
      <c r="E1139" s="153"/>
    </row>
    <row r="1140" spans="1:5" x14ac:dyDescent="0.25">
      <c r="A1140" s="153" t="s">
        <v>1504</v>
      </c>
      <c r="B1140" s="153" t="s">
        <v>1012</v>
      </c>
      <c r="C1140" s="153" t="s">
        <v>2274</v>
      </c>
      <c r="D1140" s="153" t="s">
        <v>2287</v>
      </c>
      <c r="E1140" s="153"/>
    </row>
    <row r="1141" spans="1:5" x14ac:dyDescent="0.25">
      <c r="A1141" s="153" t="s">
        <v>1504</v>
      </c>
      <c r="B1141" s="153" t="s">
        <v>1012</v>
      </c>
      <c r="C1141" s="153" t="s">
        <v>2274</v>
      </c>
      <c r="D1141" s="153" t="s">
        <v>2287</v>
      </c>
      <c r="E1141" s="153"/>
    </row>
    <row r="1142" spans="1:5" x14ac:dyDescent="0.25">
      <c r="A1142" s="153" t="s">
        <v>1669</v>
      </c>
      <c r="B1142" s="153" t="s">
        <v>979</v>
      </c>
      <c r="C1142" s="153" t="s">
        <v>2274</v>
      </c>
      <c r="D1142" s="153" t="s">
        <v>979</v>
      </c>
      <c r="E1142" s="153"/>
    </row>
    <row r="1143" spans="1:5" x14ac:dyDescent="0.25">
      <c r="A1143" s="153" t="s">
        <v>1669</v>
      </c>
      <c r="B1143" s="153" t="s">
        <v>979</v>
      </c>
      <c r="C1143" s="153" t="s">
        <v>2274</v>
      </c>
      <c r="D1143" s="153" t="s">
        <v>979</v>
      </c>
      <c r="E1143" s="153"/>
    </row>
    <row r="1144" spans="1:5" x14ac:dyDescent="0.25">
      <c r="A1144" s="153" t="s">
        <v>1504</v>
      </c>
      <c r="B1144" s="153" t="s">
        <v>1181</v>
      </c>
      <c r="C1144" s="153" t="s">
        <v>1062</v>
      </c>
      <c r="D1144" s="153"/>
      <c r="E1144" s="153"/>
    </row>
    <row r="1145" spans="1:5" x14ac:dyDescent="0.25">
      <c r="A1145" s="153" t="s">
        <v>1504</v>
      </c>
      <c r="B1145" s="153" t="s">
        <v>1181</v>
      </c>
      <c r="C1145" s="153" t="s">
        <v>1062</v>
      </c>
      <c r="D1145" s="153"/>
      <c r="E1145" s="153"/>
    </row>
    <row r="1146" spans="1:5" x14ac:dyDescent="0.25">
      <c r="A1146" s="153" t="s">
        <v>1504</v>
      </c>
      <c r="B1146" s="153" t="s">
        <v>1190</v>
      </c>
      <c r="C1146" s="153" t="s">
        <v>2282</v>
      </c>
      <c r="D1146" s="153" t="s">
        <v>2288</v>
      </c>
      <c r="E1146" s="153"/>
    </row>
    <row r="1147" spans="1:5" x14ac:dyDescent="0.25">
      <c r="A1147" s="153" t="s">
        <v>2289</v>
      </c>
      <c r="B1147" s="153" t="s">
        <v>1142</v>
      </c>
      <c r="C1147" s="153" t="s">
        <v>1142</v>
      </c>
      <c r="D1147" s="153"/>
      <c r="E1147" s="153"/>
    </row>
    <row r="1148" spans="1:5" x14ac:dyDescent="0.25">
      <c r="A1148" s="153" t="s">
        <v>2289</v>
      </c>
      <c r="B1148" s="153" t="s">
        <v>1142</v>
      </c>
      <c r="C1148" s="153" t="s">
        <v>1142</v>
      </c>
      <c r="D1148" s="153"/>
      <c r="E1148" s="153"/>
    </row>
    <row r="1149" spans="1:5" x14ac:dyDescent="0.25">
      <c r="A1149" s="153" t="s">
        <v>2289</v>
      </c>
      <c r="B1149" s="153" t="s">
        <v>1116</v>
      </c>
      <c r="C1149" s="153" t="s">
        <v>919</v>
      </c>
      <c r="D1149" s="153"/>
      <c r="E1149" s="153"/>
    </row>
    <row r="1150" spans="1:5" x14ac:dyDescent="0.25">
      <c r="A1150" s="153" t="s">
        <v>1751</v>
      </c>
      <c r="B1150" s="153" t="s">
        <v>1132</v>
      </c>
      <c r="C1150" s="153" t="s">
        <v>1063</v>
      </c>
      <c r="D1150" s="153" t="s">
        <v>1064</v>
      </c>
      <c r="E1150" s="153"/>
    </row>
    <row r="1151" spans="1:5" x14ac:dyDescent="0.25">
      <c r="A1151" s="153" t="s">
        <v>1751</v>
      </c>
      <c r="B1151" s="153" t="s">
        <v>1132</v>
      </c>
      <c r="C1151" s="153" t="s">
        <v>1063</v>
      </c>
      <c r="D1151" s="153" t="s">
        <v>1064</v>
      </c>
      <c r="E1151" s="153"/>
    </row>
    <row r="1152" spans="1:5" x14ac:dyDescent="0.25">
      <c r="A1152" s="153" t="s">
        <v>1504</v>
      </c>
      <c r="B1152" s="153" t="s">
        <v>1004</v>
      </c>
      <c r="C1152" s="153" t="s">
        <v>2274</v>
      </c>
      <c r="D1152" s="153" t="s">
        <v>1990</v>
      </c>
      <c r="E1152" s="153"/>
    </row>
    <row r="1153" spans="1:5" x14ac:dyDescent="0.25">
      <c r="A1153" s="153" t="s">
        <v>1504</v>
      </c>
      <c r="B1153" s="153" t="s">
        <v>1004</v>
      </c>
      <c r="C1153" s="153" t="s">
        <v>2274</v>
      </c>
      <c r="D1153" s="153" t="s">
        <v>1990</v>
      </c>
      <c r="E1153" s="153"/>
    </row>
    <row r="1154" spans="1:5" x14ac:dyDescent="0.25">
      <c r="A1154" s="153" t="s">
        <v>1504</v>
      </c>
      <c r="B1154" s="153" t="s">
        <v>2279</v>
      </c>
      <c r="C1154" s="153" t="s">
        <v>1108</v>
      </c>
      <c r="D1154" s="153"/>
      <c r="E1154" s="153"/>
    </row>
    <row r="1155" spans="1:5" x14ac:dyDescent="0.25">
      <c r="A1155" s="153" t="s">
        <v>1504</v>
      </c>
      <c r="B1155" s="153" t="s">
        <v>2279</v>
      </c>
      <c r="C1155" s="153" t="s">
        <v>1108</v>
      </c>
      <c r="D1155" s="153"/>
      <c r="E1155" s="153"/>
    </row>
    <row r="1156" spans="1:5" x14ac:dyDescent="0.25">
      <c r="A1156" s="153" t="s">
        <v>1669</v>
      </c>
      <c r="B1156" s="153" t="s">
        <v>2290</v>
      </c>
      <c r="C1156" s="153" t="s">
        <v>2290</v>
      </c>
      <c r="D1156" s="153" t="s">
        <v>2291</v>
      </c>
      <c r="E1156" s="153"/>
    </row>
    <row r="1157" spans="1:5" x14ac:dyDescent="0.25">
      <c r="A1157" s="153" t="s">
        <v>1669</v>
      </c>
      <c r="B1157" s="153" t="s">
        <v>1183</v>
      </c>
      <c r="C1157" s="153" t="s">
        <v>1065</v>
      </c>
      <c r="D1157" s="153"/>
      <c r="E1157" s="153"/>
    </row>
    <row r="1158" spans="1:5" x14ac:dyDescent="0.25">
      <c r="A1158" s="153" t="s">
        <v>1669</v>
      </c>
      <c r="B1158" s="153" t="s">
        <v>1184</v>
      </c>
      <c r="C1158" s="153" t="s">
        <v>1066</v>
      </c>
      <c r="D1158" s="153" t="s">
        <v>1067</v>
      </c>
      <c r="E1158" s="153"/>
    </row>
    <row r="1159" spans="1:5" x14ac:dyDescent="0.25">
      <c r="A1159" s="153" t="s">
        <v>1938</v>
      </c>
      <c r="B1159" s="153" t="s">
        <v>1140</v>
      </c>
      <c r="C1159" s="153" t="s">
        <v>2274</v>
      </c>
      <c r="D1159" s="153" t="s">
        <v>2292</v>
      </c>
      <c r="E1159" s="153"/>
    </row>
    <row r="1160" spans="1:5" x14ac:dyDescent="0.25">
      <c r="A1160" s="153" t="s">
        <v>1504</v>
      </c>
      <c r="B1160" s="153" t="s">
        <v>1068</v>
      </c>
      <c r="C1160" s="153" t="s">
        <v>1068</v>
      </c>
      <c r="D1160" s="153"/>
      <c r="E1160" s="153"/>
    </row>
    <row r="1161" spans="1:5" x14ac:dyDescent="0.25">
      <c r="A1161" s="153" t="s">
        <v>1504</v>
      </c>
      <c r="B1161" s="153" t="s">
        <v>2293</v>
      </c>
      <c r="C1161" s="153"/>
      <c r="D1161" s="153"/>
      <c r="E1161" s="153"/>
    </row>
    <row r="1162" spans="1:5" x14ac:dyDescent="0.25">
      <c r="A1162" s="153" t="s">
        <v>1504</v>
      </c>
      <c r="B1162" s="153" t="s">
        <v>1120</v>
      </c>
      <c r="C1162" s="153" t="s">
        <v>926</v>
      </c>
      <c r="D1162" s="153"/>
      <c r="E1162" s="153"/>
    </row>
    <row r="1163" spans="1:5" x14ac:dyDescent="0.25">
      <c r="A1163" s="153" t="s">
        <v>1804</v>
      </c>
      <c r="B1163" s="153" t="s">
        <v>2294</v>
      </c>
      <c r="C1163" s="153" t="s">
        <v>2295</v>
      </c>
      <c r="D1163" s="153" t="s">
        <v>2296</v>
      </c>
      <c r="E1163" s="153"/>
    </row>
    <row r="1164" spans="1:5" x14ac:dyDescent="0.25">
      <c r="A1164" s="153" t="s">
        <v>1504</v>
      </c>
      <c r="B1164" s="153" t="s">
        <v>1181</v>
      </c>
      <c r="C1164" s="153" t="s">
        <v>1069</v>
      </c>
      <c r="D1164" s="153" t="s">
        <v>1070</v>
      </c>
      <c r="E1164" s="153"/>
    </row>
    <row r="1165" spans="1:5" x14ac:dyDescent="0.25">
      <c r="A1165" s="153" t="s">
        <v>1504</v>
      </c>
      <c r="B1165" s="153" t="s">
        <v>1181</v>
      </c>
      <c r="C1165" s="153" t="s">
        <v>1069</v>
      </c>
      <c r="D1165" s="153" t="s">
        <v>1070</v>
      </c>
      <c r="E1165" s="153"/>
    </row>
    <row r="1166" spans="1:5" x14ac:dyDescent="0.25">
      <c r="A1166" s="153" t="s">
        <v>1504</v>
      </c>
      <c r="B1166" s="153" t="s">
        <v>1123</v>
      </c>
      <c r="C1166" s="153" t="s">
        <v>2275</v>
      </c>
      <c r="D1166" s="153" t="s">
        <v>2297</v>
      </c>
      <c r="E1166" s="153"/>
    </row>
    <row r="1167" spans="1:5" x14ac:dyDescent="0.25">
      <c r="A1167" s="153" t="s">
        <v>1504</v>
      </c>
      <c r="B1167" s="153" t="s">
        <v>1123</v>
      </c>
      <c r="C1167" s="153" t="s">
        <v>2275</v>
      </c>
      <c r="D1167" s="153" t="s">
        <v>2297</v>
      </c>
      <c r="E1167" s="153"/>
    </row>
    <row r="1168" spans="1:5" x14ac:dyDescent="0.25">
      <c r="A1168" s="153" t="s">
        <v>2289</v>
      </c>
      <c r="B1168" s="153" t="s">
        <v>965</v>
      </c>
      <c r="C1168" s="153" t="s">
        <v>1071</v>
      </c>
      <c r="D1168" s="153" t="s">
        <v>1072</v>
      </c>
      <c r="E1168" s="153"/>
    </row>
    <row r="1169" spans="1:5" x14ac:dyDescent="0.25">
      <c r="A1169" s="153" t="s">
        <v>2289</v>
      </c>
      <c r="B1169" s="153" t="s">
        <v>965</v>
      </c>
      <c r="C1169" s="153" t="s">
        <v>1071</v>
      </c>
      <c r="D1169" s="153" t="s">
        <v>1072</v>
      </c>
      <c r="E1169" s="153"/>
    </row>
    <row r="1170" spans="1:5" x14ac:dyDescent="0.25">
      <c r="A1170" s="153" t="s">
        <v>1504</v>
      </c>
      <c r="B1170" s="153" t="s">
        <v>1151</v>
      </c>
      <c r="C1170" s="153" t="s">
        <v>1073</v>
      </c>
      <c r="D1170" s="153" t="s">
        <v>1074</v>
      </c>
      <c r="E1170" s="153"/>
    </row>
    <row r="1171" spans="1:5" x14ac:dyDescent="0.25">
      <c r="A1171" s="153" t="s">
        <v>1504</v>
      </c>
      <c r="B1171" s="153" t="s">
        <v>1151</v>
      </c>
      <c r="C1171" s="153" t="s">
        <v>1073</v>
      </c>
      <c r="D1171" s="153" t="s">
        <v>1074</v>
      </c>
      <c r="E1171" s="153"/>
    </row>
    <row r="1172" spans="1:5" x14ac:dyDescent="0.25">
      <c r="A1172" s="153" t="s">
        <v>1504</v>
      </c>
      <c r="B1172" s="153" t="s">
        <v>1185</v>
      </c>
      <c r="C1172" s="153" t="s">
        <v>1075</v>
      </c>
      <c r="D1172" s="153" t="s">
        <v>1076</v>
      </c>
      <c r="E1172" s="153"/>
    </row>
    <row r="1173" spans="1:5" x14ac:dyDescent="0.25">
      <c r="A1173" s="153" t="s">
        <v>1504</v>
      </c>
      <c r="B1173" s="153" t="s">
        <v>1185</v>
      </c>
      <c r="C1173" s="153" t="s">
        <v>1075</v>
      </c>
      <c r="D1173" s="153" t="s">
        <v>1076</v>
      </c>
      <c r="E1173" s="153"/>
    </row>
    <row r="1174" spans="1:5" x14ac:dyDescent="0.25">
      <c r="A1174" s="153" t="s">
        <v>1504</v>
      </c>
      <c r="B1174" s="153" t="s">
        <v>1076</v>
      </c>
      <c r="C1174" s="153" t="s">
        <v>1077</v>
      </c>
      <c r="D1174" s="153">
        <v>630</v>
      </c>
      <c r="E1174" s="153"/>
    </row>
    <row r="1175" spans="1:5" x14ac:dyDescent="0.25">
      <c r="A1175" s="153" t="s">
        <v>1504</v>
      </c>
      <c r="B1175" s="153" t="s">
        <v>1076</v>
      </c>
      <c r="C1175" s="153" t="s">
        <v>1077</v>
      </c>
      <c r="D1175" s="153">
        <v>630</v>
      </c>
      <c r="E1175" s="153"/>
    </row>
    <row r="1176" spans="1:5" x14ac:dyDescent="0.25">
      <c r="A1176" s="153" t="s">
        <v>2289</v>
      </c>
      <c r="B1176" s="153" t="s">
        <v>1116</v>
      </c>
      <c r="C1176" s="153" t="s">
        <v>919</v>
      </c>
      <c r="D1176" s="153"/>
      <c r="E1176" s="153"/>
    </row>
    <row r="1177" spans="1:5" x14ac:dyDescent="0.25">
      <c r="A1177" s="153" t="s">
        <v>2289</v>
      </c>
      <c r="B1177" s="153" t="s">
        <v>1116</v>
      </c>
      <c r="C1177" s="153" t="s">
        <v>919</v>
      </c>
      <c r="D1177" s="153"/>
      <c r="E1177" s="153"/>
    </row>
    <row r="1178" spans="1:5" x14ac:dyDescent="0.25">
      <c r="A1178" s="153" t="s">
        <v>1504</v>
      </c>
      <c r="B1178" s="153" t="s">
        <v>1120</v>
      </c>
      <c r="C1178" s="153" t="s">
        <v>1100</v>
      </c>
      <c r="D1178" s="153"/>
      <c r="E1178" s="153"/>
    </row>
    <row r="1179" spans="1:5" x14ac:dyDescent="0.25">
      <c r="A1179" s="153" t="s">
        <v>1504</v>
      </c>
      <c r="B1179" s="153" t="s">
        <v>1120</v>
      </c>
      <c r="C1179" s="153" t="s">
        <v>1100</v>
      </c>
      <c r="D1179" s="153"/>
      <c r="E1179" s="153"/>
    </row>
    <row r="1180" spans="1:5" x14ac:dyDescent="0.25">
      <c r="A1180" s="153" t="s">
        <v>1751</v>
      </c>
      <c r="B1180" s="153" t="s">
        <v>1132</v>
      </c>
      <c r="C1180" s="153" t="s">
        <v>1638</v>
      </c>
      <c r="D1180" s="153" t="s">
        <v>1079</v>
      </c>
      <c r="E1180" s="153"/>
    </row>
    <row r="1181" spans="1:5" x14ac:dyDescent="0.25">
      <c r="A1181" s="153" t="s">
        <v>1751</v>
      </c>
      <c r="B1181" s="153" t="s">
        <v>1132</v>
      </c>
      <c r="C1181" s="153" t="s">
        <v>1638</v>
      </c>
      <c r="D1181" s="153" t="s">
        <v>1079</v>
      </c>
      <c r="E1181" s="153"/>
    </row>
    <row r="1182" spans="1:5" x14ac:dyDescent="0.25">
      <c r="A1182" s="153" t="s">
        <v>1751</v>
      </c>
      <c r="B1182" s="153" t="s">
        <v>1132</v>
      </c>
      <c r="C1182" s="153" t="s">
        <v>1638</v>
      </c>
      <c r="D1182" s="153" t="s">
        <v>1079</v>
      </c>
      <c r="E1182" s="153"/>
    </row>
    <row r="1183" spans="1:5" x14ac:dyDescent="0.25">
      <c r="A1183" s="153" t="s">
        <v>1751</v>
      </c>
      <c r="B1183" s="153" t="s">
        <v>1132</v>
      </c>
      <c r="C1183" s="153" t="s">
        <v>1638</v>
      </c>
      <c r="D1183" s="153" t="s">
        <v>1079</v>
      </c>
      <c r="E1183" s="153"/>
    </row>
    <row r="1184" spans="1:5" x14ac:dyDescent="0.25">
      <c r="A1184" s="153" t="s">
        <v>1751</v>
      </c>
      <c r="B1184" s="153" t="s">
        <v>1132</v>
      </c>
      <c r="C1184" s="153" t="s">
        <v>1638</v>
      </c>
      <c r="D1184" s="153" t="s">
        <v>1079</v>
      </c>
      <c r="E1184" s="153"/>
    </row>
    <row r="1185" spans="1:5" x14ac:dyDescent="0.25">
      <c r="A1185" s="153" t="s">
        <v>1751</v>
      </c>
      <c r="B1185" s="153" t="s">
        <v>1132</v>
      </c>
      <c r="C1185" s="153" t="s">
        <v>1638</v>
      </c>
      <c r="D1185" s="153" t="s">
        <v>1079</v>
      </c>
      <c r="E1185" s="153"/>
    </row>
    <row r="1186" spans="1:5" x14ac:dyDescent="0.25">
      <c r="A1186" s="153" t="s">
        <v>1751</v>
      </c>
      <c r="B1186" s="153" t="s">
        <v>1132</v>
      </c>
      <c r="C1186" s="153" t="s">
        <v>1638</v>
      </c>
      <c r="D1186" s="153" t="s">
        <v>1079</v>
      </c>
      <c r="E1186" s="153"/>
    </row>
    <row r="1187" spans="1:5" x14ac:dyDescent="0.25">
      <c r="A1187" s="153" t="s">
        <v>1751</v>
      </c>
      <c r="B1187" s="153" t="s">
        <v>1132</v>
      </c>
      <c r="C1187" s="153" t="s">
        <v>1638</v>
      </c>
      <c r="D1187" s="153" t="s">
        <v>1079</v>
      </c>
      <c r="E1187" s="153"/>
    </row>
    <row r="1188" spans="1:5" x14ac:dyDescent="0.25">
      <c r="A1188" s="153" t="s">
        <v>1751</v>
      </c>
      <c r="B1188" s="153" t="s">
        <v>1132</v>
      </c>
      <c r="C1188" s="153" t="s">
        <v>1638</v>
      </c>
      <c r="D1188" s="153" t="s">
        <v>1079</v>
      </c>
      <c r="E1188" s="153"/>
    </row>
    <row r="1189" spans="1:5" x14ac:dyDescent="0.25">
      <c r="A1189" s="153" t="s">
        <v>1751</v>
      </c>
      <c r="B1189" s="153" t="s">
        <v>1132</v>
      </c>
      <c r="C1189" s="153" t="s">
        <v>1638</v>
      </c>
      <c r="D1189" s="153" t="s">
        <v>1079</v>
      </c>
      <c r="E1189" s="153"/>
    </row>
    <row r="1190" spans="1:5" x14ac:dyDescent="0.25">
      <c r="A1190" s="153" t="s">
        <v>1751</v>
      </c>
      <c r="B1190" s="153" t="s">
        <v>1132</v>
      </c>
      <c r="C1190" s="153" t="s">
        <v>1078</v>
      </c>
      <c r="D1190" s="153" t="s">
        <v>1079</v>
      </c>
      <c r="E1190" s="153"/>
    </row>
    <row r="1191" spans="1:5" x14ac:dyDescent="0.25">
      <c r="A1191" s="153" t="s">
        <v>1751</v>
      </c>
      <c r="B1191" s="153" t="s">
        <v>1132</v>
      </c>
      <c r="C1191" s="153" t="s">
        <v>1078</v>
      </c>
      <c r="D1191" s="153" t="s">
        <v>1079</v>
      </c>
      <c r="E1191" s="153"/>
    </row>
    <row r="1192" spans="1:5" x14ac:dyDescent="0.25">
      <c r="A1192" s="153" t="s">
        <v>1751</v>
      </c>
      <c r="B1192" s="153" t="s">
        <v>1132</v>
      </c>
      <c r="C1192" s="153" t="s">
        <v>1078</v>
      </c>
      <c r="D1192" s="153" t="s">
        <v>1079</v>
      </c>
      <c r="E1192" s="153"/>
    </row>
    <row r="1193" spans="1:5" x14ac:dyDescent="0.25">
      <c r="A1193" s="153" t="s">
        <v>1751</v>
      </c>
      <c r="B1193" s="153" t="s">
        <v>1132</v>
      </c>
      <c r="C1193" s="153" t="s">
        <v>1078</v>
      </c>
      <c r="D1193" s="153" t="s">
        <v>1079</v>
      </c>
      <c r="E1193" s="153"/>
    </row>
    <row r="1194" spans="1:5" x14ac:dyDescent="0.25">
      <c r="A1194" s="153" t="s">
        <v>1751</v>
      </c>
      <c r="B1194" s="153" t="s">
        <v>1132</v>
      </c>
      <c r="C1194" s="153" t="s">
        <v>2298</v>
      </c>
      <c r="D1194" s="153" t="s">
        <v>1089</v>
      </c>
      <c r="E1194" s="153"/>
    </row>
    <row r="1195" spans="1:5" x14ac:dyDescent="0.25">
      <c r="A1195" s="153" t="s">
        <v>1751</v>
      </c>
      <c r="B1195" s="153" t="s">
        <v>1132</v>
      </c>
      <c r="C1195" s="153" t="s">
        <v>2298</v>
      </c>
      <c r="D1195" s="153" t="s">
        <v>1079</v>
      </c>
      <c r="E1195" s="153"/>
    </row>
    <row r="1196" spans="1:5" x14ac:dyDescent="0.25">
      <c r="A1196" s="153" t="s">
        <v>1751</v>
      </c>
      <c r="B1196" s="153" t="s">
        <v>1132</v>
      </c>
      <c r="C1196" s="153" t="s">
        <v>1089</v>
      </c>
      <c r="D1196" s="153"/>
      <c r="E1196" s="153"/>
    </row>
    <row r="1197" spans="1:5" x14ac:dyDescent="0.25">
      <c r="A1197" s="153" t="s">
        <v>1751</v>
      </c>
      <c r="B1197" s="153" t="s">
        <v>1132</v>
      </c>
      <c r="C1197" s="153" t="s">
        <v>1089</v>
      </c>
      <c r="D1197" s="153"/>
      <c r="E1197" s="153"/>
    </row>
    <row r="1198" spans="1:5" x14ac:dyDescent="0.25">
      <c r="A1198" s="153" t="s">
        <v>1751</v>
      </c>
      <c r="B1198" s="153" t="s">
        <v>1132</v>
      </c>
      <c r="C1198" s="153" t="s">
        <v>2299</v>
      </c>
      <c r="D1198" s="153" t="s">
        <v>2300</v>
      </c>
      <c r="E1198" s="153" t="s">
        <v>2301</v>
      </c>
    </row>
    <row r="1199" spans="1:5" x14ac:dyDescent="0.25">
      <c r="A1199" s="153" t="s">
        <v>1751</v>
      </c>
      <c r="B1199" s="153" t="s">
        <v>1132</v>
      </c>
      <c r="C1199" s="153" t="s">
        <v>2298</v>
      </c>
      <c r="D1199" s="153" t="s">
        <v>2302</v>
      </c>
      <c r="E1199" s="153"/>
    </row>
    <row r="1200" spans="1:5" x14ac:dyDescent="0.25">
      <c r="A1200" s="153" t="s">
        <v>1504</v>
      </c>
      <c r="B1200" s="153" t="s">
        <v>1012</v>
      </c>
      <c r="C1200" s="153" t="s">
        <v>2274</v>
      </c>
      <c r="D1200" s="153" t="s">
        <v>2287</v>
      </c>
      <c r="E1200" s="153"/>
    </row>
    <row r="1201" spans="1:5" x14ac:dyDescent="0.25">
      <c r="A1201" s="153" t="s">
        <v>2289</v>
      </c>
      <c r="B1201" s="153" t="s">
        <v>965</v>
      </c>
      <c r="C1201" s="153" t="s">
        <v>1109</v>
      </c>
      <c r="D1201" s="153" t="s">
        <v>2303</v>
      </c>
      <c r="E1201" s="153"/>
    </row>
    <row r="1202" spans="1:5" x14ac:dyDescent="0.25">
      <c r="A1202" s="153" t="s">
        <v>1504</v>
      </c>
      <c r="B1202" s="153" t="s">
        <v>1151</v>
      </c>
      <c r="C1202" s="153" t="s">
        <v>2304</v>
      </c>
      <c r="D1202" s="153" t="s">
        <v>2305</v>
      </c>
      <c r="E1202" s="153"/>
    </row>
    <row r="1203" spans="1:5" x14ac:dyDescent="0.25">
      <c r="A1203" s="153" t="s">
        <v>1504</v>
      </c>
      <c r="B1203" s="153" t="s">
        <v>2306</v>
      </c>
      <c r="C1203" s="153" t="s">
        <v>1102</v>
      </c>
      <c r="D1203" s="153" t="s">
        <v>2307</v>
      </c>
      <c r="E1203" s="153"/>
    </row>
    <row r="1204" spans="1:5" x14ac:dyDescent="0.25">
      <c r="A1204" s="153" t="s">
        <v>1504</v>
      </c>
      <c r="B1204" s="153" t="s">
        <v>2306</v>
      </c>
      <c r="C1204" s="153" t="s">
        <v>1102</v>
      </c>
      <c r="D1204" s="153" t="s">
        <v>2307</v>
      </c>
      <c r="E1204" s="153"/>
    </row>
    <row r="1205" spans="1:5" x14ac:dyDescent="0.25">
      <c r="A1205" s="153" t="s">
        <v>1504</v>
      </c>
      <c r="B1205" s="153" t="s">
        <v>2306</v>
      </c>
      <c r="C1205" s="153" t="s">
        <v>1102</v>
      </c>
      <c r="D1205" s="153" t="s">
        <v>2307</v>
      </c>
      <c r="E1205" s="153"/>
    </row>
    <row r="1206" spans="1:5" x14ac:dyDescent="0.25">
      <c r="A1206" s="153" t="s">
        <v>1504</v>
      </c>
      <c r="B1206" s="153" t="s">
        <v>2306</v>
      </c>
      <c r="C1206" s="153" t="s">
        <v>1102</v>
      </c>
      <c r="D1206" s="153" t="s">
        <v>2307</v>
      </c>
      <c r="E1206" s="153"/>
    </row>
    <row r="1207" spans="1:5" x14ac:dyDescent="0.25">
      <c r="A1207" s="153" t="s">
        <v>1504</v>
      </c>
      <c r="B1207" s="153" t="s">
        <v>2306</v>
      </c>
      <c r="C1207" s="153" t="s">
        <v>1102</v>
      </c>
      <c r="D1207" s="153" t="s">
        <v>2307</v>
      </c>
      <c r="E1207" s="153"/>
    </row>
    <row r="1208" spans="1:5" x14ac:dyDescent="0.25">
      <c r="A1208" s="153" t="s">
        <v>2286</v>
      </c>
      <c r="B1208" s="153" t="s">
        <v>1156</v>
      </c>
      <c r="C1208" s="153" t="s">
        <v>994</v>
      </c>
      <c r="D1208" s="153"/>
      <c r="E1208" s="153"/>
    </row>
    <row r="1209" spans="1:5" x14ac:dyDescent="0.25">
      <c r="A1209" s="153" t="s">
        <v>2286</v>
      </c>
      <c r="B1209" s="153" t="s">
        <v>1156</v>
      </c>
      <c r="C1209" s="153" t="s">
        <v>994</v>
      </c>
      <c r="D1209" s="153"/>
      <c r="E1209" s="153"/>
    </row>
    <row r="1210" spans="1:5" x14ac:dyDescent="0.25">
      <c r="A1210" s="153" t="s">
        <v>1504</v>
      </c>
      <c r="B1210" s="153" t="s">
        <v>1012</v>
      </c>
      <c r="C1210" s="153" t="s">
        <v>2274</v>
      </c>
      <c r="D1210" s="153" t="s">
        <v>2287</v>
      </c>
      <c r="E1210" s="153"/>
    </row>
    <row r="1211" spans="1:5" x14ac:dyDescent="0.25">
      <c r="A1211" s="153" t="s">
        <v>1504</v>
      </c>
      <c r="B1211" s="153" t="s">
        <v>1012</v>
      </c>
      <c r="C1211" s="153" t="s">
        <v>2274</v>
      </c>
      <c r="D1211" s="153" t="s">
        <v>2287</v>
      </c>
      <c r="E1211" s="153"/>
    </row>
    <row r="1212" spans="1:5" x14ac:dyDescent="0.25">
      <c r="A1212" s="153" t="s">
        <v>1504</v>
      </c>
      <c r="B1212" s="153" t="s">
        <v>1004</v>
      </c>
      <c r="C1212" s="153" t="s">
        <v>2308</v>
      </c>
      <c r="D1212" s="153"/>
      <c r="E1212" s="153"/>
    </row>
    <row r="1213" spans="1:5" x14ac:dyDescent="0.25">
      <c r="A1213" s="153" t="s">
        <v>1504</v>
      </c>
      <c r="B1213" s="153" t="s">
        <v>1113</v>
      </c>
      <c r="C1213" s="153" t="s">
        <v>2309</v>
      </c>
      <c r="D1213" s="153"/>
      <c r="E1213" s="153"/>
    </row>
    <row r="1214" spans="1:5" x14ac:dyDescent="0.25">
      <c r="A1214" s="153" t="s">
        <v>1669</v>
      </c>
      <c r="B1214" s="153" t="s">
        <v>1098</v>
      </c>
      <c r="C1214" s="153" t="s">
        <v>909</v>
      </c>
      <c r="D1214" s="153"/>
      <c r="E1214" s="153"/>
    </row>
    <row r="1215" spans="1:5" x14ac:dyDescent="0.25">
      <c r="A1215" s="153" t="s">
        <v>1669</v>
      </c>
      <c r="B1215" s="153" t="s">
        <v>1098</v>
      </c>
      <c r="C1215" s="153" t="s">
        <v>910</v>
      </c>
      <c r="D1215" s="153"/>
      <c r="E1215" s="153"/>
    </row>
    <row r="1216" spans="1:5" x14ac:dyDescent="0.25">
      <c r="A1216" s="153" t="s">
        <v>2310</v>
      </c>
      <c r="B1216" s="153" t="s">
        <v>1112</v>
      </c>
      <c r="C1216" s="153" t="s">
        <v>911</v>
      </c>
      <c r="D1216" s="153"/>
      <c r="E1216" s="153"/>
    </row>
    <row r="1217" spans="1:5" x14ac:dyDescent="0.25">
      <c r="A1217" s="153" t="s">
        <v>1504</v>
      </c>
      <c r="B1217" s="153" t="s">
        <v>1113</v>
      </c>
      <c r="C1217" s="153" t="s">
        <v>912</v>
      </c>
      <c r="D1217" s="153"/>
      <c r="E1217" s="153"/>
    </row>
    <row r="1218" spans="1:5" x14ac:dyDescent="0.25">
      <c r="A1218" s="153" t="s">
        <v>2310</v>
      </c>
      <c r="B1218" s="153" t="s">
        <v>1112</v>
      </c>
      <c r="C1218" s="153" t="s">
        <v>913</v>
      </c>
      <c r="D1218" s="153"/>
      <c r="E1218" s="153"/>
    </row>
    <row r="1219" spans="1:5" x14ac:dyDescent="0.25">
      <c r="A1219" s="153" t="s">
        <v>1669</v>
      </c>
      <c r="B1219" s="153" t="s">
        <v>979</v>
      </c>
      <c r="C1219" s="153" t="s">
        <v>914</v>
      </c>
      <c r="D1219" s="153"/>
      <c r="E1219" s="153"/>
    </row>
    <row r="1220" spans="1:5" x14ac:dyDescent="0.25">
      <c r="A1220" s="153" t="s">
        <v>1669</v>
      </c>
      <c r="B1220" s="153" t="s">
        <v>1114</v>
      </c>
      <c r="C1220" s="153" t="s">
        <v>915</v>
      </c>
      <c r="D1220" s="153"/>
      <c r="E1220" s="153"/>
    </row>
    <row r="1221" spans="1:5" x14ac:dyDescent="0.25">
      <c r="A1221" s="153" t="s">
        <v>2310</v>
      </c>
      <c r="B1221" s="153" t="s">
        <v>1112</v>
      </c>
      <c r="C1221" s="153" t="s">
        <v>916</v>
      </c>
      <c r="D1221" s="153"/>
      <c r="E1221" s="153"/>
    </row>
    <row r="1222" spans="1:5" x14ac:dyDescent="0.25">
      <c r="A1222" s="153" t="s">
        <v>1504</v>
      </c>
      <c r="B1222" s="153" t="s">
        <v>1115</v>
      </c>
      <c r="C1222" s="153" t="s">
        <v>917</v>
      </c>
      <c r="D1222" s="153"/>
      <c r="E1222" s="153"/>
    </row>
    <row r="1223" spans="1:5" x14ac:dyDescent="0.25">
      <c r="A1223" s="153" t="s">
        <v>2310</v>
      </c>
      <c r="B1223" s="153" t="s">
        <v>1112</v>
      </c>
      <c r="C1223" s="153" t="s">
        <v>918</v>
      </c>
      <c r="D1223" s="153"/>
      <c r="E1223" s="153"/>
    </row>
    <row r="1224" spans="1:5" x14ac:dyDescent="0.25">
      <c r="A1224" s="153" t="s">
        <v>2289</v>
      </c>
      <c r="B1224" s="153" t="s">
        <v>1116</v>
      </c>
      <c r="C1224" s="153" t="s">
        <v>919</v>
      </c>
      <c r="D1224" s="153"/>
      <c r="E1224" s="153"/>
    </row>
    <row r="1225" spans="1:5" x14ac:dyDescent="0.25">
      <c r="A1225" s="153" t="s">
        <v>2289</v>
      </c>
      <c r="B1225" s="153" t="s">
        <v>1117</v>
      </c>
      <c r="C1225" s="153" t="s">
        <v>920</v>
      </c>
      <c r="D1225" s="153"/>
      <c r="E1225" s="153"/>
    </row>
    <row r="1226" spans="1:5" x14ac:dyDescent="0.25">
      <c r="A1226" s="153" t="s">
        <v>2310</v>
      </c>
      <c r="B1226" s="153" t="s">
        <v>1112</v>
      </c>
      <c r="C1226" s="153" t="s">
        <v>921</v>
      </c>
      <c r="D1226" s="153"/>
      <c r="E1226" s="153"/>
    </row>
    <row r="1227" spans="1:5" x14ac:dyDescent="0.25">
      <c r="A1227" s="153" t="s">
        <v>2310</v>
      </c>
      <c r="B1227" s="153" t="s">
        <v>1112</v>
      </c>
      <c r="C1227" s="153" t="s">
        <v>922</v>
      </c>
      <c r="D1227" s="153"/>
      <c r="E1227" s="153"/>
    </row>
    <row r="1228" spans="1:5" x14ac:dyDescent="0.25">
      <c r="A1228" s="153" t="s">
        <v>2310</v>
      </c>
      <c r="B1228" s="153" t="s">
        <v>1112</v>
      </c>
      <c r="C1228" s="153" t="s">
        <v>923</v>
      </c>
      <c r="D1228" s="153"/>
      <c r="E1228" s="153"/>
    </row>
    <row r="1229" spans="1:5" x14ac:dyDescent="0.25">
      <c r="A1229" s="153" t="s">
        <v>2289</v>
      </c>
      <c r="B1229" s="153" t="s">
        <v>1118</v>
      </c>
      <c r="C1229" s="153" t="s">
        <v>924</v>
      </c>
      <c r="D1229" s="153"/>
      <c r="E1229" s="153"/>
    </row>
    <row r="1230" spans="1:5" x14ac:dyDescent="0.25">
      <c r="A1230" s="153" t="s">
        <v>2289</v>
      </c>
      <c r="B1230" s="153" t="s">
        <v>1119</v>
      </c>
      <c r="C1230" s="153" t="s">
        <v>925</v>
      </c>
      <c r="D1230" s="153"/>
      <c r="E1230" s="153"/>
    </row>
    <row r="1231" spans="1:5" x14ac:dyDescent="0.25">
      <c r="A1231" s="153" t="s">
        <v>1504</v>
      </c>
      <c r="B1231" s="153" t="s">
        <v>1120</v>
      </c>
      <c r="C1231" s="153" t="s">
        <v>926</v>
      </c>
      <c r="D1231" s="153"/>
      <c r="E1231" s="153"/>
    </row>
    <row r="1232" spans="1:5" x14ac:dyDescent="0.25">
      <c r="A1232" s="153" t="s">
        <v>1504</v>
      </c>
      <c r="B1232" s="153" t="s">
        <v>927</v>
      </c>
      <c r="C1232" s="153" t="s">
        <v>927</v>
      </c>
      <c r="D1232" s="153"/>
      <c r="E1232" s="153"/>
    </row>
    <row r="1233" spans="1:5" x14ac:dyDescent="0.25">
      <c r="A1233" s="153" t="s">
        <v>2286</v>
      </c>
      <c r="B1233" s="153" t="s">
        <v>1121</v>
      </c>
      <c r="C1233" s="153" t="s">
        <v>928</v>
      </c>
      <c r="D1233" s="153"/>
      <c r="E1233" s="153"/>
    </row>
    <row r="1234" spans="1:5" x14ac:dyDescent="0.25">
      <c r="A1234" s="153" t="s">
        <v>1504</v>
      </c>
      <c r="B1234" s="153" t="s">
        <v>1122</v>
      </c>
      <c r="C1234" s="153" t="s">
        <v>929</v>
      </c>
      <c r="D1234" s="153"/>
      <c r="E1234" s="153"/>
    </row>
    <row r="1235" spans="1:5" x14ac:dyDescent="0.25">
      <c r="A1235" s="153" t="s">
        <v>1504</v>
      </c>
      <c r="B1235" s="153" t="s">
        <v>1123</v>
      </c>
      <c r="C1235" s="153" t="s">
        <v>930</v>
      </c>
      <c r="D1235" s="153"/>
      <c r="E1235" s="153"/>
    </row>
    <row r="1236" spans="1:5" x14ac:dyDescent="0.25">
      <c r="A1236" s="153" t="s">
        <v>1504</v>
      </c>
      <c r="B1236" s="153" t="s">
        <v>1120</v>
      </c>
      <c r="C1236" s="153" t="s">
        <v>931</v>
      </c>
      <c r="D1236" s="153"/>
      <c r="E1236" s="153"/>
    </row>
    <row r="1237" spans="1:5" x14ac:dyDescent="0.25">
      <c r="A1237" s="153" t="s">
        <v>1669</v>
      </c>
      <c r="B1237" s="153" t="s">
        <v>1114</v>
      </c>
      <c r="C1237" s="153" t="s">
        <v>932</v>
      </c>
      <c r="D1237" s="153"/>
      <c r="E1237" s="153"/>
    </row>
    <row r="1238" spans="1:5" x14ac:dyDescent="0.25">
      <c r="A1238" s="153" t="s">
        <v>2289</v>
      </c>
      <c r="B1238" s="153" t="s">
        <v>1124</v>
      </c>
      <c r="C1238" s="153" t="s">
        <v>933</v>
      </c>
      <c r="D1238" s="153"/>
      <c r="E1238" s="153"/>
    </row>
    <row r="1239" spans="1:5" x14ac:dyDescent="0.25">
      <c r="A1239" s="153" t="s">
        <v>1669</v>
      </c>
      <c r="B1239" s="153" t="s">
        <v>1125</v>
      </c>
      <c r="C1239" s="153" t="s">
        <v>934</v>
      </c>
      <c r="D1239" s="153"/>
      <c r="E1239" s="153"/>
    </row>
    <row r="1240" spans="1:5" x14ac:dyDescent="0.25">
      <c r="A1240" s="153" t="s">
        <v>2286</v>
      </c>
      <c r="B1240" s="153" t="s">
        <v>1126</v>
      </c>
      <c r="C1240" s="153" t="s">
        <v>935</v>
      </c>
      <c r="D1240" s="153"/>
      <c r="E1240" s="153"/>
    </row>
    <row r="1241" spans="1:5" x14ac:dyDescent="0.25">
      <c r="A1241" s="153" t="s">
        <v>2289</v>
      </c>
      <c r="B1241" s="153" t="s">
        <v>1127</v>
      </c>
      <c r="C1241" s="153" t="s">
        <v>936</v>
      </c>
      <c r="D1241" s="153"/>
      <c r="E1241" s="153"/>
    </row>
    <row r="1242" spans="1:5" x14ac:dyDescent="0.25">
      <c r="A1242" s="153" t="s">
        <v>2289</v>
      </c>
      <c r="B1242" s="153" t="s">
        <v>1127</v>
      </c>
      <c r="C1242" s="153" t="s">
        <v>937</v>
      </c>
      <c r="D1242" s="153"/>
      <c r="E1242" s="153"/>
    </row>
    <row r="1243" spans="1:5" x14ac:dyDescent="0.25">
      <c r="A1243" s="153" t="s">
        <v>2286</v>
      </c>
      <c r="B1243" s="153" t="s">
        <v>1126</v>
      </c>
      <c r="C1243" s="153" t="s">
        <v>938</v>
      </c>
      <c r="D1243" s="153"/>
      <c r="E1243" s="153"/>
    </row>
    <row r="1244" spans="1:5" x14ac:dyDescent="0.25">
      <c r="A1244" s="153" t="s">
        <v>2310</v>
      </c>
      <c r="B1244" s="153" t="s">
        <v>1128</v>
      </c>
      <c r="C1244" s="153" t="s">
        <v>939</v>
      </c>
      <c r="D1244" s="153"/>
      <c r="E1244" s="153"/>
    </row>
    <row r="1245" spans="1:5" x14ac:dyDescent="0.25">
      <c r="A1245" s="153" t="s">
        <v>1810</v>
      </c>
      <c r="B1245" s="153" t="s">
        <v>1129</v>
      </c>
      <c r="C1245" s="153" t="s">
        <v>940</v>
      </c>
      <c r="D1245" s="153"/>
      <c r="E1245" s="153"/>
    </row>
    <row r="1246" spans="1:5" x14ac:dyDescent="0.25">
      <c r="A1246" s="153" t="s">
        <v>1504</v>
      </c>
      <c r="B1246" s="153" t="s">
        <v>1130</v>
      </c>
      <c r="C1246" s="153" t="s">
        <v>941</v>
      </c>
      <c r="D1246" s="153"/>
      <c r="E1246" s="153"/>
    </row>
    <row r="1247" spans="1:5" x14ac:dyDescent="0.25">
      <c r="A1247" s="153" t="s">
        <v>1504</v>
      </c>
      <c r="B1247" s="153" t="s">
        <v>1120</v>
      </c>
      <c r="C1247" s="153" t="s">
        <v>942</v>
      </c>
      <c r="D1247" s="153"/>
      <c r="E1247" s="153"/>
    </row>
    <row r="1248" spans="1:5" x14ac:dyDescent="0.25">
      <c r="A1248" s="153" t="s">
        <v>1504</v>
      </c>
      <c r="B1248" s="153" t="s">
        <v>1120</v>
      </c>
      <c r="C1248" s="153" t="s">
        <v>943</v>
      </c>
      <c r="D1248" s="153"/>
      <c r="E1248" s="153"/>
    </row>
    <row r="1249" spans="1:5" x14ac:dyDescent="0.25">
      <c r="A1249" s="153" t="s">
        <v>2289</v>
      </c>
      <c r="B1249" s="153" t="s">
        <v>1131</v>
      </c>
      <c r="C1249" s="153" t="s">
        <v>944</v>
      </c>
      <c r="D1249" s="153"/>
      <c r="E1249" s="153"/>
    </row>
    <row r="1250" spans="1:5" x14ac:dyDescent="0.25">
      <c r="A1250" s="153" t="s">
        <v>1751</v>
      </c>
      <c r="B1250" s="153" t="s">
        <v>1132</v>
      </c>
      <c r="C1250" s="153" t="s">
        <v>945</v>
      </c>
      <c r="D1250" s="153"/>
      <c r="E1250" s="153"/>
    </row>
    <row r="1251" spans="1:5" x14ac:dyDescent="0.25">
      <c r="A1251" s="153" t="s">
        <v>1751</v>
      </c>
      <c r="B1251" s="153" t="s">
        <v>1132</v>
      </c>
      <c r="C1251" s="153" t="s">
        <v>946</v>
      </c>
      <c r="D1251" s="153"/>
      <c r="E1251" s="153"/>
    </row>
    <row r="1252" spans="1:5" x14ac:dyDescent="0.25">
      <c r="A1252" s="153" t="s">
        <v>1751</v>
      </c>
      <c r="B1252" s="153" t="s">
        <v>1132</v>
      </c>
      <c r="C1252" s="153" t="s">
        <v>947</v>
      </c>
      <c r="D1252" s="153"/>
      <c r="E1252" s="153"/>
    </row>
    <row r="1253" spans="1:5" x14ac:dyDescent="0.25">
      <c r="A1253" s="153" t="s">
        <v>1504</v>
      </c>
      <c r="B1253" s="153" t="s">
        <v>1134</v>
      </c>
      <c r="C1253" s="153" t="s">
        <v>949</v>
      </c>
      <c r="D1253" s="153"/>
      <c r="E1253" s="153"/>
    </row>
    <row r="1254" spans="1:5" x14ac:dyDescent="0.25">
      <c r="A1254" s="153" t="s">
        <v>1669</v>
      </c>
      <c r="B1254" s="153" t="s">
        <v>1135</v>
      </c>
      <c r="C1254" s="153" t="s">
        <v>950</v>
      </c>
      <c r="D1254" s="153"/>
      <c r="E1254" s="153"/>
    </row>
    <row r="1255" spans="1:5" x14ac:dyDescent="0.25">
      <c r="A1255" s="153" t="s">
        <v>1751</v>
      </c>
      <c r="B1255" s="153" t="s">
        <v>1132</v>
      </c>
      <c r="C1255" s="153" t="s">
        <v>951</v>
      </c>
      <c r="D1255" s="153"/>
      <c r="E1255" s="153"/>
    </row>
    <row r="1256" spans="1:5" x14ac:dyDescent="0.25">
      <c r="A1256" s="153" t="s">
        <v>1810</v>
      </c>
      <c r="B1256" s="153" t="s">
        <v>1136</v>
      </c>
      <c r="C1256" s="153" t="s">
        <v>952</v>
      </c>
      <c r="D1256" s="153"/>
      <c r="E1256" s="153"/>
    </row>
    <row r="1257" spans="1:5" x14ac:dyDescent="0.25">
      <c r="A1257" s="153" t="s">
        <v>2286</v>
      </c>
      <c r="B1257" s="153" t="s">
        <v>953</v>
      </c>
      <c r="C1257" s="153" t="s">
        <v>953</v>
      </c>
      <c r="D1257" s="153"/>
      <c r="E1257" s="153"/>
    </row>
    <row r="1258" spans="1:5" x14ac:dyDescent="0.25">
      <c r="A1258" s="153" t="s">
        <v>1504</v>
      </c>
      <c r="B1258" s="153" t="s">
        <v>1137</v>
      </c>
      <c r="C1258" s="153" t="s">
        <v>954</v>
      </c>
      <c r="D1258" s="153"/>
      <c r="E1258" s="153"/>
    </row>
    <row r="1259" spans="1:5" x14ac:dyDescent="0.25">
      <c r="A1259" s="153" t="s">
        <v>2286</v>
      </c>
      <c r="B1259" s="153" t="s">
        <v>1138</v>
      </c>
      <c r="C1259" s="153" t="s">
        <v>955</v>
      </c>
      <c r="D1259" s="153"/>
      <c r="E1259" s="153"/>
    </row>
    <row r="1260" spans="1:5" x14ac:dyDescent="0.25">
      <c r="A1260" s="153" t="s">
        <v>1504</v>
      </c>
      <c r="B1260" s="153" t="s">
        <v>1139</v>
      </c>
      <c r="C1260" s="153" t="s">
        <v>2311</v>
      </c>
      <c r="D1260" s="153"/>
      <c r="E1260" s="153"/>
    </row>
    <row r="1261" spans="1:5" x14ac:dyDescent="0.25">
      <c r="A1261" s="153" t="s">
        <v>1504</v>
      </c>
      <c r="B1261" s="153" t="s">
        <v>1120</v>
      </c>
      <c r="C1261" s="153" t="s">
        <v>957</v>
      </c>
      <c r="D1261" s="153"/>
      <c r="E1261" s="153"/>
    </row>
    <row r="1262" spans="1:5" x14ac:dyDescent="0.25">
      <c r="A1262" s="153" t="s">
        <v>1504</v>
      </c>
      <c r="B1262" s="153" t="s">
        <v>1120</v>
      </c>
      <c r="C1262" s="153" t="s">
        <v>958</v>
      </c>
      <c r="D1262" s="153"/>
      <c r="E1262" s="153"/>
    </row>
    <row r="1263" spans="1:5" x14ac:dyDescent="0.25">
      <c r="A1263" s="153" t="s">
        <v>1504</v>
      </c>
      <c r="B1263" s="153" t="s">
        <v>1120</v>
      </c>
      <c r="C1263" s="153" t="s">
        <v>959</v>
      </c>
      <c r="D1263" s="153"/>
      <c r="E1263" s="153"/>
    </row>
    <row r="1264" spans="1:5" x14ac:dyDescent="0.25">
      <c r="A1264" s="153" t="s">
        <v>1504</v>
      </c>
      <c r="B1264" s="153" t="s">
        <v>1120</v>
      </c>
      <c r="C1264" s="153" t="s">
        <v>960</v>
      </c>
      <c r="D1264" s="153"/>
      <c r="E1264" s="153"/>
    </row>
    <row r="1265" spans="1:5" x14ac:dyDescent="0.25">
      <c r="A1265" s="153" t="s">
        <v>1751</v>
      </c>
      <c r="B1265" s="153" t="s">
        <v>1132</v>
      </c>
      <c r="C1265" s="153" t="s">
        <v>961</v>
      </c>
      <c r="D1265" s="153"/>
      <c r="E1265" s="153"/>
    </row>
    <row r="1266" spans="1:5" x14ac:dyDescent="0.25">
      <c r="A1266" s="153" t="s">
        <v>2289</v>
      </c>
      <c r="B1266" s="153" t="s">
        <v>50</v>
      </c>
      <c r="C1266" s="153" t="s">
        <v>962</v>
      </c>
      <c r="D1266" s="153"/>
      <c r="E1266" s="153"/>
    </row>
    <row r="1267" spans="1:5" x14ac:dyDescent="0.25">
      <c r="A1267" s="153" t="s">
        <v>1504</v>
      </c>
      <c r="B1267" s="153" t="s">
        <v>1140</v>
      </c>
      <c r="C1267" s="153" t="s">
        <v>963</v>
      </c>
      <c r="D1267" s="153"/>
      <c r="E1267" s="153"/>
    </row>
    <row r="1268" spans="1:5" x14ac:dyDescent="0.25">
      <c r="A1268" s="153" t="s">
        <v>1810</v>
      </c>
      <c r="B1268" s="153" t="s">
        <v>1071</v>
      </c>
      <c r="C1268" s="153" t="s">
        <v>2312</v>
      </c>
      <c r="D1268" s="153"/>
      <c r="E1268" s="153"/>
    </row>
    <row r="1269" spans="1:5" x14ac:dyDescent="0.25">
      <c r="A1269" s="153" t="s">
        <v>1810</v>
      </c>
      <c r="B1269" s="153" t="s">
        <v>1071</v>
      </c>
      <c r="C1269" s="153" t="s">
        <v>2313</v>
      </c>
      <c r="D1269" s="153"/>
      <c r="E1269" s="153"/>
    </row>
    <row r="1270" spans="1:5" x14ac:dyDescent="0.25">
      <c r="A1270" s="153" t="s">
        <v>2289</v>
      </c>
      <c r="B1270" s="153" t="s">
        <v>965</v>
      </c>
      <c r="C1270" s="153" t="s">
        <v>965</v>
      </c>
      <c r="D1270" s="153"/>
      <c r="E1270" s="153"/>
    </row>
    <row r="1271" spans="1:5" x14ac:dyDescent="0.25">
      <c r="A1271" s="153" t="s">
        <v>2286</v>
      </c>
      <c r="B1271" s="153" t="s">
        <v>1141</v>
      </c>
      <c r="C1271" s="153" t="s">
        <v>966</v>
      </c>
      <c r="D1271" s="153"/>
      <c r="E1271" s="153"/>
    </row>
    <row r="1272" spans="1:5" x14ac:dyDescent="0.25">
      <c r="A1272" s="153" t="s">
        <v>1504</v>
      </c>
      <c r="B1272" s="153" t="s">
        <v>1115</v>
      </c>
      <c r="C1272" s="153" t="s">
        <v>967</v>
      </c>
      <c r="D1272" s="153"/>
      <c r="E1272" s="153"/>
    </row>
    <row r="1273" spans="1:5" x14ac:dyDescent="0.25">
      <c r="A1273" s="153" t="s">
        <v>2289</v>
      </c>
      <c r="B1273" s="153" t="s">
        <v>1142</v>
      </c>
      <c r="C1273" s="153" t="s">
        <v>968</v>
      </c>
      <c r="D1273" s="153"/>
      <c r="E1273" s="153"/>
    </row>
    <row r="1274" spans="1:5" x14ac:dyDescent="0.25">
      <c r="A1274" s="153" t="s">
        <v>1669</v>
      </c>
      <c r="B1274" s="153" t="s">
        <v>1135</v>
      </c>
      <c r="C1274" s="153" t="s">
        <v>969</v>
      </c>
      <c r="D1274" s="153"/>
      <c r="E1274" s="153"/>
    </row>
    <row r="1275" spans="1:5" x14ac:dyDescent="0.25">
      <c r="A1275" s="153" t="s">
        <v>2286</v>
      </c>
      <c r="B1275" s="153" t="s">
        <v>1143</v>
      </c>
      <c r="C1275" s="153" t="s">
        <v>970</v>
      </c>
      <c r="D1275" s="153"/>
      <c r="E1275" s="153"/>
    </row>
    <row r="1276" spans="1:5" x14ac:dyDescent="0.25">
      <c r="A1276" s="153" t="s">
        <v>1504</v>
      </c>
      <c r="B1276" s="153" t="s">
        <v>1120</v>
      </c>
      <c r="C1276" s="153" t="s">
        <v>971</v>
      </c>
      <c r="D1276" s="153"/>
      <c r="E1276" s="153"/>
    </row>
    <row r="1277" spans="1:5" x14ac:dyDescent="0.25">
      <c r="A1277" s="153" t="s">
        <v>2289</v>
      </c>
      <c r="B1277" s="153" t="s">
        <v>1144</v>
      </c>
      <c r="C1277" s="153" t="s">
        <v>972</v>
      </c>
      <c r="D1277" s="153"/>
      <c r="E1277" s="153"/>
    </row>
    <row r="1278" spans="1:5" x14ac:dyDescent="0.25">
      <c r="A1278" s="153" t="s">
        <v>2286</v>
      </c>
      <c r="B1278" s="153" t="s">
        <v>1138</v>
      </c>
      <c r="C1278" s="153" t="s">
        <v>973</v>
      </c>
      <c r="D1278" s="153"/>
      <c r="E1278" s="153"/>
    </row>
    <row r="1279" spans="1:5" x14ac:dyDescent="0.25">
      <c r="A1279" s="153" t="s">
        <v>1504</v>
      </c>
      <c r="B1279" s="153" t="s">
        <v>1145</v>
      </c>
      <c r="C1279" s="153" t="s">
        <v>974</v>
      </c>
      <c r="D1279" s="153"/>
      <c r="E1279" s="153"/>
    </row>
    <row r="1280" spans="1:5" x14ac:dyDescent="0.25">
      <c r="A1280" s="153" t="s">
        <v>1669</v>
      </c>
      <c r="B1280" s="153" t="s">
        <v>1114</v>
      </c>
      <c r="C1280" s="153" t="s">
        <v>975</v>
      </c>
      <c r="D1280" s="153"/>
      <c r="E1280" s="153"/>
    </row>
    <row r="1281" spans="1:5" x14ac:dyDescent="0.25">
      <c r="A1281" s="153" t="s">
        <v>1504</v>
      </c>
      <c r="B1281" s="153" t="s">
        <v>1146</v>
      </c>
      <c r="C1281" s="153" t="s">
        <v>976</v>
      </c>
      <c r="D1281" s="153"/>
      <c r="E1281" s="153"/>
    </row>
    <row r="1282" spans="1:5" x14ac:dyDescent="0.25">
      <c r="A1282" s="153" t="s">
        <v>2289</v>
      </c>
      <c r="B1282" s="153" t="s">
        <v>1147</v>
      </c>
      <c r="C1282" s="153" t="s">
        <v>977</v>
      </c>
      <c r="D1282" s="153"/>
      <c r="E1282" s="153"/>
    </row>
    <row r="1283" spans="1:5" x14ac:dyDescent="0.25">
      <c r="A1283" s="153" t="s">
        <v>2289</v>
      </c>
      <c r="B1283" s="153" t="s">
        <v>1148</v>
      </c>
      <c r="C1283" s="153" t="s">
        <v>978</v>
      </c>
      <c r="D1283" s="153"/>
      <c r="E1283" s="153"/>
    </row>
    <row r="1284" spans="1:5" x14ac:dyDescent="0.25">
      <c r="A1284" s="153" t="s">
        <v>1669</v>
      </c>
      <c r="B1284" s="153" t="s">
        <v>979</v>
      </c>
      <c r="C1284" s="153" t="s">
        <v>979</v>
      </c>
      <c r="D1284" s="153"/>
      <c r="E1284" s="153"/>
    </row>
    <row r="1285" spans="1:5" x14ac:dyDescent="0.25">
      <c r="A1285" s="153" t="s">
        <v>1669</v>
      </c>
      <c r="B1285" s="153" t="s">
        <v>1149</v>
      </c>
      <c r="C1285" s="153" t="s">
        <v>980</v>
      </c>
      <c r="D1285" s="153"/>
      <c r="E1285" s="153"/>
    </row>
    <row r="1286" spans="1:5" x14ac:dyDescent="0.25">
      <c r="A1286" s="153" t="s">
        <v>1669</v>
      </c>
      <c r="B1286" s="153" t="s">
        <v>1149</v>
      </c>
      <c r="C1286" s="153" t="s">
        <v>980</v>
      </c>
      <c r="D1286" s="153"/>
      <c r="E1286" s="153"/>
    </row>
    <row r="1287" spans="1:5" x14ac:dyDescent="0.25">
      <c r="A1287" s="153" t="s">
        <v>1504</v>
      </c>
      <c r="B1287" s="153" t="s">
        <v>1150</v>
      </c>
      <c r="C1287" s="153" t="s">
        <v>981</v>
      </c>
      <c r="D1287" s="153"/>
      <c r="E1287" s="153"/>
    </row>
    <row r="1288" spans="1:5" x14ac:dyDescent="0.25">
      <c r="A1288" s="153" t="s">
        <v>2289</v>
      </c>
      <c r="B1288" s="153" t="s">
        <v>1147</v>
      </c>
      <c r="C1288" s="153" t="s">
        <v>982</v>
      </c>
      <c r="D1288" s="153"/>
      <c r="E1288" s="153"/>
    </row>
    <row r="1289" spans="1:5" x14ac:dyDescent="0.25">
      <c r="A1289" s="153" t="s">
        <v>2310</v>
      </c>
      <c r="B1289" s="153" t="s">
        <v>1128</v>
      </c>
      <c r="C1289" s="153" t="s">
        <v>983</v>
      </c>
      <c r="D1289" s="153"/>
      <c r="E1289" s="153"/>
    </row>
    <row r="1290" spans="1:5" x14ac:dyDescent="0.25">
      <c r="A1290" s="153" t="s">
        <v>2289</v>
      </c>
      <c r="B1290" s="153" t="s">
        <v>1118</v>
      </c>
      <c r="C1290" s="153" t="s">
        <v>984</v>
      </c>
      <c r="D1290" s="153"/>
      <c r="E1290" s="153"/>
    </row>
    <row r="1291" spans="1:5" x14ac:dyDescent="0.25">
      <c r="A1291" s="153" t="s">
        <v>2289</v>
      </c>
      <c r="B1291" s="153" t="s">
        <v>1144</v>
      </c>
      <c r="C1291" s="153" t="s">
        <v>985</v>
      </c>
      <c r="D1291" s="153"/>
      <c r="E1291" s="153"/>
    </row>
    <row r="1292" spans="1:5" x14ac:dyDescent="0.25">
      <c r="A1292" s="153" t="s">
        <v>2289</v>
      </c>
      <c r="B1292" s="153" t="s">
        <v>1144</v>
      </c>
      <c r="C1292" s="153" t="s">
        <v>986</v>
      </c>
      <c r="D1292" s="153"/>
      <c r="E1292" s="153"/>
    </row>
    <row r="1293" spans="1:5" x14ac:dyDescent="0.25">
      <c r="A1293" s="153" t="s">
        <v>1504</v>
      </c>
      <c r="B1293" s="153" t="s">
        <v>1151</v>
      </c>
      <c r="C1293" s="153" t="s">
        <v>987</v>
      </c>
      <c r="D1293" s="153"/>
      <c r="E1293" s="153"/>
    </row>
    <row r="1294" spans="1:5" x14ac:dyDescent="0.25">
      <c r="A1294" s="153" t="s">
        <v>1669</v>
      </c>
      <c r="B1294" s="153" t="s">
        <v>1114</v>
      </c>
      <c r="C1294" s="153" t="s">
        <v>988</v>
      </c>
      <c r="D1294" s="153"/>
      <c r="E1294" s="153"/>
    </row>
    <row r="1295" spans="1:5" x14ac:dyDescent="0.25">
      <c r="A1295" s="153" t="s">
        <v>1504</v>
      </c>
      <c r="B1295" s="153" t="s">
        <v>1120</v>
      </c>
      <c r="C1295" s="153" t="s">
        <v>989</v>
      </c>
      <c r="D1295" s="153"/>
      <c r="E1295" s="153"/>
    </row>
    <row r="1296" spans="1:5" x14ac:dyDescent="0.25">
      <c r="A1296" s="153" t="s">
        <v>2289</v>
      </c>
      <c r="B1296" s="153" t="s">
        <v>1152</v>
      </c>
      <c r="C1296" s="153" t="s">
        <v>990</v>
      </c>
      <c r="D1296" s="153"/>
      <c r="E1296" s="153"/>
    </row>
    <row r="1297" spans="1:5" x14ac:dyDescent="0.25">
      <c r="A1297" s="153" t="s">
        <v>1504</v>
      </c>
      <c r="B1297" s="153" t="s">
        <v>1153</v>
      </c>
      <c r="C1297" s="153" t="s">
        <v>991</v>
      </c>
      <c r="D1297" s="153"/>
      <c r="E1297" s="153"/>
    </row>
    <row r="1298" spans="1:5" x14ac:dyDescent="0.25">
      <c r="A1298" s="153" t="s">
        <v>1504</v>
      </c>
      <c r="B1298" s="153" t="s">
        <v>1154</v>
      </c>
      <c r="C1298" s="153" t="s">
        <v>992</v>
      </c>
      <c r="D1298" s="153"/>
      <c r="E1298" s="153"/>
    </row>
    <row r="1299" spans="1:5" x14ac:dyDescent="0.25">
      <c r="A1299" s="153" t="s">
        <v>1669</v>
      </c>
      <c r="B1299" s="153" t="s">
        <v>1155</v>
      </c>
      <c r="C1299" s="153" t="s">
        <v>993</v>
      </c>
      <c r="D1299" s="153"/>
      <c r="E1299" s="153"/>
    </row>
    <row r="1300" spans="1:5" x14ac:dyDescent="0.25">
      <c r="A1300" s="153" t="s">
        <v>2286</v>
      </c>
      <c r="B1300" s="153" t="s">
        <v>1156</v>
      </c>
      <c r="C1300" s="153" t="s">
        <v>994</v>
      </c>
      <c r="D1300" s="153"/>
      <c r="E1300" s="153"/>
    </row>
    <row r="1301" spans="1:5" x14ac:dyDescent="0.25">
      <c r="A1301" s="153" t="s">
        <v>1504</v>
      </c>
      <c r="B1301" s="153" t="s">
        <v>1157</v>
      </c>
      <c r="C1301" s="153" t="s">
        <v>995</v>
      </c>
      <c r="D1301" s="153"/>
      <c r="E1301" s="153"/>
    </row>
    <row r="1302" spans="1:5" x14ac:dyDescent="0.25">
      <c r="A1302" s="153" t="s">
        <v>1504</v>
      </c>
      <c r="B1302" s="153" t="s">
        <v>1120</v>
      </c>
      <c r="C1302" s="153" t="s">
        <v>996</v>
      </c>
      <c r="D1302" s="153"/>
      <c r="E1302" s="153"/>
    </row>
    <row r="1303" spans="1:5" x14ac:dyDescent="0.25">
      <c r="A1303" s="153" t="s">
        <v>1669</v>
      </c>
      <c r="B1303" s="153" t="s">
        <v>1135</v>
      </c>
      <c r="C1303" s="153" t="s">
        <v>997</v>
      </c>
      <c r="D1303" s="153"/>
      <c r="E1303" s="153"/>
    </row>
    <row r="1304" spans="1:5" x14ac:dyDescent="0.25">
      <c r="A1304" s="153" t="s">
        <v>1504</v>
      </c>
      <c r="B1304" s="153" t="s">
        <v>1120</v>
      </c>
      <c r="C1304" s="153" t="s">
        <v>998</v>
      </c>
      <c r="D1304" s="153"/>
      <c r="E1304" s="153"/>
    </row>
    <row r="1305" spans="1:5" x14ac:dyDescent="0.25">
      <c r="A1305" s="153" t="s">
        <v>1504</v>
      </c>
      <c r="B1305" s="153" t="s">
        <v>1157</v>
      </c>
      <c r="C1305" s="153" t="s">
        <v>999</v>
      </c>
      <c r="D1305" s="153"/>
      <c r="E1305" s="153"/>
    </row>
    <row r="1306" spans="1:5" x14ac:dyDescent="0.25">
      <c r="A1306" s="153" t="s">
        <v>2289</v>
      </c>
      <c r="B1306" s="153" t="s">
        <v>1116</v>
      </c>
      <c r="C1306" s="153" t="s">
        <v>1000</v>
      </c>
      <c r="D1306" s="153"/>
      <c r="E1306" s="153"/>
    </row>
    <row r="1307" spans="1:5" x14ac:dyDescent="0.25">
      <c r="A1307" s="153" t="s">
        <v>1504</v>
      </c>
      <c r="B1307" s="153" t="s">
        <v>1130</v>
      </c>
      <c r="C1307" s="153" t="s">
        <v>1001</v>
      </c>
      <c r="D1307" s="153"/>
      <c r="E1307" s="153"/>
    </row>
    <row r="1308" spans="1:5" x14ac:dyDescent="0.25">
      <c r="A1308" s="153" t="s">
        <v>1504</v>
      </c>
      <c r="B1308" s="153" t="s">
        <v>1115</v>
      </c>
      <c r="C1308" s="153" t="s">
        <v>1002</v>
      </c>
      <c r="D1308" s="153"/>
      <c r="E1308" s="153"/>
    </row>
    <row r="1309" spans="1:5" x14ac:dyDescent="0.25">
      <c r="A1309" s="153" t="s">
        <v>1925</v>
      </c>
      <c r="B1309" s="153" t="s">
        <v>2314</v>
      </c>
      <c r="C1309" s="153" t="s">
        <v>1003</v>
      </c>
      <c r="D1309" s="153"/>
      <c r="E1309" s="153"/>
    </row>
    <row r="1310" spans="1:5" x14ac:dyDescent="0.25">
      <c r="A1310" s="153" t="s">
        <v>1504</v>
      </c>
      <c r="B1310" s="153" t="s">
        <v>2279</v>
      </c>
      <c r="C1310" s="153" t="s">
        <v>1108</v>
      </c>
      <c r="D1310" s="153"/>
      <c r="E1310" s="153"/>
    </row>
    <row r="1311" spans="1:5" x14ac:dyDescent="0.25">
      <c r="A1311" s="153" t="s">
        <v>1504</v>
      </c>
      <c r="B1311" s="153" t="s">
        <v>1140</v>
      </c>
      <c r="C1311" s="153" t="s">
        <v>1005</v>
      </c>
      <c r="D1311" s="153"/>
      <c r="E1311" s="153"/>
    </row>
    <row r="1312" spans="1:5" x14ac:dyDescent="0.25">
      <c r="A1312" s="153" t="s">
        <v>1504</v>
      </c>
      <c r="B1312" s="153" t="s">
        <v>1140</v>
      </c>
      <c r="C1312" s="153" t="s">
        <v>1005</v>
      </c>
      <c r="D1312" s="153"/>
      <c r="E1312" s="153"/>
    </row>
    <row r="1313" spans="1:5" x14ac:dyDescent="0.25">
      <c r="A1313" s="153" t="s">
        <v>2289</v>
      </c>
      <c r="B1313" s="153" t="s">
        <v>1160</v>
      </c>
      <c r="C1313" s="153" t="s">
        <v>1006</v>
      </c>
      <c r="D1313" s="153"/>
      <c r="E1313" s="153"/>
    </row>
    <row r="1314" spans="1:5" x14ac:dyDescent="0.25">
      <c r="A1314" s="153" t="s">
        <v>1669</v>
      </c>
      <c r="B1314" s="153" t="s">
        <v>1161</v>
      </c>
      <c r="C1314" s="153" t="s">
        <v>1007</v>
      </c>
      <c r="D1314" s="153"/>
      <c r="E1314" s="153"/>
    </row>
    <row r="1315" spans="1:5" x14ac:dyDescent="0.25">
      <c r="A1315" s="153" t="s">
        <v>2289</v>
      </c>
      <c r="B1315" s="153" t="s">
        <v>1162</v>
      </c>
      <c r="C1315" s="153" t="s">
        <v>1008</v>
      </c>
      <c r="D1315" s="153"/>
      <c r="E1315" s="153"/>
    </row>
    <row r="1316" spans="1:5" x14ac:dyDescent="0.25">
      <c r="A1316" s="153" t="s">
        <v>2289</v>
      </c>
      <c r="B1316" s="153" t="s">
        <v>1163</v>
      </c>
      <c r="C1316" s="153" t="s">
        <v>1009</v>
      </c>
      <c r="D1316" s="153"/>
      <c r="E1316" s="153"/>
    </row>
    <row r="1317" spans="1:5" x14ac:dyDescent="0.25">
      <c r="A1317" s="153" t="s">
        <v>2289</v>
      </c>
      <c r="B1317" s="153" t="s">
        <v>1163</v>
      </c>
      <c r="C1317" s="153" t="s">
        <v>1010</v>
      </c>
      <c r="D1317" s="153"/>
      <c r="E1317" s="153"/>
    </row>
    <row r="1318" spans="1:5" x14ac:dyDescent="0.25">
      <c r="A1318" s="153" t="s">
        <v>1504</v>
      </c>
      <c r="B1318" s="153" t="s">
        <v>1120</v>
      </c>
      <c r="C1318" s="153" t="s">
        <v>1011</v>
      </c>
      <c r="D1318" s="153"/>
      <c r="E1318" s="153"/>
    </row>
    <row r="1319" spans="1:5" x14ac:dyDescent="0.25">
      <c r="A1319" s="153" t="s">
        <v>1504</v>
      </c>
      <c r="B1319" s="153" t="s">
        <v>1120</v>
      </c>
      <c r="C1319" s="153" t="s">
        <v>1012</v>
      </c>
      <c r="D1319" s="153"/>
      <c r="E1319" s="153"/>
    </row>
    <row r="1320" spans="1:5" x14ac:dyDescent="0.25">
      <c r="A1320" s="153" t="s">
        <v>1504</v>
      </c>
      <c r="B1320" s="153" t="s">
        <v>1120</v>
      </c>
      <c r="C1320" s="153" t="s">
        <v>1013</v>
      </c>
      <c r="D1320" s="153"/>
      <c r="E1320" s="153"/>
    </row>
    <row r="1321" spans="1:5" x14ac:dyDescent="0.25">
      <c r="A1321" s="153" t="s">
        <v>1669</v>
      </c>
      <c r="B1321" s="153" t="s">
        <v>1164</v>
      </c>
      <c r="C1321" s="153" t="s">
        <v>1014</v>
      </c>
      <c r="D1321" s="153"/>
      <c r="E1321" s="153"/>
    </row>
    <row r="1322" spans="1:5" x14ac:dyDescent="0.25">
      <c r="A1322" s="153" t="s">
        <v>2286</v>
      </c>
      <c r="B1322" s="153" t="s">
        <v>1165</v>
      </c>
      <c r="C1322" s="153" t="s">
        <v>1015</v>
      </c>
      <c r="D1322" s="153"/>
      <c r="E1322" s="153"/>
    </row>
    <row r="1323" spans="1:5" x14ac:dyDescent="0.25">
      <c r="A1323" s="153" t="s">
        <v>1669</v>
      </c>
      <c r="B1323" s="153" t="s">
        <v>1166</v>
      </c>
      <c r="C1323" s="153" t="s">
        <v>1016</v>
      </c>
      <c r="D1323" s="153"/>
      <c r="E1323" s="153"/>
    </row>
    <row r="1324" spans="1:5" x14ac:dyDescent="0.25">
      <c r="A1324" s="153" t="s">
        <v>2310</v>
      </c>
      <c r="B1324" s="153" t="s">
        <v>1167</v>
      </c>
      <c r="C1324" s="153" t="s">
        <v>1017</v>
      </c>
      <c r="D1324" s="153"/>
      <c r="E1324" s="153"/>
    </row>
    <row r="1325" spans="1:5" x14ac:dyDescent="0.25">
      <c r="A1325" s="153" t="s">
        <v>2310</v>
      </c>
      <c r="B1325" s="153" t="s">
        <v>1167</v>
      </c>
      <c r="C1325" s="153" t="s">
        <v>1018</v>
      </c>
      <c r="D1325" s="153"/>
      <c r="E1325" s="153"/>
    </row>
    <row r="1326" spans="1:5" x14ac:dyDescent="0.25">
      <c r="A1326" s="153" t="s">
        <v>2289</v>
      </c>
      <c r="B1326" s="153" t="s">
        <v>1118</v>
      </c>
      <c r="C1326" s="153" t="s">
        <v>1019</v>
      </c>
      <c r="D1326" s="153"/>
      <c r="E1326" s="153"/>
    </row>
    <row r="1327" spans="1:5" x14ac:dyDescent="0.25">
      <c r="A1327" s="153" t="s">
        <v>2289</v>
      </c>
      <c r="B1327" s="153" t="s">
        <v>1116</v>
      </c>
      <c r="C1327" s="153" t="s">
        <v>1020</v>
      </c>
      <c r="D1327" s="153"/>
      <c r="E1327" s="153"/>
    </row>
    <row r="1328" spans="1:5" x14ac:dyDescent="0.25">
      <c r="A1328" s="153" t="s">
        <v>2286</v>
      </c>
      <c r="B1328" s="153" t="s">
        <v>1168</v>
      </c>
      <c r="C1328" s="153" t="s">
        <v>1021</v>
      </c>
      <c r="D1328" s="153"/>
      <c r="E1328" s="153"/>
    </row>
    <row r="1329" spans="1:5" x14ac:dyDescent="0.25">
      <c r="A1329" s="153" t="s">
        <v>1669</v>
      </c>
      <c r="B1329" s="153" t="s">
        <v>1022</v>
      </c>
      <c r="C1329" s="153" t="s">
        <v>1022</v>
      </c>
      <c r="D1329" s="153"/>
      <c r="E1329" s="153"/>
    </row>
    <row r="1330" spans="1:5" x14ac:dyDescent="0.25">
      <c r="A1330" s="153" t="s">
        <v>1504</v>
      </c>
      <c r="B1330" s="153" t="s">
        <v>1025</v>
      </c>
      <c r="C1330" s="153" t="s">
        <v>1023</v>
      </c>
      <c r="D1330" s="153"/>
      <c r="E1330" s="153"/>
    </row>
    <row r="1331" spans="1:5" x14ac:dyDescent="0.25">
      <c r="A1331" s="153" t="s">
        <v>1504</v>
      </c>
      <c r="B1331" s="153" t="s">
        <v>1025</v>
      </c>
      <c r="C1331" s="153" t="s">
        <v>1024</v>
      </c>
      <c r="D1331" s="153"/>
      <c r="E1331" s="153"/>
    </row>
    <row r="1332" spans="1:5" x14ac:dyDescent="0.25">
      <c r="A1332" s="153" t="s">
        <v>1504</v>
      </c>
      <c r="B1332" s="153" t="s">
        <v>1025</v>
      </c>
      <c r="C1332" s="153" t="s">
        <v>1025</v>
      </c>
      <c r="D1332" s="153"/>
      <c r="E1332" s="153"/>
    </row>
    <row r="1333" spans="1:5" x14ac:dyDescent="0.25">
      <c r="A1333" s="153" t="s">
        <v>1669</v>
      </c>
      <c r="B1333" s="153" t="s">
        <v>1170</v>
      </c>
      <c r="C1333" s="153" t="s">
        <v>1026</v>
      </c>
      <c r="D1333" s="153"/>
      <c r="E1333" s="153"/>
    </row>
    <row r="1334" spans="1:5" x14ac:dyDescent="0.25">
      <c r="A1334" s="153" t="s">
        <v>1669</v>
      </c>
      <c r="B1334" s="153" t="s">
        <v>1135</v>
      </c>
      <c r="C1334" s="153" t="s">
        <v>1027</v>
      </c>
      <c r="D1334" s="153"/>
      <c r="E1334" s="153"/>
    </row>
    <row r="1335" spans="1:5" x14ac:dyDescent="0.25">
      <c r="A1335" s="153" t="s">
        <v>2286</v>
      </c>
      <c r="B1335" s="153" t="s">
        <v>1028</v>
      </c>
      <c r="C1335" s="153" t="s">
        <v>1028</v>
      </c>
      <c r="D1335" s="153"/>
      <c r="E1335" s="153"/>
    </row>
    <row r="1336" spans="1:5" x14ac:dyDescent="0.25">
      <c r="A1336" s="153" t="s">
        <v>1669</v>
      </c>
      <c r="B1336" s="153" t="s">
        <v>1135</v>
      </c>
      <c r="C1336" s="153" t="s">
        <v>1029</v>
      </c>
      <c r="D1336" s="153"/>
      <c r="E1336" s="153"/>
    </row>
    <row r="1337" spans="1:5" x14ac:dyDescent="0.25">
      <c r="A1337" s="153" t="s">
        <v>1669</v>
      </c>
      <c r="B1337" s="153" t="s">
        <v>1030</v>
      </c>
      <c r="C1337" s="153" t="s">
        <v>1030</v>
      </c>
      <c r="D1337" s="153"/>
      <c r="E1337" s="153"/>
    </row>
    <row r="1338" spans="1:5" x14ac:dyDescent="0.25">
      <c r="A1338" s="153" t="s">
        <v>1751</v>
      </c>
      <c r="B1338" s="153" t="s">
        <v>1132</v>
      </c>
      <c r="C1338" s="153" t="s">
        <v>1031</v>
      </c>
      <c r="D1338" s="153"/>
      <c r="E1338" s="153"/>
    </row>
    <row r="1339" spans="1:5" x14ac:dyDescent="0.25">
      <c r="A1339" s="153" t="s">
        <v>1504</v>
      </c>
      <c r="B1339" s="153" t="s">
        <v>1171</v>
      </c>
      <c r="C1339" s="153" t="s">
        <v>1032</v>
      </c>
      <c r="D1339" s="153"/>
      <c r="E1339" s="153"/>
    </row>
    <row r="1340" spans="1:5" x14ac:dyDescent="0.25">
      <c r="A1340" s="153" t="s">
        <v>1504</v>
      </c>
      <c r="B1340" s="153" t="s">
        <v>1171</v>
      </c>
      <c r="C1340" s="153" t="s">
        <v>1032</v>
      </c>
      <c r="D1340" s="153"/>
      <c r="E1340" s="153"/>
    </row>
    <row r="1341" spans="1:5" x14ac:dyDescent="0.25">
      <c r="A1341" s="153" t="s">
        <v>1504</v>
      </c>
      <c r="B1341" s="153" t="s">
        <v>1172</v>
      </c>
      <c r="C1341" s="153" t="s">
        <v>1033</v>
      </c>
      <c r="D1341" s="153"/>
      <c r="E1341" s="153"/>
    </row>
    <row r="1342" spans="1:5" x14ac:dyDescent="0.25">
      <c r="A1342" s="153" t="s">
        <v>1669</v>
      </c>
      <c r="B1342" s="153" t="s">
        <v>1173</v>
      </c>
      <c r="C1342" s="153" t="s">
        <v>1034</v>
      </c>
      <c r="D1342" s="153"/>
      <c r="E1342" s="153"/>
    </row>
    <row r="1343" spans="1:5" x14ac:dyDescent="0.25">
      <c r="A1343" s="153" t="s">
        <v>2289</v>
      </c>
      <c r="B1343" s="153" t="s">
        <v>1124</v>
      </c>
      <c r="C1343" s="153" t="s">
        <v>1036</v>
      </c>
      <c r="D1343" s="153"/>
      <c r="E1343" s="153"/>
    </row>
    <row r="1344" spans="1:5" x14ac:dyDescent="0.25">
      <c r="A1344" s="153" t="s">
        <v>2289</v>
      </c>
      <c r="B1344" s="153" t="s">
        <v>1175</v>
      </c>
      <c r="C1344" s="153" t="s">
        <v>1037</v>
      </c>
      <c r="D1344" s="153"/>
      <c r="E1344" s="153"/>
    </row>
    <row r="1345" spans="1:5" x14ac:dyDescent="0.25">
      <c r="A1345" s="153" t="s">
        <v>2310</v>
      </c>
      <c r="B1345" s="153" t="s">
        <v>1167</v>
      </c>
      <c r="C1345" s="153" t="s">
        <v>1038</v>
      </c>
      <c r="D1345" s="153"/>
      <c r="E1345" s="153"/>
    </row>
    <row r="1346" spans="1:5" x14ac:dyDescent="0.25">
      <c r="A1346" s="153" t="s">
        <v>1669</v>
      </c>
      <c r="B1346" s="153" t="s">
        <v>1135</v>
      </c>
      <c r="C1346" s="153" t="s">
        <v>1039</v>
      </c>
      <c r="D1346" s="153"/>
      <c r="E1346" s="153"/>
    </row>
    <row r="1347" spans="1:5" x14ac:dyDescent="0.25">
      <c r="A1347" s="153" t="s">
        <v>2289</v>
      </c>
      <c r="B1347" s="153" t="s">
        <v>1176</v>
      </c>
      <c r="C1347" s="153" t="s">
        <v>1040</v>
      </c>
      <c r="D1347" s="153"/>
      <c r="E1347" s="153"/>
    </row>
    <row r="1348" spans="1:5" x14ac:dyDescent="0.25">
      <c r="A1348" s="153" t="s">
        <v>2310</v>
      </c>
      <c r="B1348" s="153" t="s">
        <v>1112</v>
      </c>
      <c r="C1348" s="153" t="s">
        <v>1041</v>
      </c>
      <c r="D1348" s="153"/>
      <c r="E1348" s="153"/>
    </row>
    <row r="1349" spans="1:5" x14ac:dyDescent="0.25">
      <c r="A1349" s="153" t="s">
        <v>2310</v>
      </c>
      <c r="B1349" s="153" t="s">
        <v>1112</v>
      </c>
      <c r="C1349" s="153" t="s">
        <v>1042</v>
      </c>
      <c r="D1349" s="153"/>
      <c r="E1349" s="153"/>
    </row>
    <row r="1350" spans="1:5" x14ac:dyDescent="0.25">
      <c r="A1350" s="153" t="s">
        <v>1504</v>
      </c>
      <c r="B1350" s="153" t="s">
        <v>1177</v>
      </c>
      <c r="C1350" s="153" t="s">
        <v>1043</v>
      </c>
      <c r="D1350" s="153"/>
      <c r="E1350" s="153"/>
    </row>
    <row r="1351" spans="1:5" x14ac:dyDescent="0.25">
      <c r="A1351" s="153" t="s">
        <v>1751</v>
      </c>
      <c r="B1351" s="153" t="s">
        <v>1132</v>
      </c>
      <c r="C1351" s="153" t="s">
        <v>1044</v>
      </c>
      <c r="D1351" s="153"/>
      <c r="E1351" s="153"/>
    </row>
    <row r="1352" spans="1:5" x14ac:dyDescent="0.25">
      <c r="A1352" s="153" t="s">
        <v>1504</v>
      </c>
      <c r="B1352" s="153" t="s">
        <v>1120</v>
      </c>
      <c r="C1352" s="153" t="s">
        <v>1045</v>
      </c>
      <c r="D1352" s="153"/>
      <c r="E1352" s="153"/>
    </row>
    <row r="1353" spans="1:5" x14ac:dyDescent="0.25">
      <c r="A1353" s="153" t="s">
        <v>1669</v>
      </c>
      <c r="B1353" s="153" t="s">
        <v>1135</v>
      </c>
      <c r="C1353" s="153" t="s">
        <v>1046</v>
      </c>
      <c r="D1353" s="153"/>
      <c r="E1353" s="153"/>
    </row>
    <row r="1354" spans="1:5" x14ac:dyDescent="0.25">
      <c r="A1354" s="153" t="s">
        <v>2286</v>
      </c>
      <c r="B1354" s="153" t="s">
        <v>1179</v>
      </c>
      <c r="C1354" s="153" t="s">
        <v>1047</v>
      </c>
      <c r="D1354" s="153"/>
      <c r="E1354" s="153"/>
    </row>
    <row r="1355" spans="1:5" x14ac:dyDescent="0.25">
      <c r="A1355" s="153" t="s">
        <v>2289</v>
      </c>
      <c r="B1355" s="153" t="s">
        <v>1087</v>
      </c>
      <c r="C1355" s="153" t="s">
        <v>1048</v>
      </c>
      <c r="D1355" s="153"/>
      <c r="E1355" s="153"/>
    </row>
    <row r="1356" spans="1:5" x14ac:dyDescent="0.25">
      <c r="A1356" s="153" t="s">
        <v>2289</v>
      </c>
      <c r="B1356" s="153" t="s">
        <v>1087</v>
      </c>
      <c r="C1356" s="153" t="s">
        <v>1049</v>
      </c>
      <c r="D1356" s="153"/>
      <c r="E1356" s="153"/>
    </row>
    <row r="1357" spans="1:5" x14ac:dyDescent="0.25">
      <c r="A1357" s="153" t="s">
        <v>2289</v>
      </c>
      <c r="B1357" s="153" t="s">
        <v>1087</v>
      </c>
      <c r="C1357" s="153" t="s">
        <v>1050</v>
      </c>
      <c r="D1357" s="153"/>
      <c r="E1357" s="153"/>
    </row>
    <row r="1358" spans="1:5" x14ac:dyDescent="0.25">
      <c r="A1358" s="153" t="s">
        <v>1669</v>
      </c>
      <c r="B1358" s="153" t="s">
        <v>1051</v>
      </c>
      <c r="C1358" s="153" t="s">
        <v>1051</v>
      </c>
      <c r="D1358" s="153"/>
      <c r="E1358" s="153"/>
    </row>
    <row r="1359" spans="1:5" x14ac:dyDescent="0.25">
      <c r="A1359" s="153" t="s">
        <v>1669</v>
      </c>
      <c r="B1359" s="153" t="s">
        <v>1052</v>
      </c>
      <c r="C1359" s="153" t="s">
        <v>1052</v>
      </c>
      <c r="D1359" s="153"/>
      <c r="E1359" s="153"/>
    </row>
    <row r="1360" spans="1:5" x14ac:dyDescent="0.25">
      <c r="A1360" s="153" t="s">
        <v>1669</v>
      </c>
      <c r="B1360" s="153" t="s">
        <v>1180</v>
      </c>
      <c r="C1360" s="153" t="s">
        <v>1053</v>
      </c>
      <c r="D1360" s="153"/>
      <c r="E1360" s="153"/>
    </row>
    <row r="1361" spans="1:5" x14ac:dyDescent="0.25">
      <c r="A1361" s="153" t="s">
        <v>1504</v>
      </c>
      <c r="B1361" s="153" t="s">
        <v>1120</v>
      </c>
      <c r="C1361" s="153" t="s">
        <v>1054</v>
      </c>
      <c r="D1361" s="153"/>
      <c r="E1361" s="153"/>
    </row>
    <row r="1362" spans="1:5" x14ac:dyDescent="0.25">
      <c r="A1362" s="153" t="s">
        <v>1751</v>
      </c>
      <c r="B1362" s="153" t="s">
        <v>1132</v>
      </c>
      <c r="C1362" s="153" t="s">
        <v>1055</v>
      </c>
      <c r="D1362" s="153"/>
      <c r="E1362" s="153"/>
    </row>
    <row r="1363" spans="1:5" x14ac:dyDescent="0.25">
      <c r="A1363" s="153" t="s">
        <v>1504</v>
      </c>
      <c r="B1363" s="153" t="s">
        <v>1181</v>
      </c>
      <c r="C1363" s="153" t="s">
        <v>1056</v>
      </c>
      <c r="D1363" s="153"/>
      <c r="E1363" s="153"/>
    </row>
    <row r="1364" spans="1:5" x14ac:dyDescent="0.25">
      <c r="A1364" s="153" t="s">
        <v>1504</v>
      </c>
      <c r="B1364" s="153" t="s">
        <v>1182</v>
      </c>
      <c r="C1364" s="153" t="s">
        <v>1057</v>
      </c>
      <c r="D1364" s="153"/>
      <c r="E1364" s="153"/>
    </row>
    <row r="1365" spans="1:5" x14ac:dyDescent="0.25">
      <c r="A1365" s="153" t="s">
        <v>1504</v>
      </c>
      <c r="B1365" s="153" t="s">
        <v>1154</v>
      </c>
      <c r="C1365" s="153" t="s">
        <v>1060</v>
      </c>
      <c r="D1365" s="153"/>
      <c r="E1365" s="153"/>
    </row>
    <row r="1366" spans="1:5" x14ac:dyDescent="0.25">
      <c r="A1366" s="153" t="s">
        <v>1504</v>
      </c>
      <c r="B1366" s="153" t="s">
        <v>1181</v>
      </c>
      <c r="C1366" s="153" t="s">
        <v>1062</v>
      </c>
      <c r="D1366" s="153"/>
      <c r="E1366" s="153"/>
    </row>
    <row r="1367" spans="1:5" x14ac:dyDescent="0.25">
      <c r="A1367" s="153" t="s">
        <v>1751</v>
      </c>
      <c r="B1367" s="153" t="s">
        <v>1132</v>
      </c>
      <c r="C1367" s="153" t="s">
        <v>1063</v>
      </c>
      <c r="D1367" s="153"/>
      <c r="E1367" s="153"/>
    </row>
    <row r="1368" spans="1:5" x14ac:dyDescent="0.25">
      <c r="A1368" s="153" t="s">
        <v>1669</v>
      </c>
      <c r="B1368" s="153" t="s">
        <v>1183</v>
      </c>
      <c r="C1368" s="153" t="s">
        <v>1065</v>
      </c>
      <c r="D1368" s="153"/>
      <c r="E1368" s="153"/>
    </row>
    <row r="1369" spans="1:5" x14ac:dyDescent="0.25">
      <c r="A1369" s="153" t="s">
        <v>1669</v>
      </c>
      <c r="B1369" s="153" t="s">
        <v>1184</v>
      </c>
      <c r="C1369" s="153" t="s">
        <v>1066</v>
      </c>
      <c r="D1369" s="153"/>
      <c r="E1369" s="153"/>
    </row>
    <row r="1370" spans="1:5" x14ac:dyDescent="0.25">
      <c r="A1370" s="153" t="s">
        <v>1504</v>
      </c>
      <c r="B1370" s="153" t="s">
        <v>1068</v>
      </c>
      <c r="C1370" s="153" t="s">
        <v>1068</v>
      </c>
      <c r="D1370" s="153"/>
      <c r="E1370" s="153"/>
    </row>
    <row r="1371" spans="1:5" x14ac:dyDescent="0.25">
      <c r="A1371" s="153" t="s">
        <v>1504</v>
      </c>
      <c r="B1371" s="153" t="s">
        <v>1181</v>
      </c>
      <c r="C1371" s="153" t="s">
        <v>1069</v>
      </c>
      <c r="D1371" s="153"/>
      <c r="E1371" s="153"/>
    </row>
    <row r="1372" spans="1:5" x14ac:dyDescent="0.25">
      <c r="A1372" s="153" t="s">
        <v>2289</v>
      </c>
      <c r="B1372" s="153" t="s">
        <v>965</v>
      </c>
      <c r="C1372" s="153" t="s">
        <v>1071</v>
      </c>
      <c r="D1372" s="153"/>
      <c r="E1372" s="153"/>
    </row>
    <row r="1373" spans="1:5" x14ac:dyDescent="0.25">
      <c r="A1373" s="153" t="s">
        <v>1504</v>
      </c>
      <c r="B1373" s="153" t="s">
        <v>1151</v>
      </c>
      <c r="C1373" s="153" t="s">
        <v>1073</v>
      </c>
      <c r="D1373" s="153"/>
      <c r="E1373" s="153"/>
    </row>
    <row r="1374" spans="1:5" x14ac:dyDescent="0.25">
      <c r="A1374" s="153" t="s">
        <v>1504</v>
      </c>
      <c r="B1374" s="153" t="s">
        <v>1185</v>
      </c>
      <c r="C1374" s="153" t="s">
        <v>1075</v>
      </c>
      <c r="D1374" s="153"/>
      <c r="E1374" s="153"/>
    </row>
    <row r="1375" spans="1:5" x14ac:dyDescent="0.25">
      <c r="A1375" s="153" t="s">
        <v>1504</v>
      </c>
      <c r="B1375" s="153" t="s">
        <v>1076</v>
      </c>
      <c r="C1375" s="153" t="s">
        <v>1077</v>
      </c>
      <c r="D1375" s="153"/>
      <c r="E1375" s="153"/>
    </row>
    <row r="1376" spans="1:5" x14ac:dyDescent="0.25">
      <c r="A1376" s="153" t="s">
        <v>1751</v>
      </c>
      <c r="B1376" s="153" t="s">
        <v>1132</v>
      </c>
      <c r="C1376" s="153" t="s">
        <v>1078</v>
      </c>
      <c r="D1376" s="153"/>
      <c r="E1376" s="153"/>
    </row>
    <row r="1377" spans="1:5" x14ac:dyDescent="0.25">
      <c r="A1377" s="153" t="s">
        <v>1586</v>
      </c>
      <c r="B1377" s="153" t="s">
        <v>1642</v>
      </c>
      <c r="C1377" s="153" t="s">
        <v>2315</v>
      </c>
      <c r="D1377" s="153" t="s">
        <v>2316</v>
      </c>
      <c r="E1377" s="153"/>
    </row>
    <row r="1378" spans="1:5" x14ac:dyDescent="0.25">
      <c r="A1378" s="153" t="s">
        <v>1814</v>
      </c>
      <c r="B1378" s="153" t="s">
        <v>2317</v>
      </c>
      <c r="C1378" s="153" t="s">
        <v>2318</v>
      </c>
      <c r="D1378" s="153"/>
      <c r="E1378" s="153"/>
    </row>
    <row r="1379" spans="1:5" x14ac:dyDescent="0.25">
      <c r="A1379" s="153" t="s">
        <v>1688</v>
      </c>
      <c r="B1379" s="153" t="s">
        <v>2319</v>
      </c>
      <c r="C1379" s="153" t="s">
        <v>2318</v>
      </c>
      <c r="D1379" s="153" t="s">
        <v>2319</v>
      </c>
      <c r="E1379" s="153"/>
    </row>
    <row r="1380" spans="1:5" x14ac:dyDescent="0.25">
      <c r="A1380" s="153" t="s">
        <v>1570</v>
      </c>
      <c r="B1380" s="153" t="s">
        <v>2320</v>
      </c>
      <c r="C1380" s="153" t="s">
        <v>2321</v>
      </c>
      <c r="D1380" s="153"/>
      <c r="E1380" s="153"/>
    </row>
    <row r="1381" spans="1:5" x14ac:dyDescent="0.25">
      <c r="A1381" s="153" t="s">
        <v>1732</v>
      </c>
      <c r="B1381" s="153" t="s">
        <v>2322</v>
      </c>
      <c r="C1381" s="153" t="s">
        <v>2322</v>
      </c>
      <c r="D1381" s="153"/>
      <c r="E1381" s="153"/>
    </row>
    <row r="1382" spans="1:5" x14ac:dyDescent="0.25">
      <c r="A1382" s="153" t="s">
        <v>1751</v>
      </c>
      <c r="B1382" s="153" t="s">
        <v>2323</v>
      </c>
      <c r="C1382" s="153" t="s">
        <v>2323</v>
      </c>
      <c r="D1382" s="153" t="s">
        <v>2324</v>
      </c>
      <c r="E1382" s="153"/>
    </row>
    <row r="1383" spans="1:5" x14ac:dyDescent="0.25">
      <c r="A1383" s="153" t="s">
        <v>1751</v>
      </c>
      <c r="B1383" s="153" t="s">
        <v>2325</v>
      </c>
      <c r="C1383" s="153" t="s">
        <v>2325</v>
      </c>
      <c r="D1383" s="153" t="s">
        <v>2324</v>
      </c>
      <c r="E1383" s="153"/>
    </row>
    <row r="1384" spans="1:5" x14ac:dyDescent="0.25">
      <c r="A1384" s="153" t="s">
        <v>1547</v>
      </c>
      <c r="B1384" s="153" t="s">
        <v>1548</v>
      </c>
      <c r="C1384" s="153" t="s">
        <v>2326</v>
      </c>
      <c r="D1384" s="153"/>
      <c r="E1384" s="153"/>
    </row>
    <row r="1385" spans="1:5" x14ac:dyDescent="0.25">
      <c r="A1385" s="153" t="s">
        <v>1504</v>
      </c>
      <c r="B1385" s="153" t="s">
        <v>2327</v>
      </c>
      <c r="C1385" s="153" t="s">
        <v>2327</v>
      </c>
      <c r="D1385" s="153"/>
      <c r="E1385" s="153"/>
    </row>
    <row r="1386" spans="1:5" x14ac:dyDescent="0.25">
      <c r="A1386" s="153" t="s">
        <v>1814</v>
      </c>
      <c r="B1386" s="153" t="s">
        <v>2328</v>
      </c>
      <c r="C1386" s="153" t="s">
        <v>2329</v>
      </c>
      <c r="D1386" s="153"/>
      <c r="E1386" s="153"/>
    </row>
    <row r="1387" spans="1:5" x14ac:dyDescent="0.25">
      <c r="A1387" s="153" t="s">
        <v>1586</v>
      </c>
      <c r="B1387" s="153" t="s">
        <v>2217</v>
      </c>
      <c r="C1387" s="153" t="s">
        <v>2321</v>
      </c>
      <c r="D1387" s="153" t="s">
        <v>2215</v>
      </c>
      <c r="E1387" s="153"/>
    </row>
    <row r="1388" spans="1:5" x14ac:dyDescent="0.25">
      <c r="A1388" s="153" t="s">
        <v>1804</v>
      </c>
      <c r="B1388" s="153" t="s">
        <v>2304</v>
      </c>
      <c r="C1388" s="153" t="s">
        <v>2330</v>
      </c>
      <c r="D1388" s="153" t="s">
        <v>2304</v>
      </c>
      <c r="E1388" s="153"/>
    </row>
    <row r="1389" spans="1:5" x14ac:dyDescent="0.25">
      <c r="A1389" s="153" t="s">
        <v>1751</v>
      </c>
      <c r="B1389" s="153" t="s">
        <v>2331</v>
      </c>
      <c r="C1389" s="153" t="s">
        <v>2331</v>
      </c>
      <c r="D1389" s="153"/>
      <c r="E1389" s="153"/>
    </row>
    <row r="1390" spans="1:5" x14ac:dyDescent="0.25">
      <c r="A1390" s="153" t="s">
        <v>1578</v>
      </c>
      <c r="B1390" s="153" t="s">
        <v>1120</v>
      </c>
      <c r="C1390" s="153" t="s">
        <v>2332</v>
      </c>
      <c r="D1390" s="153" t="s">
        <v>2333</v>
      </c>
      <c r="E1390" s="153"/>
    </row>
    <row r="1391" spans="1:5" x14ac:dyDescent="0.25">
      <c r="A1391" s="153" t="s">
        <v>2286</v>
      </c>
      <c r="B1391" s="153"/>
      <c r="C1391" s="153" t="s">
        <v>2334</v>
      </c>
      <c r="D1391" s="153"/>
      <c r="E1391" s="153"/>
    </row>
    <row r="1392" spans="1:5" x14ac:dyDescent="0.25">
      <c r="A1392" s="153" t="s">
        <v>1537</v>
      </c>
      <c r="B1392" s="153" t="s">
        <v>2335</v>
      </c>
      <c r="C1392" s="153" t="s">
        <v>2336</v>
      </c>
      <c r="D1392" s="153"/>
      <c r="E1392" s="153"/>
    </row>
    <row r="1393" spans="1:5" x14ac:dyDescent="0.25">
      <c r="A1393" s="153" t="s">
        <v>1537</v>
      </c>
      <c r="B1393" s="153" t="s">
        <v>2335</v>
      </c>
      <c r="C1393" s="153" t="s">
        <v>2337</v>
      </c>
      <c r="D1393" s="153"/>
      <c r="E1393" s="153"/>
    </row>
    <row r="1394" spans="1:5" x14ac:dyDescent="0.25">
      <c r="A1394" s="153" t="s">
        <v>1804</v>
      </c>
      <c r="B1394" s="153" t="s">
        <v>2338</v>
      </c>
      <c r="C1394" s="153" t="s">
        <v>2339</v>
      </c>
      <c r="D1394" s="153"/>
      <c r="E1394" s="153"/>
    </row>
    <row r="1395" spans="1:5" x14ac:dyDescent="0.25">
      <c r="A1395" s="153" t="s">
        <v>1570</v>
      </c>
      <c r="B1395" s="153" t="s">
        <v>1782</v>
      </c>
      <c r="C1395" s="153" t="s">
        <v>2340</v>
      </c>
      <c r="D1395" s="153" t="s">
        <v>2341</v>
      </c>
      <c r="E1395" s="153"/>
    </row>
    <row r="1396" spans="1:5" x14ac:dyDescent="0.25">
      <c r="A1396" s="153" t="s">
        <v>1938</v>
      </c>
      <c r="B1396" s="153" t="s">
        <v>2342</v>
      </c>
      <c r="C1396" s="153" t="s">
        <v>2343</v>
      </c>
      <c r="D1396" s="153" t="s">
        <v>2344</v>
      </c>
      <c r="E1396" s="153"/>
    </row>
    <row r="1397" spans="1:5" x14ac:dyDescent="0.25">
      <c r="A1397" s="153" t="s">
        <v>1547</v>
      </c>
      <c r="B1397" s="153" t="s">
        <v>1548</v>
      </c>
      <c r="C1397" s="153" t="s">
        <v>2345</v>
      </c>
      <c r="D1397" s="153" t="s">
        <v>2346</v>
      </c>
      <c r="E1397" s="153"/>
    </row>
    <row r="1398" spans="1:5" x14ac:dyDescent="0.25">
      <c r="A1398" s="153" t="s">
        <v>1810</v>
      </c>
      <c r="B1398" s="153" t="s">
        <v>2347</v>
      </c>
      <c r="C1398" s="153" t="s">
        <v>2348</v>
      </c>
      <c r="D1398" s="153" t="s">
        <v>2349</v>
      </c>
      <c r="E1398" s="153"/>
    </row>
    <row r="1399" spans="1:5" x14ac:dyDescent="0.25">
      <c r="A1399" s="153" t="s">
        <v>1578</v>
      </c>
      <c r="B1399" s="153" t="s">
        <v>2350</v>
      </c>
      <c r="C1399" s="153" t="s">
        <v>2351</v>
      </c>
      <c r="D1399" s="153" t="s">
        <v>1811</v>
      </c>
      <c r="E1399" s="153"/>
    </row>
    <row r="1400" spans="1:5" x14ac:dyDescent="0.25">
      <c r="A1400" s="153" t="s">
        <v>1751</v>
      </c>
      <c r="B1400" s="153" t="s">
        <v>1755</v>
      </c>
      <c r="C1400" s="153" t="s">
        <v>2352</v>
      </c>
      <c r="D1400" s="153" t="s">
        <v>2353</v>
      </c>
      <c r="E1400" s="153"/>
    </row>
    <row r="1401" spans="1:5" x14ac:dyDescent="0.25">
      <c r="A1401" s="153" t="s">
        <v>1570</v>
      </c>
      <c r="B1401" s="153" t="s">
        <v>1782</v>
      </c>
      <c r="C1401" s="153" t="s">
        <v>2354</v>
      </c>
      <c r="D1401" s="153"/>
      <c r="E1401" s="153"/>
    </row>
    <row r="1402" spans="1:5" x14ac:dyDescent="0.25">
      <c r="A1402" s="153" t="s">
        <v>1938</v>
      </c>
      <c r="B1402" s="153" t="s">
        <v>2342</v>
      </c>
      <c r="C1402" s="153" t="s">
        <v>2355</v>
      </c>
      <c r="D1402" s="153" t="s">
        <v>2356</v>
      </c>
      <c r="E1402" s="153"/>
    </row>
    <row r="1403" spans="1:5" x14ac:dyDescent="0.25">
      <c r="A1403" s="153" t="s">
        <v>1938</v>
      </c>
      <c r="B1403" s="153" t="s">
        <v>2357</v>
      </c>
      <c r="C1403" s="153" t="s">
        <v>2358</v>
      </c>
      <c r="D1403" s="153"/>
      <c r="E1403" s="153"/>
    </row>
    <row r="1404" spans="1:5" x14ac:dyDescent="0.25">
      <c r="A1404" s="153" t="s">
        <v>1578</v>
      </c>
      <c r="B1404" s="153" t="s">
        <v>2181</v>
      </c>
      <c r="C1404" s="153" t="s">
        <v>2359</v>
      </c>
      <c r="D1404" s="153"/>
      <c r="E1404" s="153"/>
    </row>
    <row r="1405" spans="1:5" x14ac:dyDescent="0.25">
      <c r="A1405" s="153" t="s">
        <v>1810</v>
      </c>
      <c r="B1405" s="153" t="s">
        <v>2360</v>
      </c>
      <c r="C1405" s="153" t="s">
        <v>2019</v>
      </c>
      <c r="D1405" s="153"/>
      <c r="E1405" s="153"/>
    </row>
    <row r="1406" spans="1:5" x14ac:dyDescent="0.25">
      <c r="A1406" s="153" t="s">
        <v>1537</v>
      </c>
      <c r="B1406" s="153" t="s">
        <v>2361</v>
      </c>
      <c r="C1406" s="153" t="s">
        <v>2362</v>
      </c>
      <c r="D1406" s="153" t="s">
        <v>2363</v>
      </c>
      <c r="E1406" s="153"/>
    </row>
    <row r="1407" spans="1:5" x14ac:dyDescent="0.25">
      <c r="A1407" s="153" t="s">
        <v>1810</v>
      </c>
      <c r="B1407" s="153" t="s">
        <v>2360</v>
      </c>
      <c r="C1407" s="153" t="s">
        <v>1803</v>
      </c>
      <c r="D1407" s="153"/>
      <c r="E1407" s="153"/>
    </row>
    <row r="1408" spans="1:5" x14ac:dyDescent="0.25">
      <c r="A1408" s="153" t="s">
        <v>1581</v>
      </c>
      <c r="B1408" s="153" t="s">
        <v>2364</v>
      </c>
      <c r="C1408" s="153" t="s">
        <v>2364</v>
      </c>
      <c r="D1408" s="153"/>
      <c r="E1408" s="153"/>
    </row>
    <row r="1409" spans="1:5" x14ac:dyDescent="0.25">
      <c r="A1409" s="153" t="s">
        <v>1570</v>
      </c>
      <c r="B1409" s="153" t="s">
        <v>1782</v>
      </c>
      <c r="C1409" s="153" t="s">
        <v>2365</v>
      </c>
      <c r="D1409" s="153" t="s">
        <v>2366</v>
      </c>
      <c r="E1409" s="153"/>
    </row>
    <row r="1410" spans="1:5" x14ac:dyDescent="0.25">
      <c r="A1410" s="153" t="s">
        <v>1925</v>
      </c>
      <c r="B1410" s="153" t="s">
        <v>2314</v>
      </c>
      <c r="C1410" s="153" t="s">
        <v>2367</v>
      </c>
      <c r="D1410" s="153" t="s">
        <v>2368</v>
      </c>
      <c r="E1410" s="153"/>
    </row>
    <row r="1411" spans="1:5" x14ac:dyDescent="0.25">
      <c r="A1411" s="153" t="s">
        <v>1810</v>
      </c>
      <c r="B1411" s="153" t="s">
        <v>2347</v>
      </c>
      <c r="C1411" s="153" t="s">
        <v>2369</v>
      </c>
      <c r="D1411" s="153" t="s">
        <v>2370</v>
      </c>
      <c r="E1411" s="153"/>
    </row>
    <row r="1412" spans="1:5" x14ac:dyDescent="0.25">
      <c r="A1412" s="153" t="s">
        <v>1804</v>
      </c>
      <c r="B1412" s="153" t="s">
        <v>2338</v>
      </c>
      <c r="C1412" s="153" t="s">
        <v>2295</v>
      </c>
      <c r="D1412" s="153" t="s">
        <v>2371</v>
      </c>
      <c r="E1412" s="153"/>
    </row>
    <row r="1413" spans="1:5" x14ac:dyDescent="0.25">
      <c r="A1413" s="153" t="s">
        <v>1810</v>
      </c>
      <c r="B1413" s="153" t="s">
        <v>2347</v>
      </c>
      <c r="C1413" s="153" t="s">
        <v>2372</v>
      </c>
      <c r="D1413" s="153"/>
      <c r="E1413" s="153"/>
    </row>
    <row r="1414" spans="1:5" x14ac:dyDescent="0.25">
      <c r="A1414" s="153" t="s">
        <v>1515</v>
      </c>
      <c r="B1414" s="153" t="s">
        <v>2373</v>
      </c>
      <c r="C1414" s="153" t="s">
        <v>2374</v>
      </c>
      <c r="D1414" s="153"/>
      <c r="E1414" s="153"/>
    </row>
    <row r="1415" spans="1:5" x14ac:dyDescent="0.25">
      <c r="A1415" s="153" t="s">
        <v>1810</v>
      </c>
      <c r="B1415" s="153" t="s">
        <v>2375</v>
      </c>
      <c r="C1415" s="153" t="s">
        <v>2376</v>
      </c>
      <c r="D1415" s="153"/>
      <c r="E1415" s="153"/>
    </row>
    <row r="1416" spans="1:5" x14ac:dyDescent="0.25">
      <c r="A1416" s="153" t="s">
        <v>1732</v>
      </c>
      <c r="B1416" s="153" t="s">
        <v>2377</v>
      </c>
      <c r="C1416" s="153" t="s">
        <v>1995</v>
      </c>
      <c r="D1416" s="153" t="s">
        <v>2378</v>
      </c>
      <c r="E1416" s="153"/>
    </row>
    <row r="1417" spans="1:5" x14ac:dyDescent="0.25">
      <c r="A1417" s="153" t="s">
        <v>1504</v>
      </c>
      <c r="B1417" s="153"/>
      <c r="C1417" s="153" t="s">
        <v>2379</v>
      </c>
      <c r="D1417" s="153"/>
      <c r="E1417" s="153"/>
    </row>
    <row r="1418" spans="1:5" x14ac:dyDescent="0.25">
      <c r="A1418" s="153" t="s">
        <v>1586</v>
      </c>
      <c r="B1418" s="153" t="s">
        <v>1644</v>
      </c>
      <c r="C1418" s="153" t="s">
        <v>2380</v>
      </c>
      <c r="D1418" s="153" t="s">
        <v>2381</v>
      </c>
      <c r="E1418" s="153"/>
    </row>
    <row r="1419" spans="1:5" x14ac:dyDescent="0.25">
      <c r="A1419" s="153" t="s">
        <v>1810</v>
      </c>
      <c r="B1419" s="153" t="s">
        <v>2375</v>
      </c>
      <c r="C1419" s="153" t="s">
        <v>2382</v>
      </c>
      <c r="D1419" s="153"/>
      <c r="E1419" s="153"/>
    </row>
    <row r="1420" spans="1:5" x14ac:dyDescent="0.25">
      <c r="A1420" s="153" t="s">
        <v>1751</v>
      </c>
      <c r="B1420" s="153" t="s">
        <v>2383</v>
      </c>
      <c r="C1420" s="153" t="s">
        <v>2384</v>
      </c>
      <c r="D1420" s="153" t="s">
        <v>2385</v>
      </c>
      <c r="E1420" s="153"/>
    </row>
    <row r="1421" spans="1:5" x14ac:dyDescent="0.25">
      <c r="A1421" s="153" t="s">
        <v>1578</v>
      </c>
      <c r="B1421" s="153" t="s">
        <v>2181</v>
      </c>
      <c r="C1421" s="153" t="s">
        <v>2386</v>
      </c>
      <c r="D1421" s="153" t="s">
        <v>2387</v>
      </c>
      <c r="E1421" s="153"/>
    </row>
    <row r="1422" spans="1:5" x14ac:dyDescent="0.25">
      <c r="A1422" s="153" t="s">
        <v>1570</v>
      </c>
      <c r="B1422" s="153" t="s">
        <v>1782</v>
      </c>
      <c r="C1422" s="153" t="s">
        <v>2388</v>
      </c>
      <c r="D1422" s="153" t="s">
        <v>1632</v>
      </c>
      <c r="E1422" s="153"/>
    </row>
    <row r="1423" spans="1:5" x14ac:dyDescent="0.25">
      <c r="A1423" s="153" t="s">
        <v>1504</v>
      </c>
      <c r="B1423" s="153"/>
      <c r="C1423" s="153" t="s">
        <v>2389</v>
      </c>
      <c r="D1423" s="153" t="s">
        <v>2390</v>
      </c>
      <c r="E1423" s="153"/>
    </row>
    <row r="1424" spans="1:5" x14ac:dyDescent="0.25">
      <c r="A1424" s="153" t="s">
        <v>1570</v>
      </c>
      <c r="B1424" s="153" t="s">
        <v>1782</v>
      </c>
      <c r="C1424" s="153" t="s">
        <v>2391</v>
      </c>
      <c r="D1424" s="153"/>
      <c r="E1424" s="153"/>
    </row>
    <row r="1425" spans="1:5" x14ac:dyDescent="0.25">
      <c r="A1425" s="153" t="s">
        <v>1732</v>
      </c>
      <c r="B1425" s="153" t="s">
        <v>2392</v>
      </c>
      <c r="C1425" s="153" t="s">
        <v>2393</v>
      </c>
      <c r="D1425" s="153"/>
      <c r="E1425" s="153"/>
    </row>
    <row r="1426" spans="1:5" x14ac:dyDescent="0.25">
      <c r="A1426" s="153" t="s">
        <v>1938</v>
      </c>
      <c r="B1426" s="153" t="s">
        <v>2342</v>
      </c>
      <c r="C1426" s="153" t="s">
        <v>2394</v>
      </c>
      <c r="D1426" s="153" t="s">
        <v>2395</v>
      </c>
      <c r="E1426" s="153"/>
    </row>
    <row r="1427" spans="1:5" x14ac:dyDescent="0.25">
      <c r="A1427" s="153" t="s">
        <v>1669</v>
      </c>
      <c r="B1427" s="153" t="s">
        <v>2396</v>
      </c>
      <c r="C1427" s="153" t="s">
        <v>2397</v>
      </c>
      <c r="D1427" s="153" t="s">
        <v>2398</v>
      </c>
      <c r="E1427" s="153"/>
    </row>
    <row r="1428" spans="1:5" x14ac:dyDescent="0.25">
      <c r="A1428" s="153" t="s">
        <v>1732</v>
      </c>
      <c r="B1428" s="153" t="s">
        <v>2399</v>
      </c>
      <c r="C1428" s="153" t="s">
        <v>1768</v>
      </c>
      <c r="D1428" s="153"/>
      <c r="E1428" s="153"/>
    </row>
    <row r="1429" spans="1:5" x14ac:dyDescent="0.25">
      <c r="A1429" s="153" t="s">
        <v>1547</v>
      </c>
      <c r="B1429" s="153" t="s">
        <v>1558</v>
      </c>
      <c r="C1429" s="153" t="s">
        <v>1758</v>
      </c>
      <c r="D1429" s="153" t="s">
        <v>2400</v>
      </c>
      <c r="E1429" s="153"/>
    </row>
    <row r="1430" spans="1:5" x14ac:dyDescent="0.25">
      <c r="A1430" s="153" t="s">
        <v>1804</v>
      </c>
      <c r="B1430" s="153" t="s">
        <v>2338</v>
      </c>
      <c r="C1430" s="153" t="s">
        <v>2401</v>
      </c>
      <c r="D1430" s="153"/>
      <c r="E1430" s="153"/>
    </row>
    <row r="1431" spans="1:5" x14ac:dyDescent="0.25">
      <c r="A1431" s="153" t="s">
        <v>1804</v>
      </c>
      <c r="B1431" s="153" t="s">
        <v>2338</v>
      </c>
      <c r="C1431" s="153" t="s">
        <v>2402</v>
      </c>
      <c r="D1431" s="153"/>
      <c r="E1431" s="153"/>
    </row>
    <row r="1432" spans="1:5" x14ac:dyDescent="0.25">
      <c r="A1432" s="153" t="s">
        <v>1751</v>
      </c>
      <c r="B1432" s="153" t="s">
        <v>1755</v>
      </c>
      <c r="C1432" s="153" t="s">
        <v>2403</v>
      </c>
      <c r="D1432" s="153" t="s">
        <v>2404</v>
      </c>
      <c r="E1432" s="153"/>
    </row>
    <row r="1433" spans="1:5" x14ac:dyDescent="0.25">
      <c r="A1433" s="153" t="s">
        <v>1804</v>
      </c>
      <c r="B1433" s="153" t="s">
        <v>2338</v>
      </c>
      <c r="C1433" s="153" t="s">
        <v>2405</v>
      </c>
      <c r="D1433" s="153"/>
      <c r="E1433" s="153"/>
    </row>
    <row r="1434" spans="1:5" x14ac:dyDescent="0.25">
      <c r="A1434" s="153" t="s">
        <v>1810</v>
      </c>
      <c r="B1434" s="153" t="s">
        <v>2375</v>
      </c>
      <c r="C1434" s="153" t="s">
        <v>1085</v>
      </c>
      <c r="D1434" s="153" t="s">
        <v>2406</v>
      </c>
      <c r="E1434" s="153"/>
    </row>
    <row r="1435" spans="1:5" x14ac:dyDescent="0.25">
      <c r="A1435" s="153" t="s">
        <v>1751</v>
      </c>
      <c r="B1435" s="153" t="s">
        <v>2407</v>
      </c>
      <c r="C1435" s="153" t="s">
        <v>2408</v>
      </c>
      <c r="D1435" s="153"/>
      <c r="E1435" s="153"/>
    </row>
    <row r="1436" spans="1:5" x14ac:dyDescent="0.25">
      <c r="A1436" s="153" t="s">
        <v>1570</v>
      </c>
      <c r="B1436" s="153" t="s">
        <v>1782</v>
      </c>
      <c r="C1436" s="153" t="s">
        <v>2409</v>
      </c>
      <c r="D1436" s="153"/>
      <c r="E1436" s="153"/>
    </row>
    <row r="1437" spans="1:5" x14ac:dyDescent="0.25">
      <c r="A1437" s="153" t="s">
        <v>1688</v>
      </c>
      <c r="B1437" s="153" t="s">
        <v>2410</v>
      </c>
      <c r="C1437" s="153" t="s">
        <v>2411</v>
      </c>
      <c r="D1437" s="153"/>
      <c r="E1437" s="153"/>
    </row>
    <row r="1438" spans="1:5" x14ac:dyDescent="0.25">
      <c r="A1438" s="153" t="s">
        <v>1669</v>
      </c>
      <c r="B1438" s="153" t="s">
        <v>1670</v>
      </c>
      <c r="C1438" s="153" t="s">
        <v>2412</v>
      </c>
      <c r="D1438" s="153"/>
      <c r="E1438" s="153"/>
    </row>
    <row r="1439" spans="1:5" x14ac:dyDescent="0.25">
      <c r="A1439" s="153" t="s">
        <v>1507</v>
      </c>
      <c r="B1439" s="153" t="s">
        <v>1760</v>
      </c>
      <c r="C1439" s="153" t="s">
        <v>2413</v>
      </c>
      <c r="D1439" s="153" t="s">
        <v>2028</v>
      </c>
      <c r="E1439" s="153"/>
    </row>
    <row r="1440" spans="1:5" x14ac:dyDescent="0.25">
      <c r="A1440" s="153" t="s">
        <v>1751</v>
      </c>
      <c r="B1440" s="153" t="s">
        <v>1755</v>
      </c>
      <c r="C1440" s="153" t="s">
        <v>2368</v>
      </c>
      <c r="D1440" s="153" t="s">
        <v>2414</v>
      </c>
      <c r="E1440" s="153"/>
    </row>
    <row r="1441" spans="1:5" x14ac:dyDescent="0.25">
      <c r="A1441" s="153" t="s">
        <v>1732</v>
      </c>
      <c r="B1441" s="153" t="s">
        <v>2399</v>
      </c>
      <c r="C1441" s="153" t="s">
        <v>1961</v>
      </c>
      <c r="D1441" s="153"/>
      <c r="E1441" s="153"/>
    </row>
    <row r="1442" spans="1:5" x14ac:dyDescent="0.25">
      <c r="A1442" s="153" t="s">
        <v>1804</v>
      </c>
      <c r="B1442" s="153" t="s">
        <v>2338</v>
      </c>
      <c r="C1442" s="153" t="s">
        <v>2415</v>
      </c>
      <c r="D1442" s="153"/>
      <c r="E1442" s="153"/>
    </row>
    <row r="1443" spans="1:5" x14ac:dyDescent="0.25">
      <c r="A1443" s="153" t="s">
        <v>1751</v>
      </c>
      <c r="B1443" s="153" t="s">
        <v>1755</v>
      </c>
      <c r="C1443" s="153" t="s">
        <v>2416</v>
      </c>
      <c r="D1443" s="153" t="s">
        <v>2417</v>
      </c>
      <c r="E1443" s="153"/>
    </row>
    <row r="1444" spans="1:5" x14ac:dyDescent="0.25">
      <c r="A1444" s="153" t="s">
        <v>1810</v>
      </c>
      <c r="B1444" s="153" t="s">
        <v>2347</v>
      </c>
      <c r="C1444" s="153" t="s">
        <v>2390</v>
      </c>
      <c r="D1444" s="153" t="s">
        <v>2418</v>
      </c>
      <c r="E1444" s="153"/>
    </row>
    <row r="1445" spans="1:5" x14ac:dyDescent="0.25">
      <c r="A1445" s="153" t="s">
        <v>1688</v>
      </c>
      <c r="B1445" s="153" t="s">
        <v>2419</v>
      </c>
      <c r="C1445" s="153" t="s">
        <v>2420</v>
      </c>
      <c r="D1445" s="153"/>
      <c r="E1445" s="153"/>
    </row>
    <row r="1446" spans="1:5" x14ac:dyDescent="0.25">
      <c r="A1446" s="153" t="s">
        <v>1586</v>
      </c>
      <c r="B1446" s="153" t="s">
        <v>2421</v>
      </c>
      <c r="C1446" s="153" t="s">
        <v>1631</v>
      </c>
      <c r="D1446" s="153" t="s">
        <v>2422</v>
      </c>
      <c r="E1446" s="153"/>
    </row>
    <row r="1447" spans="1:5" x14ac:dyDescent="0.25">
      <c r="A1447" s="153" t="s">
        <v>1751</v>
      </c>
      <c r="B1447" s="153" t="s">
        <v>1755</v>
      </c>
      <c r="C1447" s="153" t="s">
        <v>2423</v>
      </c>
      <c r="D1447" s="153"/>
      <c r="E1447" s="153"/>
    </row>
    <row r="1448" spans="1:5" x14ac:dyDescent="0.25">
      <c r="A1448" s="153" t="s">
        <v>1804</v>
      </c>
      <c r="B1448" s="153" t="s">
        <v>2338</v>
      </c>
      <c r="C1448" s="153" t="s">
        <v>2295</v>
      </c>
      <c r="D1448" s="153"/>
      <c r="E1448" s="153"/>
    </row>
    <row r="1449" spans="1:5" x14ac:dyDescent="0.25">
      <c r="A1449" s="153" t="s">
        <v>1810</v>
      </c>
      <c r="B1449" s="153" t="s">
        <v>2347</v>
      </c>
      <c r="C1449" s="153" t="s">
        <v>2424</v>
      </c>
      <c r="D1449" s="153"/>
      <c r="E1449" s="153"/>
    </row>
    <row r="1450" spans="1:5" x14ac:dyDescent="0.25">
      <c r="A1450" s="153" t="s">
        <v>1504</v>
      </c>
      <c r="B1450" s="153" t="s">
        <v>1174</v>
      </c>
      <c r="C1450" s="153" t="s">
        <v>1035</v>
      </c>
      <c r="D1450" s="153"/>
      <c r="E1450" s="153"/>
    </row>
    <row r="1451" spans="1:5" x14ac:dyDescent="0.25">
      <c r="A1451" s="153" t="s">
        <v>1810</v>
      </c>
      <c r="B1451" s="153" t="s">
        <v>2347</v>
      </c>
      <c r="C1451" s="153" t="s">
        <v>2348</v>
      </c>
      <c r="D1451" s="153" t="s">
        <v>2425</v>
      </c>
      <c r="E1451" s="153"/>
    </row>
    <row r="1452" spans="1:5" x14ac:dyDescent="0.25">
      <c r="A1452" s="153" t="s">
        <v>1804</v>
      </c>
      <c r="B1452" s="153" t="s">
        <v>2338</v>
      </c>
      <c r="C1452" s="153" t="s">
        <v>2426</v>
      </c>
      <c r="D1452" s="153"/>
      <c r="E1452" s="153"/>
    </row>
    <row r="1453" spans="1:5" x14ac:dyDescent="0.25">
      <c r="A1453" s="153" t="s">
        <v>1537</v>
      </c>
      <c r="B1453" s="153" t="s">
        <v>2335</v>
      </c>
      <c r="C1453" s="153" t="s">
        <v>2427</v>
      </c>
      <c r="D1453" s="153" t="s">
        <v>2428</v>
      </c>
      <c r="E1453" s="153"/>
    </row>
    <row r="1454" spans="1:5" x14ac:dyDescent="0.25">
      <c r="A1454" s="153" t="s">
        <v>1751</v>
      </c>
      <c r="B1454" s="153" t="s">
        <v>2407</v>
      </c>
      <c r="C1454" s="153" t="s">
        <v>2429</v>
      </c>
      <c r="D1454" s="153"/>
      <c r="E1454" s="153"/>
    </row>
    <row r="1455" spans="1:5" x14ac:dyDescent="0.25">
      <c r="A1455" s="153" t="s">
        <v>1732</v>
      </c>
      <c r="B1455" s="153" t="s">
        <v>2430</v>
      </c>
      <c r="C1455" s="153" t="s">
        <v>2431</v>
      </c>
      <c r="D1455" s="153"/>
      <c r="E1455" s="153"/>
    </row>
    <row r="1456" spans="1:5" x14ac:dyDescent="0.25">
      <c r="A1456" s="153" t="s">
        <v>1751</v>
      </c>
      <c r="B1456" s="153" t="s">
        <v>1755</v>
      </c>
      <c r="C1456" s="153" t="s">
        <v>2432</v>
      </c>
      <c r="D1456" s="153" t="s">
        <v>2433</v>
      </c>
      <c r="E1456" s="153"/>
    </row>
    <row r="1457" spans="1:5" x14ac:dyDescent="0.25">
      <c r="A1457" s="153" t="s">
        <v>1688</v>
      </c>
      <c r="B1457" s="153" t="s">
        <v>2419</v>
      </c>
      <c r="C1457" s="153" t="s">
        <v>2434</v>
      </c>
      <c r="D1457" s="153"/>
      <c r="E1457" s="153"/>
    </row>
    <row r="1458" spans="1:5" x14ac:dyDescent="0.25">
      <c r="A1458" s="153" t="s">
        <v>1688</v>
      </c>
      <c r="B1458" s="153" t="s">
        <v>2410</v>
      </c>
      <c r="C1458" s="153" t="s">
        <v>2435</v>
      </c>
      <c r="D1458" s="153"/>
      <c r="E1458" s="153"/>
    </row>
    <row r="1459" spans="1:5" x14ac:dyDescent="0.25">
      <c r="A1459" s="153" t="s">
        <v>1751</v>
      </c>
      <c r="B1459" s="153" t="s">
        <v>1755</v>
      </c>
      <c r="C1459" s="153" t="s">
        <v>2436</v>
      </c>
      <c r="D1459" s="153"/>
      <c r="E1459" s="153"/>
    </row>
    <row r="1460" spans="1:5" x14ac:dyDescent="0.25">
      <c r="A1460" s="153" t="s">
        <v>1547</v>
      </c>
      <c r="B1460" s="153" t="s">
        <v>2437</v>
      </c>
      <c r="C1460" s="153" t="s">
        <v>2438</v>
      </c>
      <c r="D1460" s="153" t="s">
        <v>2439</v>
      </c>
      <c r="E1460" s="153"/>
    </row>
    <row r="1461" spans="1:5" x14ac:dyDescent="0.25">
      <c r="A1461" s="153" t="s">
        <v>1751</v>
      </c>
      <c r="B1461" s="153" t="s">
        <v>1755</v>
      </c>
      <c r="C1461" s="153" t="s">
        <v>2440</v>
      </c>
      <c r="D1461" s="153"/>
      <c r="E1461" s="153"/>
    </row>
    <row r="1462" spans="1:5" x14ac:dyDescent="0.25">
      <c r="A1462" s="153" t="s">
        <v>1810</v>
      </c>
      <c r="B1462" s="153" t="s">
        <v>2375</v>
      </c>
      <c r="C1462" s="153" t="s">
        <v>2441</v>
      </c>
      <c r="D1462" s="153"/>
      <c r="E1462" s="153"/>
    </row>
    <row r="1463" spans="1:5" x14ac:dyDescent="0.25">
      <c r="A1463" s="153" t="s">
        <v>1810</v>
      </c>
      <c r="B1463" s="153" t="s">
        <v>2347</v>
      </c>
      <c r="C1463" s="153" t="s">
        <v>2442</v>
      </c>
      <c r="D1463" s="153"/>
      <c r="E1463" s="153"/>
    </row>
    <row r="1464" spans="1:5" x14ac:dyDescent="0.25">
      <c r="A1464" s="153" t="s">
        <v>1570</v>
      </c>
      <c r="B1464" s="153" t="s">
        <v>1782</v>
      </c>
      <c r="C1464" s="153" t="s">
        <v>2443</v>
      </c>
      <c r="D1464" s="153"/>
      <c r="E1464" s="153"/>
    </row>
    <row r="1465" spans="1:5" x14ac:dyDescent="0.25">
      <c r="A1465" s="153" t="s">
        <v>1669</v>
      </c>
      <c r="B1465" s="153" t="s">
        <v>2396</v>
      </c>
      <c r="C1465" s="153" t="s">
        <v>2444</v>
      </c>
      <c r="D1465" s="153"/>
      <c r="E1465" s="153"/>
    </row>
    <row r="1466" spans="1:5" x14ac:dyDescent="0.25">
      <c r="A1466" s="153" t="s">
        <v>1938</v>
      </c>
      <c r="B1466" s="153" t="s">
        <v>2342</v>
      </c>
      <c r="C1466" s="153" t="s">
        <v>2445</v>
      </c>
      <c r="D1466" s="153"/>
      <c r="E1466" s="153"/>
    </row>
    <row r="1467" spans="1:5" x14ac:dyDescent="0.25">
      <c r="A1467" s="153" t="s">
        <v>1669</v>
      </c>
      <c r="B1467" s="153" t="s">
        <v>1670</v>
      </c>
      <c r="C1467" s="153" t="s">
        <v>1671</v>
      </c>
      <c r="D1467" s="153"/>
      <c r="E1467" s="153"/>
    </row>
    <row r="1468" spans="1:5" x14ac:dyDescent="0.25">
      <c r="A1468" s="153" t="s">
        <v>1751</v>
      </c>
      <c r="B1468" s="153" t="s">
        <v>1755</v>
      </c>
      <c r="C1468" s="153" t="s">
        <v>2388</v>
      </c>
      <c r="D1468" s="153" t="s">
        <v>2446</v>
      </c>
      <c r="E1468" s="153"/>
    </row>
    <row r="1469" spans="1:5" x14ac:dyDescent="0.25">
      <c r="A1469" s="153" t="s">
        <v>1804</v>
      </c>
      <c r="B1469" s="153" t="s">
        <v>2338</v>
      </c>
      <c r="C1469" s="153" t="s">
        <v>2447</v>
      </c>
      <c r="D1469" s="153"/>
      <c r="E1469" s="153"/>
    </row>
    <row r="1470" spans="1:5" x14ac:dyDescent="0.25">
      <c r="A1470" s="153" t="s">
        <v>1688</v>
      </c>
      <c r="B1470" s="153" t="s">
        <v>2410</v>
      </c>
      <c r="C1470" s="153" t="s">
        <v>2448</v>
      </c>
      <c r="D1470" s="153"/>
      <c r="E1470" s="153"/>
    </row>
    <row r="1471" spans="1:5" x14ac:dyDescent="0.25">
      <c r="A1471" s="153" t="s">
        <v>1751</v>
      </c>
      <c r="B1471" s="153" t="s">
        <v>1755</v>
      </c>
      <c r="C1471" s="153" t="s">
        <v>2449</v>
      </c>
      <c r="D1471" s="153" t="s">
        <v>2450</v>
      </c>
      <c r="E1471" s="153"/>
    </row>
    <row r="1472" spans="1:5" x14ac:dyDescent="0.25">
      <c r="A1472" s="153" t="s">
        <v>1688</v>
      </c>
      <c r="B1472" s="153" t="s">
        <v>2410</v>
      </c>
      <c r="C1472" s="153" t="s">
        <v>2451</v>
      </c>
      <c r="D1472" s="153"/>
      <c r="E1472" s="153"/>
    </row>
    <row r="1473" spans="1:5" x14ac:dyDescent="0.25">
      <c r="A1473" s="153" t="s">
        <v>1504</v>
      </c>
      <c r="B1473" s="153" t="s">
        <v>1143</v>
      </c>
      <c r="C1473" s="153" t="s">
        <v>2452</v>
      </c>
      <c r="D1473" s="153"/>
      <c r="E1473" s="153"/>
    </row>
    <row r="1474" spans="1:5" x14ac:dyDescent="0.25">
      <c r="A1474" s="153" t="s">
        <v>1570</v>
      </c>
      <c r="B1474" s="153" t="s">
        <v>1782</v>
      </c>
      <c r="C1474" s="153" t="s">
        <v>2453</v>
      </c>
      <c r="D1474" s="153"/>
      <c r="E1474" s="153"/>
    </row>
    <row r="1475" spans="1:5" x14ac:dyDescent="0.25">
      <c r="A1475" s="153" t="s">
        <v>1810</v>
      </c>
      <c r="B1475" s="153" t="s">
        <v>2375</v>
      </c>
      <c r="C1475" s="153" t="s">
        <v>1811</v>
      </c>
      <c r="D1475" s="153"/>
      <c r="E1475" s="153"/>
    </row>
    <row r="1476" spans="1:5" x14ac:dyDescent="0.25">
      <c r="A1476" s="153" t="s">
        <v>1537</v>
      </c>
      <c r="B1476" s="153" t="s">
        <v>2454</v>
      </c>
      <c r="C1476" s="153" t="s">
        <v>2455</v>
      </c>
      <c r="D1476" s="153" t="s">
        <v>2456</v>
      </c>
      <c r="E1476" s="153"/>
    </row>
    <row r="1477" spans="1:5" x14ac:dyDescent="0.25">
      <c r="A1477" s="153" t="s">
        <v>1810</v>
      </c>
      <c r="B1477" s="153" t="s">
        <v>2347</v>
      </c>
      <c r="C1477" s="153" t="s">
        <v>2457</v>
      </c>
      <c r="D1477" s="153"/>
      <c r="E1477" s="153"/>
    </row>
    <row r="1478" spans="1:5" x14ac:dyDescent="0.25">
      <c r="A1478" s="153" t="s">
        <v>1669</v>
      </c>
      <c r="B1478" s="153" t="s">
        <v>2396</v>
      </c>
      <c r="C1478" s="153" t="s">
        <v>2458</v>
      </c>
      <c r="D1478" s="153" t="s">
        <v>2459</v>
      </c>
      <c r="E1478" s="153"/>
    </row>
    <row r="1479" spans="1:5" x14ac:dyDescent="0.25">
      <c r="A1479" s="153" t="s">
        <v>1688</v>
      </c>
      <c r="B1479" s="153" t="s">
        <v>2460</v>
      </c>
      <c r="C1479" s="153" t="s">
        <v>2461</v>
      </c>
      <c r="D1479" s="153" t="s">
        <v>2460</v>
      </c>
      <c r="E1479" s="153"/>
    </row>
    <row r="1480" spans="1:5" x14ac:dyDescent="0.25">
      <c r="A1480" s="153" t="s">
        <v>1751</v>
      </c>
      <c r="B1480" s="153" t="s">
        <v>1755</v>
      </c>
      <c r="C1480" s="153" t="s">
        <v>2462</v>
      </c>
      <c r="D1480" s="153" t="s">
        <v>2463</v>
      </c>
      <c r="E1480" s="153"/>
    </row>
    <row r="1481" spans="1:5" x14ac:dyDescent="0.25">
      <c r="A1481" s="153" t="s">
        <v>1504</v>
      </c>
      <c r="B1481" s="153" t="s">
        <v>1174</v>
      </c>
      <c r="C1481" s="153" t="s">
        <v>2464</v>
      </c>
      <c r="D1481" s="153"/>
      <c r="E1481" s="153"/>
    </row>
    <row r="1482" spans="1:5" x14ac:dyDescent="0.25">
      <c r="A1482" s="153" t="s">
        <v>1810</v>
      </c>
      <c r="B1482" s="153" t="s">
        <v>2347</v>
      </c>
      <c r="C1482" s="153" t="s">
        <v>2465</v>
      </c>
      <c r="D1482" s="153"/>
      <c r="E1482" s="153"/>
    </row>
    <row r="1483" spans="1:5" x14ac:dyDescent="0.25">
      <c r="A1483" s="153" t="s">
        <v>1688</v>
      </c>
      <c r="B1483" s="153" t="s">
        <v>2466</v>
      </c>
      <c r="C1483" s="153" t="s">
        <v>2467</v>
      </c>
      <c r="D1483" s="153"/>
      <c r="E1483" s="153"/>
    </row>
    <row r="1484" spans="1:5" x14ac:dyDescent="0.25">
      <c r="A1484" s="153" t="s">
        <v>1938</v>
      </c>
      <c r="B1484" s="153" t="s">
        <v>2357</v>
      </c>
      <c r="C1484" s="153" t="s">
        <v>2468</v>
      </c>
      <c r="D1484" s="153"/>
      <c r="E1484" s="153"/>
    </row>
    <row r="1485" spans="1:5" x14ac:dyDescent="0.25">
      <c r="A1485" s="153" t="s">
        <v>1547</v>
      </c>
      <c r="B1485" s="153" t="s">
        <v>1548</v>
      </c>
      <c r="C1485" s="153" t="s">
        <v>2469</v>
      </c>
      <c r="D1485" s="153" t="s">
        <v>2470</v>
      </c>
      <c r="E1485" s="153"/>
    </row>
    <row r="1486" spans="1:5" x14ac:dyDescent="0.25">
      <c r="A1486" s="153" t="s">
        <v>1804</v>
      </c>
      <c r="B1486" s="153" t="s">
        <v>2338</v>
      </c>
      <c r="C1486" s="153" t="s">
        <v>2471</v>
      </c>
      <c r="D1486" s="153"/>
      <c r="E1486" s="153"/>
    </row>
    <row r="1487" spans="1:5" x14ac:dyDescent="0.25">
      <c r="A1487" s="153" t="s">
        <v>1578</v>
      </c>
      <c r="B1487" s="153" t="s">
        <v>2181</v>
      </c>
      <c r="C1487" s="153" t="s">
        <v>2472</v>
      </c>
      <c r="D1487" s="153"/>
      <c r="E1487" s="153"/>
    </row>
    <row r="1488" spans="1:5" x14ac:dyDescent="0.25">
      <c r="A1488" s="153" t="s">
        <v>1732</v>
      </c>
      <c r="B1488" s="153" t="s">
        <v>2473</v>
      </c>
      <c r="C1488" s="153" t="s">
        <v>2474</v>
      </c>
      <c r="D1488" s="153" t="s">
        <v>2475</v>
      </c>
      <c r="E1488" s="153"/>
    </row>
    <row r="1489" spans="1:5" x14ac:dyDescent="0.25">
      <c r="A1489" s="153" t="s">
        <v>1688</v>
      </c>
      <c r="B1489" s="153" t="s">
        <v>2466</v>
      </c>
      <c r="C1489" s="153" t="s">
        <v>2476</v>
      </c>
      <c r="D1489" s="153"/>
      <c r="E1489" s="153"/>
    </row>
    <row r="1490" spans="1:5" x14ac:dyDescent="0.25">
      <c r="A1490" s="153" t="s">
        <v>1570</v>
      </c>
      <c r="B1490" s="153" t="s">
        <v>1782</v>
      </c>
      <c r="C1490" s="153" t="s">
        <v>2477</v>
      </c>
      <c r="D1490" s="153" t="s">
        <v>2478</v>
      </c>
      <c r="E1490" s="153"/>
    </row>
    <row r="1491" spans="1:5" x14ac:dyDescent="0.25">
      <c r="A1491" s="153" t="s">
        <v>1751</v>
      </c>
      <c r="B1491" s="153" t="s">
        <v>2407</v>
      </c>
      <c r="C1491" s="153" t="s">
        <v>2479</v>
      </c>
      <c r="D1491" s="153" t="s">
        <v>2480</v>
      </c>
      <c r="E1491" s="153"/>
    </row>
    <row r="1492" spans="1:5" x14ac:dyDescent="0.25">
      <c r="A1492" s="153" t="s">
        <v>1537</v>
      </c>
      <c r="B1492" s="153" t="s">
        <v>2335</v>
      </c>
      <c r="C1492" s="153" t="s">
        <v>2481</v>
      </c>
      <c r="D1492" s="153"/>
      <c r="E1492" s="153"/>
    </row>
    <row r="1493" spans="1:5" x14ac:dyDescent="0.25">
      <c r="A1493" s="153" t="s">
        <v>1732</v>
      </c>
      <c r="B1493" s="153" t="s">
        <v>2482</v>
      </c>
      <c r="C1493" s="153" t="s">
        <v>2483</v>
      </c>
      <c r="D1493" s="153"/>
      <c r="E1493" s="153"/>
    </row>
    <row r="1494" spans="1:5" x14ac:dyDescent="0.25">
      <c r="A1494" s="153" t="s">
        <v>1810</v>
      </c>
      <c r="B1494" s="153" t="s">
        <v>2347</v>
      </c>
      <c r="C1494" s="153" t="s">
        <v>1085</v>
      </c>
      <c r="D1494" s="153" t="s">
        <v>2418</v>
      </c>
      <c r="E1494" s="153" t="s">
        <v>2484</v>
      </c>
    </row>
    <row r="1495" spans="1:5" x14ac:dyDescent="0.25">
      <c r="A1495" s="153" t="s">
        <v>1732</v>
      </c>
      <c r="B1495" s="153" t="s">
        <v>2485</v>
      </c>
      <c r="C1495" s="153" t="s">
        <v>2486</v>
      </c>
      <c r="D1495" s="153" t="s">
        <v>2487</v>
      </c>
      <c r="E1495" s="153"/>
    </row>
    <row r="1496" spans="1:5" x14ac:dyDescent="0.25">
      <c r="A1496" s="153" t="s">
        <v>1537</v>
      </c>
      <c r="B1496" s="153" t="s">
        <v>2335</v>
      </c>
      <c r="C1496" s="153" t="s">
        <v>2488</v>
      </c>
      <c r="D1496" s="153" t="s">
        <v>2489</v>
      </c>
      <c r="E1496" s="153"/>
    </row>
    <row r="1497" spans="1:5" x14ac:dyDescent="0.25">
      <c r="A1497" s="153" t="s">
        <v>1732</v>
      </c>
      <c r="B1497" s="153" t="s">
        <v>2430</v>
      </c>
      <c r="C1497" s="153" t="s">
        <v>2490</v>
      </c>
      <c r="D1497" s="153"/>
      <c r="E1497" s="153"/>
    </row>
    <row r="1498" spans="1:5" x14ac:dyDescent="0.25">
      <c r="A1498" s="153" t="s">
        <v>1586</v>
      </c>
      <c r="B1498" s="153" t="s">
        <v>2421</v>
      </c>
      <c r="C1498" s="153" t="s">
        <v>1631</v>
      </c>
      <c r="D1498" s="153" t="s">
        <v>2491</v>
      </c>
      <c r="E1498" s="153"/>
    </row>
    <row r="1499" spans="1:5" x14ac:dyDescent="0.25">
      <c r="A1499" s="153" t="s">
        <v>1537</v>
      </c>
      <c r="B1499" s="153" t="s">
        <v>2361</v>
      </c>
      <c r="C1499" s="153" t="s">
        <v>2492</v>
      </c>
      <c r="D1499" s="153"/>
      <c r="E1499" s="153"/>
    </row>
    <row r="1500" spans="1:5" x14ac:dyDescent="0.25">
      <c r="A1500" s="153" t="s">
        <v>1537</v>
      </c>
      <c r="B1500" s="153" t="s">
        <v>2361</v>
      </c>
      <c r="C1500" s="153" t="s">
        <v>2493</v>
      </c>
      <c r="D1500" s="153" t="s">
        <v>2494</v>
      </c>
      <c r="E1500" s="153"/>
    </row>
    <row r="1501" spans="1:5" x14ac:dyDescent="0.25">
      <c r="A1501" s="153" t="s">
        <v>1804</v>
      </c>
      <c r="B1501" s="153" t="s">
        <v>2338</v>
      </c>
      <c r="C1501" s="153" t="s">
        <v>2495</v>
      </c>
      <c r="D1501" s="153"/>
      <c r="E1501" s="153"/>
    </row>
    <row r="1502" spans="1:5" x14ac:dyDescent="0.25">
      <c r="A1502" s="153" t="s">
        <v>1673</v>
      </c>
      <c r="B1502" s="153" t="s">
        <v>2496</v>
      </c>
      <c r="C1502" s="153" t="s">
        <v>2497</v>
      </c>
      <c r="D1502" s="153"/>
      <c r="E1502" s="153"/>
    </row>
    <row r="1503" spans="1:5" x14ac:dyDescent="0.25">
      <c r="A1503" s="153" t="s">
        <v>1688</v>
      </c>
      <c r="B1503" s="153" t="s">
        <v>2410</v>
      </c>
      <c r="C1503" s="153" t="s">
        <v>2498</v>
      </c>
      <c r="D1503" s="153"/>
      <c r="E1503" s="153"/>
    </row>
    <row r="1504" spans="1:5" x14ac:dyDescent="0.25">
      <c r="A1504" s="153" t="s">
        <v>1586</v>
      </c>
      <c r="B1504" s="153" t="s">
        <v>1644</v>
      </c>
      <c r="C1504" s="153" t="s">
        <v>2380</v>
      </c>
      <c r="D1504" s="153" t="s">
        <v>2499</v>
      </c>
      <c r="E1504" s="153"/>
    </row>
    <row r="1505" spans="1:5" x14ac:dyDescent="0.25">
      <c r="A1505" s="153" t="s">
        <v>1732</v>
      </c>
      <c r="B1505" s="153" t="s">
        <v>2399</v>
      </c>
      <c r="C1505" s="153" t="s">
        <v>2500</v>
      </c>
      <c r="D1505" s="153"/>
      <c r="E1505" s="153"/>
    </row>
    <row r="1506" spans="1:5" x14ac:dyDescent="0.25">
      <c r="A1506" s="153" t="s">
        <v>1925</v>
      </c>
      <c r="B1506" s="153" t="s">
        <v>2314</v>
      </c>
      <c r="C1506" s="153" t="s">
        <v>2501</v>
      </c>
      <c r="D1506" s="153"/>
      <c r="E1506" s="153"/>
    </row>
    <row r="1507" spans="1:5" x14ac:dyDescent="0.25">
      <c r="A1507" s="153" t="s">
        <v>1570</v>
      </c>
      <c r="B1507" s="153" t="s">
        <v>1782</v>
      </c>
      <c r="C1507" s="153" t="s">
        <v>2502</v>
      </c>
      <c r="D1507" s="153"/>
      <c r="E1507" s="153"/>
    </row>
    <row r="1508" spans="1:5" x14ac:dyDescent="0.25">
      <c r="A1508" s="153" t="s">
        <v>1537</v>
      </c>
      <c r="B1508" s="153" t="s">
        <v>2335</v>
      </c>
      <c r="C1508" s="153" t="s">
        <v>2481</v>
      </c>
      <c r="D1508" s="153"/>
      <c r="E1508" s="153"/>
    </row>
    <row r="1509" spans="1:5" x14ac:dyDescent="0.25">
      <c r="A1509" s="153" t="s">
        <v>1751</v>
      </c>
      <c r="B1509" s="153" t="s">
        <v>2407</v>
      </c>
      <c r="C1509" s="153" t="s">
        <v>2503</v>
      </c>
      <c r="D1509" s="153"/>
      <c r="E1509" s="153"/>
    </row>
    <row r="1510" spans="1:5" x14ac:dyDescent="0.25">
      <c r="A1510" s="153" t="s">
        <v>1688</v>
      </c>
      <c r="B1510" s="153" t="s">
        <v>2419</v>
      </c>
      <c r="C1510" s="153" t="s">
        <v>2504</v>
      </c>
      <c r="D1510" s="153" t="s">
        <v>1529</v>
      </c>
      <c r="E1510" s="153"/>
    </row>
    <row r="1511" spans="1:5" x14ac:dyDescent="0.25">
      <c r="A1511" s="153" t="s">
        <v>1570</v>
      </c>
      <c r="B1511" s="153" t="s">
        <v>1782</v>
      </c>
      <c r="C1511" s="153" t="s">
        <v>2505</v>
      </c>
      <c r="D1511" s="153"/>
      <c r="E1511" s="153"/>
    </row>
    <row r="1512" spans="1:5" x14ac:dyDescent="0.25">
      <c r="A1512" s="153" t="s">
        <v>1804</v>
      </c>
      <c r="B1512" s="153" t="s">
        <v>2506</v>
      </c>
      <c r="C1512" s="153" t="s">
        <v>2506</v>
      </c>
      <c r="D1512" s="153"/>
      <c r="E1512" s="153"/>
    </row>
    <row r="1513" spans="1:5" x14ac:dyDescent="0.25">
      <c r="A1513" s="153" t="s">
        <v>1732</v>
      </c>
      <c r="B1513" s="153" t="s">
        <v>2473</v>
      </c>
      <c r="C1513" s="153" t="s">
        <v>2507</v>
      </c>
      <c r="D1513" s="153"/>
      <c r="E1513" s="153"/>
    </row>
    <row r="1514" spans="1:5" x14ac:dyDescent="0.25">
      <c r="A1514" s="153" t="s">
        <v>1751</v>
      </c>
      <c r="B1514" s="153" t="s">
        <v>1755</v>
      </c>
      <c r="C1514" s="153" t="s">
        <v>2368</v>
      </c>
      <c r="D1514" s="153" t="s">
        <v>2508</v>
      </c>
      <c r="E1514" s="153"/>
    </row>
    <row r="1515" spans="1:5" x14ac:dyDescent="0.25">
      <c r="A1515" s="153" t="s">
        <v>1688</v>
      </c>
      <c r="B1515" s="153" t="s">
        <v>2419</v>
      </c>
      <c r="C1515" s="153" t="s">
        <v>2504</v>
      </c>
      <c r="D1515" s="153" t="s">
        <v>2509</v>
      </c>
      <c r="E1515" s="153"/>
    </row>
    <row r="1516" spans="1:5" x14ac:dyDescent="0.25">
      <c r="A1516" s="153" t="s">
        <v>1688</v>
      </c>
      <c r="B1516" s="153" t="s">
        <v>2419</v>
      </c>
      <c r="C1516" s="153" t="s">
        <v>2504</v>
      </c>
      <c r="D1516" s="153" t="s">
        <v>2510</v>
      </c>
      <c r="E1516" s="153"/>
    </row>
    <row r="1517" spans="1:5" x14ac:dyDescent="0.25">
      <c r="A1517" s="153" t="s">
        <v>1688</v>
      </c>
      <c r="B1517" s="153" t="s">
        <v>2419</v>
      </c>
      <c r="C1517" s="153" t="s">
        <v>2504</v>
      </c>
      <c r="D1517" s="153" t="s">
        <v>2511</v>
      </c>
      <c r="E1517" s="153"/>
    </row>
    <row r="1518" spans="1:5" x14ac:dyDescent="0.25">
      <c r="A1518" s="153" t="s">
        <v>1688</v>
      </c>
      <c r="B1518" s="153" t="s">
        <v>2419</v>
      </c>
      <c r="C1518" s="153" t="s">
        <v>2504</v>
      </c>
      <c r="D1518" s="153" t="s">
        <v>2512</v>
      </c>
      <c r="E1518" s="153"/>
    </row>
    <row r="1519" spans="1:5" x14ac:dyDescent="0.25">
      <c r="A1519" s="153" t="s">
        <v>1673</v>
      </c>
      <c r="B1519" s="153" t="s">
        <v>2496</v>
      </c>
      <c r="C1519" s="153" t="s">
        <v>2504</v>
      </c>
      <c r="D1519" s="153" t="s">
        <v>2365</v>
      </c>
      <c r="E1519" s="153"/>
    </row>
    <row r="1520" spans="1:5" x14ac:dyDescent="0.25">
      <c r="A1520" s="153" t="s">
        <v>1688</v>
      </c>
      <c r="B1520" s="153" t="s">
        <v>2419</v>
      </c>
      <c r="C1520" s="153" t="s">
        <v>2504</v>
      </c>
      <c r="D1520" s="153"/>
      <c r="E1520" s="153"/>
    </row>
    <row r="1521" spans="1:5" x14ac:dyDescent="0.25">
      <c r="A1521" s="153" t="s">
        <v>1688</v>
      </c>
      <c r="B1521" s="153" t="s">
        <v>2513</v>
      </c>
      <c r="C1521" s="153" t="s">
        <v>2461</v>
      </c>
      <c r="D1521" s="153" t="s">
        <v>2514</v>
      </c>
      <c r="E1521" s="153"/>
    </row>
    <row r="1522" spans="1:5" x14ac:dyDescent="0.25">
      <c r="A1522" s="153" t="s">
        <v>1688</v>
      </c>
      <c r="B1522" s="153" t="s">
        <v>2515</v>
      </c>
      <c r="C1522" s="153" t="s">
        <v>2461</v>
      </c>
      <c r="D1522" s="153" t="s">
        <v>2515</v>
      </c>
      <c r="E1522" s="153"/>
    </row>
    <row r="1523" spans="1:5" x14ac:dyDescent="0.25">
      <c r="A1523" s="153" t="s">
        <v>1732</v>
      </c>
      <c r="B1523" s="153" t="s">
        <v>2485</v>
      </c>
      <c r="C1523" s="153" t="s">
        <v>2516</v>
      </c>
      <c r="D1523" s="153"/>
      <c r="E1523" s="153"/>
    </row>
    <row r="1524" spans="1:5" x14ac:dyDescent="0.25">
      <c r="A1524" s="153" t="s">
        <v>1810</v>
      </c>
      <c r="B1524" s="153" t="s">
        <v>2347</v>
      </c>
      <c r="C1524" s="153" t="s">
        <v>1085</v>
      </c>
      <c r="D1524" s="153"/>
      <c r="E1524" s="153"/>
    </row>
    <row r="1525" spans="1:5" x14ac:dyDescent="0.25">
      <c r="A1525" s="153" t="s">
        <v>1570</v>
      </c>
      <c r="B1525" s="153" t="s">
        <v>1782</v>
      </c>
      <c r="C1525" s="153" t="s">
        <v>2517</v>
      </c>
      <c r="D1525" s="153" t="s">
        <v>2518</v>
      </c>
      <c r="E1525" s="153"/>
    </row>
    <row r="1526" spans="1:5" x14ac:dyDescent="0.25">
      <c r="A1526" s="153" t="s">
        <v>1547</v>
      </c>
      <c r="B1526" s="153" t="s">
        <v>1558</v>
      </c>
      <c r="C1526" s="153" t="s">
        <v>1758</v>
      </c>
      <c r="D1526" s="153" t="s">
        <v>2519</v>
      </c>
      <c r="E1526" s="153"/>
    </row>
    <row r="1527" spans="1:5" x14ac:dyDescent="0.25">
      <c r="A1527" s="153" t="s">
        <v>1547</v>
      </c>
      <c r="B1527" s="153" t="s">
        <v>1558</v>
      </c>
      <c r="C1527" s="153" t="s">
        <v>1758</v>
      </c>
      <c r="D1527" s="153" t="s">
        <v>2520</v>
      </c>
      <c r="E1527" s="153"/>
    </row>
    <row r="1528" spans="1:5" x14ac:dyDescent="0.25">
      <c r="A1528" s="153" t="s">
        <v>1688</v>
      </c>
      <c r="B1528" s="153" t="s">
        <v>2419</v>
      </c>
      <c r="C1528" s="153" t="s">
        <v>2521</v>
      </c>
      <c r="D1528" s="153"/>
      <c r="E1528" s="153"/>
    </row>
    <row r="1529" spans="1:5" x14ac:dyDescent="0.25">
      <c r="A1529" s="153" t="s">
        <v>1751</v>
      </c>
      <c r="B1529" s="153" t="s">
        <v>1755</v>
      </c>
      <c r="C1529" s="153" t="s">
        <v>2462</v>
      </c>
      <c r="D1529" s="153"/>
      <c r="E1529" s="153"/>
    </row>
    <row r="1530" spans="1:5" x14ac:dyDescent="0.25">
      <c r="A1530" s="153" t="s">
        <v>1688</v>
      </c>
      <c r="B1530" s="153" t="s">
        <v>2419</v>
      </c>
      <c r="C1530" s="153" t="s">
        <v>2432</v>
      </c>
      <c r="D1530" s="153" t="s">
        <v>2522</v>
      </c>
      <c r="E1530" s="153"/>
    </row>
    <row r="1531" spans="1:5" x14ac:dyDescent="0.25">
      <c r="A1531" s="153" t="s">
        <v>1669</v>
      </c>
      <c r="B1531" s="153" t="s">
        <v>2396</v>
      </c>
      <c r="C1531" s="153" t="s">
        <v>2432</v>
      </c>
      <c r="D1531" s="153" t="s">
        <v>2523</v>
      </c>
      <c r="E1531" s="153"/>
    </row>
    <row r="1532" spans="1:5" x14ac:dyDescent="0.25">
      <c r="A1532" s="153" t="s">
        <v>1751</v>
      </c>
      <c r="B1532" s="153" t="s">
        <v>1755</v>
      </c>
      <c r="C1532" s="153" t="s">
        <v>2432</v>
      </c>
      <c r="D1532" s="153" t="s">
        <v>2524</v>
      </c>
      <c r="E1532" s="153"/>
    </row>
    <row r="1533" spans="1:5" x14ac:dyDescent="0.25">
      <c r="A1533" s="153" t="s">
        <v>1688</v>
      </c>
      <c r="B1533" s="153" t="s">
        <v>2419</v>
      </c>
      <c r="C1533" s="153" t="s">
        <v>2474</v>
      </c>
      <c r="D1533" s="153" t="s">
        <v>2525</v>
      </c>
      <c r="E1533" s="153"/>
    </row>
    <row r="1534" spans="1:5" x14ac:dyDescent="0.25">
      <c r="A1534" s="153" t="s">
        <v>1751</v>
      </c>
      <c r="B1534" s="153" t="s">
        <v>1755</v>
      </c>
      <c r="C1534" s="153" t="s">
        <v>2474</v>
      </c>
      <c r="D1534" s="153" t="s">
        <v>2526</v>
      </c>
      <c r="E1534" s="153"/>
    </row>
    <row r="1535" spans="1:5" x14ac:dyDescent="0.25">
      <c r="A1535" s="153" t="s">
        <v>1578</v>
      </c>
      <c r="B1535" s="153" t="s">
        <v>2181</v>
      </c>
      <c r="C1535" s="153" t="s">
        <v>2362</v>
      </c>
      <c r="D1535" s="153" t="s">
        <v>2527</v>
      </c>
      <c r="E1535" s="153"/>
    </row>
    <row r="1536" spans="1:5" x14ac:dyDescent="0.25">
      <c r="A1536" s="153" t="s">
        <v>1570</v>
      </c>
      <c r="B1536" s="153" t="s">
        <v>1782</v>
      </c>
      <c r="C1536" s="153" t="s">
        <v>2362</v>
      </c>
      <c r="D1536" s="153" t="s">
        <v>2528</v>
      </c>
      <c r="E1536" s="153"/>
    </row>
    <row r="1537" spans="1:5" x14ac:dyDescent="0.25">
      <c r="A1537" s="153" t="s">
        <v>1751</v>
      </c>
      <c r="B1537" s="153" t="s">
        <v>1755</v>
      </c>
      <c r="C1537" s="153" t="s">
        <v>2362</v>
      </c>
      <c r="D1537" s="153" t="s">
        <v>2529</v>
      </c>
      <c r="E1537" s="153"/>
    </row>
    <row r="1538" spans="1:5" x14ac:dyDescent="0.25">
      <c r="A1538" s="153" t="s">
        <v>1751</v>
      </c>
      <c r="B1538" s="153" t="s">
        <v>1755</v>
      </c>
      <c r="C1538" s="153" t="s">
        <v>2530</v>
      </c>
      <c r="D1538" s="153"/>
      <c r="E1538" s="153"/>
    </row>
    <row r="1539" spans="1:5" x14ac:dyDescent="0.25">
      <c r="A1539" s="153" t="s">
        <v>1804</v>
      </c>
      <c r="B1539" s="153" t="s">
        <v>2338</v>
      </c>
      <c r="C1539" s="153" t="s">
        <v>2531</v>
      </c>
      <c r="D1539" s="153"/>
      <c r="E1539" s="153"/>
    </row>
    <row r="1540" spans="1:5" x14ac:dyDescent="0.25">
      <c r="A1540" s="153" t="s">
        <v>1688</v>
      </c>
      <c r="B1540" s="153" t="s">
        <v>2410</v>
      </c>
      <c r="C1540" s="153" t="s">
        <v>2532</v>
      </c>
      <c r="D1540" s="153"/>
      <c r="E1540" s="153"/>
    </row>
    <row r="1541" spans="1:5" x14ac:dyDescent="0.25">
      <c r="A1541" s="153" t="s">
        <v>1688</v>
      </c>
      <c r="B1541" s="153" t="s">
        <v>2466</v>
      </c>
      <c r="C1541" s="153" t="s">
        <v>2533</v>
      </c>
      <c r="D1541" s="153"/>
      <c r="E1541" s="153"/>
    </row>
    <row r="1542" spans="1:5" x14ac:dyDescent="0.25">
      <c r="A1542" s="153" t="s">
        <v>1751</v>
      </c>
      <c r="B1542" s="153" t="s">
        <v>1755</v>
      </c>
      <c r="C1542" s="153" t="s">
        <v>2469</v>
      </c>
      <c r="D1542" s="153" t="s">
        <v>2534</v>
      </c>
      <c r="E1542" s="153"/>
    </row>
    <row r="1543" spans="1:5" x14ac:dyDescent="0.25">
      <c r="A1543" s="153" t="s">
        <v>1688</v>
      </c>
      <c r="B1543" s="153" t="s">
        <v>2419</v>
      </c>
      <c r="C1543" s="153" t="s">
        <v>2469</v>
      </c>
      <c r="D1543" s="153" t="s">
        <v>2535</v>
      </c>
      <c r="E1543" s="153"/>
    </row>
    <row r="1544" spans="1:5" x14ac:dyDescent="0.25">
      <c r="A1544" s="153" t="s">
        <v>1688</v>
      </c>
      <c r="B1544" s="153" t="s">
        <v>2419</v>
      </c>
      <c r="C1544" s="153" t="s">
        <v>2536</v>
      </c>
      <c r="D1544" s="153"/>
      <c r="E1544" s="153"/>
    </row>
    <row r="1545" spans="1:5" x14ac:dyDescent="0.25">
      <c r="A1545" s="153" t="s">
        <v>1586</v>
      </c>
      <c r="B1545" s="153" t="s">
        <v>1644</v>
      </c>
      <c r="C1545" s="153" t="s">
        <v>2380</v>
      </c>
      <c r="D1545" s="153" t="s">
        <v>2537</v>
      </c>
      <c r="E1545" s="153"/>
    </row>
    <row r="1546" spans="1:5" x14ac:dyDescent="0.25">
      <c r="A1546" s="153" t="s">
        <v>1751</v>
      </c>
      <c r="B1546" s="153" t="s">
        <v>1755</v>
      </c>
      <c r="C1546" s="153" t="s">
        <v>2488</v>
      </c>
      <c r="D1546" s="153" t="s">
        <v>2538</v>
      </c>
      <c r="E1546" s="153"/>
    </row>
    <row r="1547" spans="1:5" x14ac:dyDescent="0.25">
      <c r="A1547" s="153" t="s">
        <v>1732</v>
      </c>
      <c r="B1547" s="153" t="s">
        <v>2399</v>
      </c>
      <c r="C1547" s="153" t="s">
        <v>2488</v>
      </c>
      <c r="D1547" s="153" t="s">
        <v>2539</v>
      </c>
      <c r="E1547" s="153"/>
    </row>
    <row r="1548" spans="1:5" x14ac:dyDescent="0.25">
      <c r="A1548" s="153" t="s">
        <v>1732</v>
      </c>
      <c r="B1548" s="153" t="s">
        <v>2399</v>
      </c>
      <c r="C1548" s="153" t="s">
        <v>2488</v>
      </c>
      <c r="D1548" s="153"/>
      <c r="E1548" s="153"/>
    </row>
    <row r="1549" spans="1:5" x14ac:dyDescent="0.25">
      <c r="A1549" s="153" t="s">
        <v>1732</v>
      </c>
      <c r="B1549" s="153" t="s">
        <v>2399</v>
      </c>
      <c r="C1549" s="153" t="s">
        <v>2540</v>
      </c>
      <c r="D1549" s="153"/>
      <c r="E1549" s="153"/>
    </row>
    <row r="1550" spans="1:5" x14ac:dyDescent="0.25">
      <c r="A1550" s="153" t="s">
        <v>1938</v>
      </c>
      <c r="B1550" s="153" t="s">
        <v>2342</v>
      </c>
      <c r="C1550" s="153" t="s">
        <v>2541</v>
      </c>
      <c r="D1550" s="153" t="s">
        <v>2542</v>
      </c>
      <c r="E1550" s="153"/>
    </row>
    <row r="1551" spans="1:5" x14ac:dyDescent="0.25">
      <c r="A1551" s="153" t="s">
        <v>1570</v>
      </c>
      <c r="B1551" s="153" t="s">
        <v>1782</v>
      </c>
      <c r="C1551" s="153" t="s">
        <v>2403</v>
      </c>
      <c r="D1551" s="153" t="s">
        <v>2543</v>
      </c>
      <c r="E1551" s="153"/>
    </row>
    <row r="1552" spans="1:5" x14ac:dyDescent="0.25">
      <c r="A1552" s="153" t="s">
        <v>1751</v>
      </c>
      <c r="B1552" s="153" t="s">
        <v>1755</v>
      </c>
      <c r="C1552" s="153" t="s">
        <v>2351</v>
      </c>
      <c r="D1552" s="153" t="s">
        <v>2544</v>
      </c>
      <c r="E1552" s="153"/>
    </row>
    <row r="1553" spans="1:5" x14ac:dyDescent="0.25">
      <c r="A1553" s="153" t="s">
        <v>1570</v>
      </c>
      <c r="B1553" s="153" t="s">
        <v>1782</v>
      </c>
      <c r="C1553" s="153" t="s">
        <v>2545</v>
      </c>
      <c r="D1553" s="153"/>
      <c r="E1553" s="153"/>
    </row>
    <row r="1554" spans="1:5" x14ac:dyDescent="0.25">
      <c r="A1554" s="153" t="s">
        <v>1570</v>
      </c>
      <c r="B1554" s="153" t="s">
        <v>1782</v>
      </c>
      <c r="C1554" s="153" t="s">
        <v>2365</v>
      </c>
      <c r="D1554" s="153" t="s">
        <v>2546</v>
      </c>
      <c r="E1554" s="153"/>
    </row>
    <row r="1555" spans="1:5" x14ac:dyDescent="0.25">
      <c r="A1555" s="153" t="s">
        <v>1810</v>
      </c>
      <c r="B1555" s="153" t="s">
        <v>2347</v>
      </c>
      <c r="C1555" s="153" t="s">
        <v>2547</v>
      </c>
      <c r="D1555" s="153" t="s">
        <v>2548</v>
      </c>
      <c r="E1555" s="153"/>
    </row>
    <row r="1556" spans="1:5" x14ac:dyDescent="0.25">
      <c r="A1556" s="153" t="s">
        <v>1688</v>
      </c>
      <c r="B1556" s="153" t="s">
        <v>2419</v>
      </c>
      <c r="C1556" s="153" t="s">
        <v>2549</v>
      </c>
      <c r="D1556" s="153"/>
      <c r="E1556" s="153"/>
    </row>
    <row r="1557" spans="1:5" x14ac:dyDescent="0.25">
      <c r="A1557" s="153" t="s">
        <v>1688</v>
      </c>
      <c r="B1557" s="153" t="s">
        <v>2419</v>
      </c>
      <c r="C1557" s="153" t="s">
        <v>2522</v>
      </c>
      <c r="D1557" s="153" t="s">
        <v>2550</v>
      </c>
      <c r="E1557" s="153"/>
    </row>
    <row r="1558" spans="1:5" x14ac:dyDescent="0.25">
      <c r="A1558" s="153" t="s">
        <v>1751</v>
      </c>
      <c r="B1558" s="153" t="s">
        <v>1755</v>
      </c>
      <c r="C1558" s="153" t="s">
        <v>2551</v>
      </c>
      <c r="D1558" s="153"/>
      <c r="E1558" s="153"/>
    </row>
    <row r="1559" spans="1:5" x14ac:dyDescent="0.25">
      <c r="A1559" s="153" t="s">
        <v>1751</v>
      </c>
      <c r="B1559" s="153" t="s">
        <v>1755</v>
      </c>
      <c r="C1559" s="153" t="s">
        <v>2552</v>
      </c>
      <c r="D1559" s="153" t="s">
        <v>2553</v>
      </c>
      <c r="E1559" s="153"/>
    </row>
    <row r="1560" spans="1:5" x14ac:dyDescent="0.25">
      <c r="A1560" s="153" t="s">
        <v>1570</v>
      </c>
      <c r="B1560" s="153" t="s">
        <v>1782</v>
      </c>
      <c r="C1560" s="153" t="s">
        <v>1572</v>
      </c>
      <c r="D1560" s="153" t="s">
        <v>2554</v>
      </c>
      <c r="E1560" s="153"/>
    </row>
    <row r="1561" spans="1:5" x14ac:dyDescent="0.25">
      <c r="A1561" s="153" t="s">
        <v>1751</v>
      </c>
      <c r="B1561" s="153" t="s">
        <v>1755</v>
      </c>
      <c r="C1561" s="153" t="s">
        <v>2555</v>
      </c>
      <c r="D1561" s="153"/>
      <c r="E1561" s="153"/>
    </row>
    <row r="1562" spans="1:5" x14ac:dyDescent="0.25">
      <c r="A1562" s="153" t="s">
        <v>1537</v>
      </c>
      <c r="B1562" s="153" t="s">
        <v>2454</v>
      </c>
      <c r="C1562" s="153" t="s">
        <v>2556</v>
      </c>
      <c r="D1562" s="153"/>
      <c r="E1562" s="153"/>
    </row>
    <row r="1563" spans="1:5" x14ac:dyDescent="0.25">
      <c r="A1563" s="153" t="s">
        <v>1561</v>
      </c>
      <c r="B1563" s="153" t="s">
        <v>1566</v>
      </c>
      <c r="C1563" s="153" t="s">
        <v>2557</v>
      </c>
      <c r="D1563" s="153"/>
      <c r="E1563" s="153"/>
    </row>
    <row r="1564" spans="1:5" x14ac:dyDescent="0.25">
      <c r="A1564" s="153" t="s">
        <v>1537</v>
      </c>
      <c r="B1564" s="153" t="s">
        <v>2361</v>
      </c>
      <c r="C1564" s="153" t="s">
        <v>2558</v>
      </c>
      <c r="D1564" s="153" t="s">
        <v>2363</v>
      </c>
      <c r="E1564" s="153"/>
    </row>
    <row r="1565" spans="1:5" x14ac:dyDescent="0.25">
      <c r="A1565" s="153" t="s">
        <v>1688</v>
      </c>
      <c r="B1565" s="153" t="s">
        <v>2410</v>
      </c>
      <c r="C1565" s="153" t="s">
        <v>1463</v>
      </c>
      <c r="D1565" s="153" t="s">
        <v>2559</v>
      </c>
      <c r="E1565" s="153"/>
    </row>
    <row r="1566" spans="1:5" x14ac:dyDescent="0.25">
      <c r="A1566" s="153" t="s">
        <v>1688</v>
      </c>
      <c r="B1566" s="153" t="s">
        <v>2466</v>
      </c>
      <c r="C1566" s="153" t="s">
        <v>2560</v>
      </c>
      <c r="D1566" s="153" t="s">
        <v>2561</v>
      </c>
      <c r="E1566" s="153"/>
    </row>
    <row r="1567" spans="1:5" x14ac:dyDescent="0.25">
      <c r="A1567" s="153" t="s">
        <v>1938</v>
      </c>
      <c r="B1567" s="153" t="s">
        <v>2342</v>
      </c>
      <c r="C1567" s="153" t="s">
        <v>2562</v>
      </c>
      <c r="D1567" s="153" t="s">
        <v>2563</v>
      </c>
      <c r="E1567" s="153"/>
    </row>
    <row r="1568" spans="1:5" x14ac:dyDescent="0.25">
      <c r="A1568" s="153" t="s">
        <v>1688</v>
      </c>
      <c r="B1568" s="153" t="s">
        <v>2419</v>
      </c>
      <c r="C1568" s="153" t="s">
        <v>2564</v>
      </c>
      <c r="D1568" s="153"/>
      <c r="E1568" s="153"/>
    </row>
    <row r="1569" spans="1:5" x14ac:dyDescent="0.25">
      <c r="A1569" s="153" t="s">
        <v>1688</v>
      </c>
      <c r="B1569" s="153" t="s">
        <v>2565</v>
      </c>
      <c r="C1569" s="153" t="s">
        <v>2566</v>
      </c>
      <c r="D1569" s="153"/>
      <c r="E1569" s="153"/>
    </row>
    <row r="1570" spans="1:5" x14ac:dyDescent="0.25">
      <c r="A1570" s="153" t="s">
        <v>1810</v>
      </c>
      <c r="B1570" s="153" t="s">
        <v>2347</v>
      </c>
      <c r="C1570" s="153" t="s">
        <v>2567</v>
      </c>
      <c r="D1570" s="153" t="s">
        <v>2568</v>
      </c>
      <c r="E1570" s="153"/>
    </row>
    <row r="1571" spans="1:5" x14ac:dyDescent="0.25">
      <c r="A1571" s="153" t="s">
        <v>1810</v>
      </c>
      <c r="B1571" s="153" t="s">
        <v>2347</v>
      </c>
      <c r="C1571" s="153" t="s">
        <v>2567</v>
      </c>
      <c r="D1571" s="153" t="s">
        <v>2569</v>
      </c>
      <c r="E1571" s="153"/>
    </row>
    <row r="1572" spans="1:5" x14ac:dyDescent="0.25">
      <c r="A1572" s="153" t="s">
        <v>1570</v>
      </c>
      <c r="B1572" s="153" t="s">
        <v>1782</v>
      </c>
      <c r="C1572" s="153" t="s">
        <v>2570</v>
      </c>
      <c r="D1572" s="153"/>
      <c r="E1572" s="153"/>
    </row>
    <row r="1573" spans="1:5" x14ac:dyDescent="0.25">
      <c r="A1573" s="153" t="s">
        <v>1810</v>
      </c>
      <c r="B1573" s="153" t="s">
        <v>2347</v>
      </c>
      <c r="C1573" s="153" t="s">
        <v>2571</v>
      </c>
      <c r="D1573" s="153"/>
      <c r="E1573" s="153"/>
    </row>
    <row r="1574" spans="1:5" x14ac:dyDescent="0.25">
      <c r="A1574" s="153" t="s">
        <v>1810</v>
      </c>
      <c r="B1574" s="153" t="s">
        <v>2347</v>
      </c>
      <c r="C1574" s="153" t="s">
        <v>2572</v>
      </c>
      <c r="D1574" s="153"/>
      <c r="E1574" s="153"/>
    </row>
    <row r="1575" spans="1:5" x14ac:dyDescent="0.25">
      <c r="A1575" s="153" t="s">
        <v>1810</v>
      </c>
      <c r="B1575" s="153" t="s">
        <v>2347</v>
      </c>
      <c r="C1575" s="153" t="s">
        <v>2573</v>
      </c>
      <c r="D1575" s="153"/>
      <c r="E1575" s="153"/>
    </row>
    <row r="1576" spans="1:5" x14ac:dyDescent="0.25">
      <c r="A1576" s="153" t="s">
        <v>1570</v>
      </c>
      <c r="B1576" s="153" t="s">
        <v>1782</v>
      </c>
      <c r="C1576" s="153" t="s">
        <v>2574</v>
      </c>
      <c r="D1576" s="153"/>
      <c r="E1576" s="153"/>
    </row>
    <row r="1577" spans="1:5" x14ac:dyDescent="0.25">
      <c r="A1577" s="153" t="s">
        <v>1810</v>
      </c>
      <c r="B1577" s="153" t="s">
        <v>2347</v>
      </c>
      <c r="C1577" s="153" t="s">
        <v>2575</v>
      </c>
      <c r="D1577" s="153"/>
      <c r="E1577" s="153"/>
    </row>
    <row r="1578" spans="1:5" x14ac:dyDescent="0.25">
      <c r="A1578" s="153" t="s">
        <v>1688</v>
      </c>
      <c r="B1578" s="153" t="s">
        <v>2419</v>
      </c>
      <c r="C1578" s="153" t="s">
        <v>2576</v>
      </c>
      <c r="D1578" s="153" t="s">
        <v>2577</v>
      </c>
      <c r="E1578" s="153"/>
    </row>
    <row r="1579" spans="1:5" x14ac:dyDescent="0.25">
      <c r="A1579" s="153" t="s">
        <v>1570</v>
      </c>
      <c r="B1579" s="153" t="s">
        <v>1782</v>
      </c>
      <c r="C1579" s="153" t="s">
        <v>2578</v>
      </c>
      <c r="D1579" s="153" t="s">
        <v>2478</v>
      </c>
      <c r="E1579" s="153"/>
    </row>
    <row r="1580" spans="1:5" x14ac:dyDescent="0.25">
      <c r="A1580" s="153" t="s">
        <v>1810</v>
      </c>
      <c r="B1580" s="153" t="s">
        <v>2347</v>
      </c>
      <c r="C1580" s="153" t="s">
        <v>2579</v>
      </c>
      <c r="D1580" s="153"/>
      <c r="E1580" s="153"/>
    </row>
    <row r="1581" spans="1:5" x14ac:dyDescent="0.25">
      <c r="A1581" s="153" t="s">
        <v>1570</v>
      </c>
      <c r="B1581" s="153" t="s">
        <v>1782</v>
      </c>
      <c r="C1581" s="153" t="s">
        <v>2578</v>
      </c>
      <c r="D1581" s="153" t="s">
        <v>2580</v>
      </c>
      <c r="E1581" s="153"/>
    </row>
    <row r="1582" spans="1:5" x14ac:dyDescent="0.25">
      <c r="A1582" s="153" t="s">
        <v>1570</v>
      </c>
      <c r="B1582" s="153" t="s">
        <v>1782</v>
      </c>
      <c r="C1582" s="153" t="s">
        <v>2581</v>
      </c>
      <c r="D1582" s="153" t="s">
        <v>2582</v>
      </c>
      <c r="E1582" s="153"/>
    </row>
    <row r="1583" spans="1:5" x14ac:dyDescent="0.25">
      <c r="A1583" s="153" t="s">
        <v>1688</v>
      </c>
      <c r="B1583" s="153" t="s">
        <v>2419</v>
      </c>
      <c r="C1583" s="153" t="s">
        <v>2583</v>
      </c>
      <c r="D1583" s="153"/>
      <c r="E1583" s="153"/>
    </row>
    <row r="1584" spans="1:5" x14ac:dyDescent="0.25">
      <c r="A1584" s="153" t="s">
        <v>1810</v>
      </c>
      <c r="B1584" s="153" t="s">
        <v>2347</v>
      </c>
      <c r="C1584" s="153" t="s">
        <v>2584</v>
      </c>
      <c r="D1584" s="153"/>
      <c r="E1584" s="153"/>
    </row>
    <row r="1585" spans="1:5" x14ac:dyDescent="0.25">
      <c r="A1585" s="153" t="s">
        <v>1810</v>
      </c>
      <c r="B1585" s="153" t="s">
        <v>2347</v>
      </c>
      <c r="C1585" s="153" t="s">
        <v>2585</v>
      </c>
      <c r="D1585" s="153"/>
      <c r="E1585" s="153"/>
    </row>
    <row r="1586" spans="1:5" x14ac:dyDescent="0.25">
      <c r="A1586" s="153" t="s">
        <v>1810</v>
      </c>
      <c r="B1586" s="153" t="s">
        <v>2347</v>
      </c>
      <c r="C1586" s="153" t="s">
        <v>2586</v>
      </c>
      <c r="D1586" s="153"/>
      <c r="E1586" s="153"/>
    </row>
    <row r="1587" spans="1:5" x14ac:dyDescent="0.25">
      <c r="A1587" s="153" t="s">
        <v>1810</v>
      </c>
      <c r="B1587" s="153" t="s">
        <v>2347</v>
      </c>
      <c r="C1587" s="153" t="s">
        <v>2587</v>
      </c>
      <c r="D1587" s="153" t="s">
        <v>2588</v>
      </c>
      <c r="E1587" s="153"/>
    </row>
    <row r="1588" spans="1:5" x14ac:dyDescent="0.25">
      <c r="A1588" s="153" t="s">
        <v>1810</v>
      </c>
      <c r="B1588" s="153" t="s">
        <v>2347</v>
      </c>
      <c r="C1588" s="153" t="s">
        <v>2587</v>
      </c>
      <c r="D1588" s="153" t="s">
        <v>2589</v>
      </c>
      <c r="E1588" s="153"/>
    </row>
    <row r="1589" spans="1:5" x14ac:dyDescent="0.25">
      <c r="A1589" s="153" t="s">
        <v>1688</v>
      </c>
      <c r="B1589" s="153" t="s">
        <v>2410</v>
      </c>
      <c r="C1589" s="153" t="s">
        <v>2590</v>
      </c>
      <c r="D1589" s="153"/>
      <c r="E1589" s="153"/>
    </row>
    <row r="1590" spans="1:5" x14ac:dyDescent="0.25">
      <c r="A1590" s="153" t="s">
        <v>1570</v>
      </c>
      <c r="B1590" s="153" t="s">
        <v>1782</v>
      </c>
      <c r="C1590" s="153" t="s">
        <v>2591</v>
      </c>
      <c r="D1590" s="153"/>
      <c r="E1590" s="153"/>
    </row>
    <row r="1591" spans="1:5" x14ac:dyDescent="0.25">
      <c r="A1591" s="153" t="s">
        <v>1925</v>
      </c>
      <c r="B1591" s="153" t="s">
        <v>2314</v>
      </c>
      <c r="C1591" s="153" t="s">
        <v>1517</v>
      </c>
      <c r="D1591" s="153" t="s">
        <v>2592</v>
      </c>
      <c r="E1591" s="153" t="s">
        <v>2593</v>
      </c>
    </row>
    <row r="1592" spans="1:5" x14ac:dyDescent="0.25">
      <c r="A1592" s="153" t="s">
        <v>1515</v>
      </c>
      <c r="B1592" s="153" t="s">
        <v>1516</v>
      </c>
      <c r="C1592" s="153" t="s">
        <v>1517</v>
      </c>
      <c r="D1592" s="153" t="s">
        <v>2594</v>
      </c>
      <c r="E1592" s="153"/>
    </row>
    <row r="1593" spans="1:5" x14ac:dyDescent="0.25">
      <c r="A1593" s="153" t="s">
        <v>1515</v>
      </c>
      <c r="B1593" s="153" t="s">
        <v>1516</v>
      </c>
      <c r="C1593" s="153" t="s">
        <v>1517</v>
      </c>
      <c r="D1593" s="153" t="s">
        <v>2595</v>
      </c>
      <c r="E1593" s="153"/>
    </row>
    <row r="1594" spans="1:5" x14ac:dyDescent="0.25">
      <c r="A1594" s="153" t="s">
        <v>1810</v>
      </c>
      <c r="B1594" s="153" t="s">
        <v>2347</v>
      </c>
      <c r="C1594" s="153" t="s">
        <v>2596</v>
      </c>
      <c r="D1594" s="153"/>
      <c r="E1594" s="153"/>
    </row>
    <row r="1595" spans="1:5" x14ac:dyDescent="0.25">
      <c r="A1595" s="153" t="s">
        <v>1732</v>
      </c>
      <c r="B1595" s="153" t="s">
        <v>2377</v>
      </c>
      <c r="C1595" s="153" t="s">
        <v>2597</v>
      </c>
      <c r="D1595" s="153" t="s">
        <v>2598</v>
      </c>
      <c r="E1595" s="153"/>
    </row>
    <row r="1596" spans="1:5" x14ac:dyDescent="0.25">
      <c r="A1596" s="153" t="s">
        <v>1570</v>
      </c>
      <c r="B1596" s="153" t="s">
        <v>1782</v>
      </c>
      <c r="C1596" s="153" t="s">
        <v>2599</v>
      </c>
      <c r="D1596" s="153"/>
      <c r="E1596" s="153"/>
    </row>
    <row r="1597" spans="1:5" x14ac:dyDescent="0.25">
      <c r="A1597" s="153" t="s">
        <v>1938</v>
      </c>
      <c r="B1597" s="153" t="s">
        <v>2342</v>
      </c>
      <c r="C1597" s="153" t="s">
        <v>2600</v>
      </c>
      <c r="D1597" s="153" t="s">
        <v>2601</v>
      </c>
      <c r="E1597" s="153"/>
    </row>
    <row r="1598" spans="1:5" x14ac:dyDescent="0.25">
      <c r="A1598" s="153" t="s">
        <v>1688</v>
      </c>
      <c r="B1598" s="153" t="s">
        <v>2419</v>
      </c>
      <c r="C1598" s="153" t="s">
        <v>2602</v>
      </c>
      <c r="D1598" s="153"/>
      <c r="E1598" s="153"/>
    </row>
    <row r="1599" spans="1:5" x14ac:dyDescent="0.25">
      <c r="A1599" s="153" t="s">
        <v>1938</v>
      </c>
      <c r="B1599" s="153" t="s">
        <v>2603</v>
      </c>
      <c r="C1599" s="153" t="s">
        <v>2604</v>
      </c>
      <c r="D1599" s="153"/>
      <c r="E1599" s="153"/>
    </row>
    <row r="1600" spans="1:5" x14ac:dyDescent="0.25">
      <c r="A1600" s="153" t="s">
        <v>1688</v>
      </c>
      <c r="B1600" s="153" t="s">
        <v>2419</v>
      </c>
      <c r="C1600" s="153" t="s">
        <v>2605</v>
      </c>
      <c r="D1600" s="153" t="s">
        <v>2606</v>
      </c>
      <c r="E1600" s="153"/>
    </row>
    <row r="1601" spans="1:5" x14ac:dyDescent="0.25">
      <c r="A1601" s="153" t="s">
        <v>1570</v>
      </c>
      <c r="B1601" s="153" t="s">
        <v>1782</v>
      </c>
      <c r="C1601" s="153" t="s">
        <v>2607</v>
      </c>
      <c r="D1601" s="153"/>
      <c r="E1601" s="153"/>
    </row>
    <row r="1602" spans="1:5" x14ac:dyDescent="0.25">
      <c r="A1602" s="153" t="s">
        <v>1688</v>
      </c>
      <c r="B1602" s="153" t="s">
        <v>2410</v>
      </c>
      <c r="C1602" s="153" t="s">
        <v>2608</v>
      </c>
      <c r="D1602" s="153"/>
      <c r="E1602" s="153"/>
    </row>
    <row r="1603" spans="1:5" x14ac:dyDescent="0.25">
      <c r="A1603" s="153" t="s">
        <v>1688</v>
      </c>
      <c r="B1603" s="153" t="s">
        <v>2419</v>
      </c>
      <c r="C1603" s="153" t="s">
        <v>2609</v>
      </c>
      <c r="D1603" s="153" t="s">
        <v>2610</v>
      </c>
      <c r="E1603" s="153"/>
    </row>
    <row r="1604" spans="1:5" x14ac:dyDescent="0.25">
      <c r="A1604" s="153" t="s">
        <v>1537</v>
      </c>
      <c r="B1604" s="153" t="s">
        <v>2335</v>
      </c>
      <c r="C1604" s="153" t="s">
        <v>2609</v>
      </c>
      <c r="D1604" s="153" t="s">
        <v>2611</v>
      </c>
      <c r="E1604" s="153"/>
    </row>
    <row r="1605" spans="1:5" x14ac:dyDescent="0.25">
      <c r="A1605" s="153" t="s">
        <v>1570</v>
      </c>
      <c r="B1605" s="153" t="s">
        <v>1782</v>
      </c>
      <c r="C1605" s="153" t="s">
        <v>2612</v>
      </c>
      <c r="D1605" s="153"/>
      <c r="E1605" s="153"/>
    </row>
    <row r="1606" spans="1:5" x14ac:dyDescent="0.25">
      <c r="A1606" s="153" t="s">
        <v>1688</v>
      </c>
      <c r="B1606" s="153" t="s">
        <v>2419</v>
      </c>
      <c r="C1606" s="153" t="s">
        <v>2613</v>
      </c>
      <c r="D1606" s="153"/>
      <c r="E1606" s="153"/>
    </row>
    <row r="1607" spans="1:5" x14ac:dyDescent="0.25">
      <c r="A1607" s="153" t="s">
        <v>1570</v>
      </c>
      <c r="B1607" s="153" t="s">
        <v>1782</v>
      </c>
      <c r="C1607" s="153" t="s">
        <v>2614</v>
      </c>
      <c r="D1607" s="153"/>
      <c r="E1607" s="153"/>
    </row>
    <row r="1608" spans="1:5" x14ac:dyDescent="0.25">
      <c r="A1608" s="153" t="s">
        <v>1570</v>
      </c>
      <c r="B1608" s="153" t="s">
        <v>1782</v>
      </c>
      <c r="C1608" s="153" t="s">
        <v>2615</v>
      </c>
      <c r="D1608" s="153"/>
      <c r="E1608" s="153"/>
    </row>
    <row r="1609" spans="1:5" x14ac:dyDescent="0.25">
      <c r="A1609" s="153" t="s">
        <v>1688</v>
      </c>
      <c r="B1609" s="153" t="s">
        <v>2419</v>
      </c>
      <c r="C1609" s="153" t="s">
        <v>2616</v>
      </c>
      <c r="D1609" s="153" t="s">
        <v>2617</v>
      </c>
      <c r="E1609" s="153"/>
    </row>
    <row r="1610" spans="1:5" x14ac:dyDescent="0.25">
      <c r="A1610" s="153" t="s">
        <v>1570</v>
      </c>
      <c r="B1610" s="153" t="s">
        <v>1782</v>
      </c>
      <c r="C1610" s="153" t="s">
        <v>2618</v>
      </c>
      <c r="D1610" s="153" t="s">
        <v>2619</v>
      </c>
      <c r="E1610" s="153"/>
    </row>
    <row r="1611" spans="1:5" x14ac:dyDescent="0.25">
      <c r="A1611" s="153" t="s">
        <v>1570</v>
      </c>
      <c r="B1611" s="153" t="s">
        <v>1782</v>
      </c>
      <c r="C1611" s="153" t="s">
        <v>1572</v>
      </c>
      <c r="D1611" s="153" t="s">
        <v>2620</v>
      </c>
      <c r="E1611" s="153"/>
    </row>
    <row r="1612" spans="1:5" x14ac:dyDescent="0.25">
      <c r="A1612" s="153" t="s">
        <v>1570</v>
      </c>
      <c r="B1612" s="153" t="s">
        <v>1782</v>
      </c>
      <c r="C1612" s="153" t="s">
        <v>1572</v>
      </c>
      <c r="D1612" s="153" t="s">
        <v>1809</v>
      </c>
      <c r="E1612" s="153"/>
    </row>
    <row r="1613" spans="1:5" x14ac:dyDescent="0.25">
      <c r="A1613" s="153" t="s">
        <v>1578</v>
      </c>
      <c r="B1613" s="153" t="s">
        <v>2350</v>
      </c>
      <c r="C1613" s="153" t="s">
        <v>2578</v>
      </c>
      <c r="D1613" s="153" t="s">
        <v>2621</v>
      </c>
      <c r="E1613" s="153"/>
    </row>
    <row r="1614" spans="1:5" x14ac:dyDescent="0.25">
      <c r="A1614" s="153" t="s">
        <v>1578</v>
      </c>
      <c r="B1614" s="153" t="s">
        <v>2350</v>
      </c>
      <c r="C1614" s="153" t="s">
        <v>2578</v>
      </c>
      <c r="D1614" s="153" t="s">
        <v>2622</v>
      </c>
      <c r="E1614" s="153"/>
    </row>
    <row r="1615" spans="1:5" x14ac:dyDescent="0.25">
      <c r="A1615" s="153" t="s">
        <v>1751</v>
      </c>
      <c r="B1615" s="153" t="s">
        <v>1755</v>
      </c>
      <c r="C1615" s="153" t="s">
        <v>2578</v>
      </c>
      <c r="D1615" s="153" t="s">
        <v>2414</v>
      </c>
      <c r="E1615" s="153"/>
    </row>
    <row r="1616" spans="1:5" x14ac:dyDescent="0.25">
      <c r="A1616" s="153" t="s">
        <v>1751</v>
      </c>
      <c r="B1616" s="153" t="s">
        <v>1755</v>
      </c>
      <c r="C1616" s="153" t="s">
        <v>2578</v>
      </c>
      <c r="D1616" s="153" t="s">
        <v>2623</v>
      </c>
      <c r="E1616" s="153"/>
    </row>
    <row r="1617" spans="1:5" x14ac:dyDescent="0.25">
      <c r="A1617" s="153" t="s">
        <v>1810</v>
      </c>
      <c r="B1617" s="153" t="s">
        <v>2375</v>
      </c>
      <c r="C1617" s="153" t="s">
        <v>1833</v>
      </c>
      <c r="D1617" s="153" t="s">
        <v>2619</v>
      </c>
      <c r="E1617" s="153"/>
    </row>
    <row r="1618" spans="1:5" x14ac:dyDescent="0.25">
      <c r="A1618" s="153" t="s">
        <v>1570</v>
      </c>
      <c r="B1618" s="153" t="s">
        <v>1782</v>
      </c>
      <c r="C1618" s="153" t="s">
        <v>2624</v>
      </c>
      <c r="D1618" s="153" t="s">
        <v>2625</v>
      </c>
      <c r="E1618" s="153"/>
    </row>
    <row r="1619" spans="1:5" x14ac:dyDescent="0.25">
      <c r="A1619" s="153" t="s">
        <v>1732</v>
      </c>
      <c r="B1619" s="153" t="s">
        <v>2485</v>
      </c>
      <c r="C1619" s="153" t="s">
        <v>2626</v>
      </c>
      <c r="D1619" s="153"/>
      <c r="E1619" s="153"/>
    </row>
    <row r="1620" spans="1:5" x14ac:dyDescent="0.25">
      <c r="A1620" s="153" t="s">
        <v>1732</v>
      </c>
      <c r="B1620" s="153" t="s">
        <v>2485</v>
      </c>
      <c r="C1620" s="153" t="s">
        <v>2627</v>
      </c>
      <c r="D1620" s="153" t="s">
        <v>2628</v>
      </c>
      <c r="E1620" s="153"/>
    </row>
    <row r="1621" spans="1:5" x14ac:dyDescent="0.25">
      <c r="A1621" s="153" t="s">
        <v>1810</v>
      </c>
      <c r="B1621" s="153" t="s">
        <v>2347</v>
      </c>
      <c r="C1621" s="153" t="s">
        <v>2567</v>
      </c>
      <c r="D1621" s="153" t="s">
        <v>2629</v>
      </c>
      <c r="E1621" s="153"/>
    </row>
    <row r="1622" spans="1:5" x14ac:dyDescent="0.25">
      <c r="A1622" s="153" t="s">
        <v>1810</v>
      </c>
      <c r="B1622" s="153" t="s">
        <v>2347</v>
      </c>
      <c r="C1622" s="153" t="s">
        <v>2567</v>
      </c>
      <c r="D1622" s="153" t="s">
        <v>2630</v>
      </c>
      <c r="E1622" s="153"/>
    </row>
    <row r="1623" spans="1:5" x14ac:dyDescent="0.25">
      <c r="A1623" s="153" t="s">
        <v>1810</v>
      </c>
      <c r="B1623" s="153" t="s">
        <v>2347</v>
      </c>
      <c r="C1623" s="153" t="s">
        <v>2587</v>
      </c>
      <c r="D1623" s="153" t="s">
        <v>2631</v>
      </c>
      <c r="E1623" s="153"/>
    </row>
    <row r="1624" spans="1:5" x14ac:dyDescent="0.25">
      <c r="A1624" s="153" t="s">
        <v>1810</v>
      </c>
      <c r="B1624" s="153" t="s">
        <v>2347</v>
      </c>
      <c r="C1624" s="153" t="s">
        <v>2587</v>
      </c>
      <c r="D1624" s="153" t="s">
        <v>2527</v>
      </c>
      <c r="E1624" s="153"/>
    </row>
    <row r="1625" spans="1:5" x14ac:dyDescent="0.25">
      <c r="A1625" s="153" t="s">
        <v>1810</v>
      </c>
      <c r="B1625" s="153" t="s">
        <v>2347</v>
      </c>
      <c r="C1625" s="153" t="s">
        <v>2587</v>
      </c>
      <c r="D1625" s="153" t="s">
        <v>2632</v>
      </c>
      <c r="E1625" s="153"/>
    </row>
    <row r="1626" spans="1:5" x14ac:dyDescent="0.25">
      <c r="A1626" s="153" t="s">
        <v>1810</v>
      </c>
      <c r="B1626" s="153" t="s">
        <v>2347</v>
      </c>
      <c r="C1626" s="153" t="s">
        <v>2587</v>
      </c>
      <c r="D1626" s="153" t="s">
        <v>2633</v>
      </c>
      <c r="E1626" s="153"/>
    </row>
    <row r="1627" spans="1:5" x14ac:dyDescent="0.25">
      <c r="A1627" s="153" t="s">
        <v>1688</v>
      </c>
      <c r="B1627" s="153" t="s">
        <v>2419</v>
      </c>
      <c r="C1627" s="153" t="s">
        <v>2522</v>
      </c>
      <c r="D1627" s="153" t="s">
        <v>2634</v>
      </c>
      <c r="E1627" s="153"/>
    </row>
    <row r="1628" spans="1:5" x14ac:dyDescent="0.25">
      <c r="A1628" s="153" t="s">
        <v>1751</v>
      </c>
      <c r="B1628" s="153" t="s">
        <v>1755</v>
      </c>
      <c r="C1628" s="153" t="s">
        <v>2522</v>
      </c>
      <c r="D1628" s="153" t="s">
        <v>2635</v>
      </c>
      <c r="E1628" s="153"/>
    </row>
    <row r="1629" spans="1:5" x14ac:dyDescent="0.25">
      <c r="A1629" s="153" t="s">
        <v>1732</v>
      </c>
      <c r="B1629" s="153" t="s">
        <v>2485</v>
      </c>
      <c r="C1629" s="153" t="s">
        <v>2365</v>
      </c>
      <c r="D1629" s="153" t="s">
        <v>2636</v>
      </c>
      <c r="E1629" s="153"/>
    </row>
    <row r="1630" spans="1:5" x14ac:dyDescent="0.25">
      <c r="A1630" s="153" t="s">
        <v>1673</v>
      </c>
      <c r="B1630" s="153" t="s">
        <v>2496</v>
      </c>
      <c r="C1630" s="153" t="s">
        <v>2365</v>
      </c>
      <c r="D1630" s="153" t="s">
        <v>2637</v>
      </c>
      <c r="E1630" s="153"/>
    </row>
    <row r="1631" spans="1:5" x14ac:dyDescent="0.25">
      <c r="A1631" s="153" t="s">
        <v>1570</v>
      </c>
      <c r="B1631" s="153" t="s">
        <v>1782</v>
      </c>
      <c r="C1631" s="153" t="s">
        <v>2365</v>
      </c>
      <c r="D1631" s="153" t="s">
        <v>2638</v>
      </c>
      <c r="E1631" s="153"/>
    </row>
    <row r="1632" spans="1:5" x14ac:dyDescent="0.25">
      <c r="A1632" s="153" t="s">
        <v>1537</v>
      </c>
      <c r="B1632" s="153" t="s">
        <v>2335</v>
      </c>
      <c r="C1632" s="153" t="s">
        <v>2365</v>
      </c>
      <c r="D1632" s="153" t="s">
        <v>2639</v>
      </c>
      <c r="E1632" s="153"/>
    </row>
    <row r="1633" spans="1:5" x14ac:dyDescent="0.25">
      <c r="A1633" s="153" t="s">
        <v>1732</v>
      </c>
      <c r="B1633" s="153" t="s">
        <v>2485</v>
      </c>
      <c r="C1633" s="153" t="s">
        <v>2365</v>
      </c>
      <c r="D1633" s="153" t="s">
        <v>2640</v>
      </c>
      <c r="E1633" s="153"/>
    </row>
    <row r="1634" spans="1:5" x14ac:dyDescent="0.25">
      <c r="A1634" s="153" t="s">
        <v>1537</v>
      </c>
      <c r="B1634" s="153" t="s">
        <v>2335</v>
      </c>
      <c r="C1634" s="153" t="s">
        <v>2641</v>
      </c>
      <c r="D1634" s="153" t="s">
        <v>2642</v>
      </c>
      <c r="E1634" s="153"/>
    </row>
    <row r="1635" spans="1:5" x14ac:dyDescent="0.25">
      <c r="A1635" s="153" t="s">
        <v>1570</v>
      </c>
      <c r="B1635" s="153" t="s">
        <v>1782</v>
      </c>
      <c r="C1635" s="153" t="s">
        <v>2641</v>
      </c>
      <c r="D1635" s="153" t="s">
        <v>2643</v>
      </c>
      <c r="E1635" s="153"/>
    </row>
    <row r="1636" spans="1:5" x14ac:dyDescent="0.25">
      <c r="A1636" s="153" t="s">
        <v>1570</v>
      </c>
      <c r="B1636" s="153" t="s">
        <v>1782</v>
      </c>
      <c r="C1636" s="153" t="s">
        <v>2365</v>
      </c>
      <c r="D1636" s="153" t="s">
        <v>2629</v>
      </c>
      <c r="E1636" s="153"/>
    </row>
    <row r="1637" spans="1:5" x14ac:dyDescent="0.25">
      <c r="A1637" s="153" t="s">
        <v>1732</v>
      </c>
      <c r="B1637" s="153" t="s">
        <v>2482</v>
      </c>
      <c r="C1637" s="153" t="s">
        <v>2365</v>
      </c>
      <c r="D1637" s="153" t="s">
        <v>2644</v>
      </c>
      <c r="E1637" s="153"/>
    </row>
    <row r="1638" spans="1:5" x14ac:dyDescent="0.25">
      <c r="A1638" s="153" t="s">
        <v>1537</v>
      </c>
      <c r="B1638" s="153" t="s">
        <v>2361</v>
      </c>
      <c r="C1638" s="153" t="s">
        <v>2645</v>
      </c>
      <c r="D1638" s="153" t="s">
        <v>2363</v>
      </c>
      <c r="E1638" s="153"/>
    </row>
    <row r="1639" spans="1:5" x14ac:dyDescent="0.25">
      <c r="A1639" s="153" t="s">
        <v>1570</v>
      </c>
      <c r="B1639" s="153" t="s">
        <v>1782</v>
      </c>
      <c r="C1639" s="153" t="s">
        <v>2581</v>
      </c>
      <c r="D1639" s="153" t="s">
        <v>2646</v>
      </c>
      <c r="E1639" s="153"/>
    </row>
    <row r="1640" spans="1:5" x14ac:dyDescent="0.25">
      <c r="A1640" s="153" t="s">
        <v>1537</v>
      </c>
      <c r="B1640" s="153" t="s">
        <v>2361</v>
      </c>
      <c r="C1640" s="153" t="s">
        <v>2647</v>
      </c>
      <c r="D1640" s="153" t="s">
        <v>2606</v>
      </c>
      <c r="E1640" s="153"/>
    </row>
    <row r="1641" spans="1:5" x14ac:dyDescent="0.25">
      <c r="A1641" s="153" t="s">
        <v>1688</v>
      </c>
      <c r="B1641" s="153" t="s">
        <v>2565</v>
      </c>
      <c r="C1641" s="153" t="s">
        <v>2648</v>
      </c>
      <c r="D1641" s="153" t="s">
        <v>2649</v>
      </c>
      <c r="E1641" s="153"/>
    </row>
    <row r="1642" spans="1:5" x14ac:dyDescent="0.25">
      <c r="A1642" s="153" t="s">
        <v>1810</v>
      </c>
      <c r="B1642" s="153" t="s">
        <v>2347</v>
      </c>
      <c r="C1642" s="153" t="s">
        <v>2650</v>
      </c>
      <c r="D1642" s="153"/>
      <c r="E1642" s="153"/>
    </row>
    <row r="1643" spans="1:5" x14ac:dyDescent="0.25">
      <c r="A1643" s="153" t="s">
        <v>1688</v>
      </c>
      <c r="B1643" s="153" t="s">
        <v>2419</v>
      </c>
      <c r="C1643" s="153" t="s">
        <v>2547</v>
      </c>
      <c r="D1643" s="153" t="s">
        <v>2651</v>
      </c>
      <c r="E1643" s="153"/>
    </row>
    <row r="1644" spans="1:5" x14ac:dyDescent="0.25">
      <c r="A1644" s="153" t="s">
        <v>1688</v>
      </c>
      <c r="B1644" s="153" t="s">
        <v>2419</v>
      </c>
      <c r="C1644" s="153" t="s">
        <v>2547</v>
      </c>
      <c r="D1644" s="153" t="s">
        <v>2652</v>
      </c>
      <c r="E1644" s="153"/>
    </row>
    <row r="1645" spans="1:5" x14ac:dyDescent="0.25">
      <c r="A1645" s="153" t="s">
        <v>1570</v>
      </c>
      <c r="B1645" s="153" t="s">
        <v>1782</v>
      </c>
      <c r="C1645" s="153" t="s">
        <v>2653</v>
      </c>
      <c r="D1645" s="153"/>
      <c r="E1645" s="153"/>
    </row>
    <row r="1646" spans="1:5" x14ac:dyDescent="0.25">
      <c r="A1646" s="153" t="s">
        <v>1570</v>
      </c>
      <c r="B1646" s="153" t="s">
        <v>1782</v>
      </c>
      <c r="C1646" s="153" t="s">
        <v>2654</v>
      </c>
      <c r="D1646" s="153"/>
      <c r="E1646" s="153"/>
    </row>
    <row r="1647" spans="1:5" x14ac:dyDescent="0.25">
      <c r="A1647" s="153" t="s">
        <v>1570</v>
      </c>
      <c r="B1647" s="153" t="s">
        <v>1782</v>
      </c>
      <c r="C1647" s="153" t="s">
        <v>2655</v>
      </c>
      <c r="D1647" s="153"/>
      <c r="E1647" s="153"/>
    </row>
    <row r="1648" spans="1:5" x14ac:dyDescent="0.25">
      <c r="A1648" s="153" t="s">
        <v>1804</v>
      </c>
      <c r="B1648" s="153" t="s">
        <v>2338</v>
      </c>
      <c r="C1648" s="153" t="s">
        <v>2656</v>
      </c>
      <c r="D1648" s="153"/>
      <c r="E1648" s="153"/>
    </row>
    <row r="1649" spans="1:5" x14ac:dyDescent="0.25">
      <c r="A1649" s="153" t="s">
        <v>1804</v>
      </c>
      <c r="B1649" s="153" t="s">
        <v>2338</v>
      </c>
      <c r="C1649" s="153" t="s">
        <v>2657</v>
      </c>
      <c r="D1649" s="153"/>
      <c r="E1649" s="153"/>
    </row>
    <row r="1650" spans="1:5" x14ac:dyDescent="0.25">
      <c r="A1650" s="153" t="s">
        <v>1804</v>
      </c>
      <c r="B1650" s="153" t="s">
        <v>2338</v>
      </c>
      <c r="C1650" s="153" t="s">
        <v>2658</v>
      </c>
      <c r="D1650" s="153" t="s">
        <v>2659</v>
      </c>
      <c r="E1650" s="153"/>
    </row>
    <row r="1651" spans="1:5" x14ac:dyDescent="0.25">
      <c r="A1651" s="153" t="s">
        <v>1804</v>
      </c>
      <c r="B1651" s="153" t="s">
        <v>2338</v>
      </c>
      <c r="C1651" s="153" t="s">
        <v>2658</v>
      </c>
      <c r="D1651" s="153" t="s">
        <v>2660</v>
      </c>
      <c r="E1651" s="153"/>
    </row>
    <row r="1652" spans="1:5" x14ac:dyDescent="0.25">
      <c r="A1652" s="153" t="s">
        <v>1732</v>
      </c>
      <c r="B1652" s="153" t="s">
        <v>2392</v>
      </c>
      <c r="C1652" s="153" t="s">
        <v>2661</v>
      </c>
      <c r="D1652" s="153"/>
      <c r="E1652" s="153"/>
    </row>
    <row r="1653" spans="1:5" x14ac:dyDescent="0.25">
      <c r="A1653" s="153" t="s">
        <v>1570</v>
      </c>
      <c r="B1653" s="153" t="s">
        <v>1782</v>
      </c>
      <c r="C1653" s="153" t="s">
        <v>1950</v>
      </c>
      <c r="D1653" s="153"/>
      <c r="E1653" s="153"/>
    </row>
    <row r="1654" spans="1:5" x14ac:dyDescent="0.25">
      <c r="A1654" s="153" t="s">
        <v>1669</v>
      </c>
      <c r="B1654" s="153" t="s">
        <v>1670</v>
      </c>
      <c r="C1654" s="153" t="s">
        <v>2662</v>
      </c>
      <c r="D1654" s="153"/>
      <c r="E1654" s="153"/>
    </row>
    <row r="1655" spans="1:5" x14ac:dyDescent="0.25">
      <c r="A1655" s="153" t="s">
        <v>1732</v>
      </c>
      <c r="B1655" s="153" t="s">
        <v>2485</v>
      </c>
      <c r="C1655" s="153" t="s">
        <v>2663</v>
      </c>
      <c r="D1655" s="153"/>
      <c r="E1655" s="153"/>
    </row>
    <row r="1656" spans="1:5" x14ac:dyDescent="0.25">
      <c r="A1656" s="153" t="s">
        <v>1751</v>
      </c>
      <c r="B1656" s="153" t="s">
        <v>1755</v>
      </c>
      <c r="C1656" s="153" t="s">
        <v>2664</v>
      </c>
      <c r="D1656" s="153" t="s">
        <v>2433</v>
      </c>
      <c r="E1656" s="153"/>
    </row>
    <row r="1657" spans="1:5" x14ac:dyDescent="0.25">
      <c r="A1657" s="153" t="s">
        <v>1810</v>
      </c>
      <c r="B1657" s="153" t="s">
        <v>2375</v>
      </c>
      <c r="C1657" s="153" t="s">
        <v>2665</v>
      </c>
      <c r="D1657" s="153" t="s">
        <v>2666</v>
      </c>
      <c r="E1657" s="153"/>
    </row>
    <row r="1658" spans="1:5" x14ac:dyDescent="0.25">
      <c r="A1658" s="153" t="s">
        <v>1810</v>
      </c>
      <c r="B1658" s="153" t="s">
        <v>2375</v>
      </c>
      <c r="C1658" s="153" t="s">
        <v>2665</v>
      </c>
      <c r="D1658" s="153" t="s">
        <v>2667</v>
      </c>
      <c r="E1658" s="153"/>
    </row>
    <row r="1659" spans="1:5" x14ac:dyDescent="0.25">
      <c r="A1659" s="153" t="s">
        <v>1810</v>
      </c>
      <c r="B1659" s="153" t="s">
        <v>2375</v>
      </c>
      <c r="C1659" s="153" t="s">
        <v>2665</v>
      </c>
      <c r="D1659" s="153" t="s">
        <v>2668</v>
      </c>
      <c r="E1659" s="153"/>
    </row>
    <row r="1660" spans="1:5" x14ac:dyDescent="0.25">
      <c r="A1660" s="153" t="s">
        <v>1751</v>
      </c>
      <c r="B1660" s="153" t="s">
        <v>1755</v>
      </c>
      <c r="C1660" s="153" t="s">
        <v>2669</v>
      </c>
      <c r="D1660" s="153"/>
      <c r="E1660" s="153"/>
    </row>
    <row r="1661" spans="1:5" x14ac:dyDescent="0.25">
      <c r="A1661" s="153" t="s">
        <v>1570</v>
      </c>
      <c r="B1661" s="153" t="s">
        <v>1782</v>
      </c>
      <c r="C1661" s="153" t="s">
        <v>2670</v>
      </c>
      <c r="D1661" s="153"/>
      <c r="E1661" s="153"/>
    </row>
    <row r="1662" spans="1:5" x14ac:dyDescent="0.25">
      <c r="A1662" s="153" t="s">
        <v>1537</v>
      </c>
      <c r="B1662" s="153" t="s">
        <v>2361</v>
      </c>
      <c r="C1662" s="153" t="s">
        <v>1995</v>
      </c>
      <c r="D1662" s="153" t="s">
        <v>2671</v>
      </c>
      <c r="E1662" s="153"/>
    </row>
    <row r="1663" spans="1:5" x14ac:dyDescent="0.25">
      <c r="A1663" s="153" t="s">
        <v>1669</v>
      </c>
      <c r="B1663" s="153" t="s">
        <v>2396</v>
      </c>
      <c r="C1663" s="153" t="s">
        <v>2672</v>
      </c>
      <c r="D1663" s="153"/>
      <c r="E1663" s="153"/>
    </row>
    <row r="1664" spans="1:5" x14ac:dyDescent="0.25">
      <c r="A1664" s="153" t="s">
        <v>1688</v>
      </c>
      <c r="B1664" s="153" t="s">
        <v>2419</v>
      </c>
      <c r="C1664" s="153" t="s">
        <v>2673</v>
      </c>
      <c r="D1664" s="153"/>
      <c r="E1664" s="153"/>
    </row>
    <row r="1665" spans="1:5" x14ac:dyDescent="0.25">
      <c r="A1665" s="153" t="s">
        <v>1504</v>
      </c>
      <c r="B1665" s="153"/>
      <c r="C1665" s="153" t="s">
        <v>2674</v>
      </c>
      <c r="D1665" s="153"/>
      <c r="E1665" s="153"/>
    </row>
    <row r="1666" spans="1:5" x14ac:dyDescent="0.25">
      <c r="A1666" s="153" t="s">
        <v>1547</v>
      </c>
      <c r="B1666" s="153" t="s">
        <v>2675</v>
      </c>
      <c r="C1666" s="153" t="s">
        <v>2676</v>
      </c>
      <c r="D1666" s="153" t="s">
        <v>2677</v>
      </c>
      <c r="E1666" s="153"/>
    </row>
    <row r="1667" spans="1:5" x14ac:dyDescent="0.25">
      <c r="A1667" s="153" t="s">
        <v>1688</v>
      </c>
      <c r="B1667" s="153" t="s">
        <v>2419</v>
      </c>
      <c r="C1667" s="153" t="s">
        <v>2678</v>
      </c>
      <c r="D1667" s="153" t="s">
        <v>2679</v>
      </c>
      <c r="E1667" s="153"/>
    </row>
    <row r="1668" spans="1:5" x14ac:dyDescent="0.25">
      <c r="A1668" s="153" t="s">
        <v>1732</v>
      </c>
      <c r="B1668" s="153" t="s">
        <v>2430</v>
      </c>
      <c r="C1668" s="153" t="s">
        <v>2680</v>
      </c>
      <c r="D1668" s="153" t="s">
        <v>2681</v>
      </c>
      <c r="E1668" s="153"/>
    </row>
    <row r="1669" spans="1:5" x14ac:dyDescent="0.25">
      <c r="A1669" s="153" t="s">
        <v>1732</v>
      </c>
      <c r="B1669" s="153" t="s">
        <v>2430</v>
      </c>
      <c r="C1669" s="153" t="s">
        <v>2680</v>
      </c>
      <c r="D1669" s="153" t="s">
        <v>2682</v>
      </c>
      <c r="E1669" s="153"/>
    </row>
    <row r="1670" spans="1:5" x14ac:dyDescent="0.25">
      <c r="A1670" s="153" t="s">
        <v>1732</v>
      </c>
      <c r="B1670" s="153" t="s">
        <v>2430</v>
      </c>
      <c r="C1670" s="153" t="s">
        <v>2680</v>
      </c>
      <c r="D1670" s="153" t="s">
        <v>2683</v>
      </c>
      <c r="E1670" s="153"/>
    </row>
    <row r="1671" spans="1:5" x14ac:dyDescent="0.25">
      <c r="A1671" s="153" t="s">
        <v>1547</v>
      </c>
      <c r="B1671" s="153" t="s">
        <v>2675</v>
      </c>
      <c r="C1671" s="153" t="s">
        <v>2684</v>
      </c>
      <c r="D1671" s="153"/>
      <c r="E1671" s="153"/>
    </row>
    <row r="1672" spans="1:5" x14ac:dyDescent="0.25">
      <c r="A1672" s="153" t="s">
        <v>1561</v>
      </c>
      <c r="B1672" s="153" t="s">
        <v>2685</v>
      </c>
      <c r="C1672" s="153" t="s">
        <v>2686</v>
      </c>
      <c r="D1672" s="153" t="s">
        <v>2687</v>
      </c>
      <c r="E1672" s="153"/>
    </row>
    <row r="1673" spans="1:5" x14ac:dyDescent="0.25">
      <c r="A1673" s="153" t="s">
        <v>1561</v>
      </c>
      <c r="B1673" s="153" t="s">
        <v>2685</v>
      </c>
      <c r="C1673" s="153" t="s">
        <v>2686</v>
      </c>
      <c r="D1673" s="153" t="s">
        <v>2688</v>
      </c>
      <c r="E1673" s="153"/>
    </row>
    <row r="1674" spans="1:5" x14ac:dyDescent="0.25">
      <c r="A1674" s="153" t="s">
        <v>1938</v>
      </c>
      <c r="B1674" s="153" t="s">
        <v>2603</v>
      </c>
      <c r="C1674" s="153" t="s">
        <v>2689</v>
      </c>
      <c r="D1674" s="153" t="s">
        <v>2690</v>
      </c>
      <c r="E1674" s="153"/>
    </row>
    <row r="1675" spans="1:5" x14ac:dyDescent="0.25">
      <c r="A1675" s="153" t="s">
        <v>1669</v>
      </c>
      <c r="B1675" s="153" t="s">
        <v>2691</v>
      </c>
      <c r="C1675" s="153" t="s">
        <v>2692</v>
      </c>
      <c r="D1675" s="153" t="s">
        <v>2693</v>
      </c>
      <c r="E1675" s="153"/>
    </row>
    <row r="1676" spans="1:5" x14ac:dyDescent="0.25">
      <c r="A1676" s="153" t="s">
        <v>1751</v>
      </c>
      <c r="B1676" s="153" t="s">
        <v>1755</v>
      </c>
      <c r="C1676" s="153" t="s">
        <v>2694</v>
      </c>
      <c r="D1676" s="153"/>
      <c r="E1676" s="153"/>
    </row>
    <row r="1677" spans="1:5" x14ac:dyDescent="0.25">
      <c r="A1677" s="153" t="s">
        <v>1810</v>
      </c>
      <c r="B1677" s="153" t="s">
        <v>2347</v>
      </c>
      <c r="C1677" s="153" t="s">
        <v>2645</v>
      </c>
      <c r="D1677" s="153" t="s">
        <v>2695</v>
      </c>
      <c r="E1677" s="153"/>
    </row>
    <row r="1678" spans="1:5" x14ac:dyDescent="0.25">
      <c r="A1678" s="153" t="s">
        <v>1810</v>
      </c>
      <c r="B1678" s="153" t="s">
        <v>2347</v>
      </c>
      <c r="C1678" s="153" t="s">
        <v>2645</v>
      </c>
      <c r="D1678" s="153" t="s">
        <v>2667</v>
      </c>
      <c r="E1678" s="153"/>
    </row>
    <row r="1679" spans="1:5" x14ac:dyDescent="0.25">
      <c r="A1679" s="153" t="s">
        <v>1810</v>
      </c>
      <c r="B1679" s="153" t="s">
        <v>2347</v>
      </c>
      <c r="C1679" s="153" t="s">
        <v>2645</v>
      </c>
      <c r="D1679" s="153" t="s">
        <v>2696</v>
      </c>
      <c r="E1679" s="153"/>
    </row>
    <row r="1680" spans="1:5" x14ac:dyDescent="0.25">
      <c r="A1680" s="153" t="s">
        <v>1688</v>
      </c>
      <c r="B1680" s="153" t="s">
        <v>2419</v>
      </c>
      <c r="C1680" s="153" t="s">
        <v>2697</v>
      </c>
      <c r="D1680" s="153"/>
      <c r="E1680" s="153"/>
    </row>
    <row r="1681" spans="1:5" x14ac:dyDescent="0.25">
      <c r="A1681" s="153" t="s">
        <v>1751</v>
      </c>
      <c r="B1681" s="153" t="s">
        <v>2698</v>
      </c>
      <c r="C1681" s="153" t="s">
        <v>2699</v>
      </c>
      <c r="D1681" s="153" t="s">
        <v>2700</v>
      </c>
      <c r="E1681" s="153"/>
    </row>
    <row r="1682" spans="1:5" x14ac:dyDescent="0.25">
      <c r="A1682" s="153" t="s">
        <v>1804</v>
      </c>
      <c r="B1682" s="153" t="s">
        <v>2338</v>
      </c>
      <c r="C1682" s="153" t="s">
        <v>2701</v>
      </c>
      <c r="D1682" s="153"/>
      <c r="E1682" s="153"/>
    </row>
    <row r="1683" spans="1:5" x14ac:dyDescent="0.25">
      <c r="A1683" s="153" t="s">
        <v>1810</v>
      </c>
      <c r="B1683" s="153" t="s">
        <v>2347</v>
      </c>
      <c r="C1683" s="153" t="s">
        <v>2702</v>
      </c>
      <c r="D1683" s="153"/>
      <c r="E1683" s="153"/>
    </row>
    <row r="1684" spans="1:5" x14ac:dyDescent="0.25">
      <c r="A1684" s="153" t="s">
        <v>1810</v>
      </c>
      <c r="B1684" s="153" t="s">
        <v>2347</v>
      </c>
      <c r="C1684" s="153" t="s">
        <v>2703</v>
      </c>
      <c r="D1684" s="153"/>
      <c r="E1684" s="153"/>
    </row>
    <row r="1685" spans="1:5" x14ac:dyDescent="0.25">
      <c r="A1685" s="153" t="s">
        <v>1810</v>
      </c>
      <c r="B1685" s="153" t="s">
        <v>2347</v>
      </c>
      <c r="C1685" s="153" t="s">
        <v>2704</v>
      </c>
      <c r="D1685" s="153"/>
      <c r="E1685" s="153"/>
    </row>
    <row r="1686" spans="1:5" x14ac:dyDescent="0.25">
      <c r="A1686" s="153" t="s">
        <v>1547</v>
      </c>
      <c r="B1686" s="153" t="s">
        <v>2675</v>
      </c>
      <c r="C1686" s="153" t="s">
        <v>2676</v>
      </c>
      <c r="D1686" s="153" t="s">
        <v>2705</v>
      </c>
      <c r="E1686" s="153"/>
    </row>
    <row r="1687" spans="1:5" x14ac:dyDescent="0.25">
      <c r="A1687" s="153" t="s">
        <v>1547</v>
      </c>
      <c r="B1687" s="153" t="s">
        <v>2675</v>
      </c>
      <c r="C1687" s="153" t="s">
        <v>2676</v>
      </c>
      <c r="D1687" s="153" t="s">
        <v>2706</v>
      </c>
      <c r="E1687" s="153"/>
    </row>
    <row r="1688" spans="1:5" x14ac:dyDescent="0.25">
      <c r="A1688" s="153" t="s">
        <v>1669</v>
      </c>
      <c r="B1688" s="153" t="s">
        <v>2707</v>
      </c>
      <c r="C1688" s="153" t="s">
        <v>2708</v>
      </c>
      <c r="D1688" s="153"/>
      <c r="E1688" s="153"/>
    </row>
    <row r="1689" spans="1:5" x14ac:dyDescent="0.25">
      <c r="A1689" s="153" t="s">
        <v>1688</v>
      </c>
      <c r="B1689" s="153" t="s">
        <v>2410</v>
      </c>
      <c r="C1689" s="153" t="s">
        <v>2709</v>
      </c>
      <c r="D1689" s="153"/>
      <c r="E1689" s="153"/>
    </row>
    <row r="1690" spans="1:5" x14ac:dyDescent="0.25">
      <c r="A1690" s="153" t="s">
        <v>1751</v>
      </c>
      <c r="B1690" s="153" t="s">
        <v>1755</v>
      </c>
      <c r="C1690" s="153" t="s">
        <v>2710</v>
      </c>
      <c r="D1690" s="153"/>
      <c r="E1690" s="153"/>
    </row>
    <row r="1691" spans="1:5" x14ac:dyDescent="0.25">
      <c r="A1691" s="153" t="s">
        <v>1810</v>
      </c>
      <c r="B1691" s="153" t="s">
        <v>2347</v>
      </c>
      <c r="C1691" s="153" t="s">
        <v>2711</v>
      </c>
      <c r="D1691" s="153"/>
      <c r="E1691" s="153"/>
    </row>
    <row r="1692" spans="1:5" x14ac:dyDescent="0.25">
      <c r="A1692" s="153" t="s">
        <v>1570</v>
      </c>
      <c r="B1692" s="153" t="s">
        <v>1782</v>
      </c>
      <c r="C1692" s="153" t="s">
        <v>2712</v>
      </c>
      <c r="D1692" s="153"/>
      <c r="E1692" s="153"/>
    </row>
    <row r="1693" spans="1:5" x14ac:dyDescent="0.25">
      <c r="A1693" s="153" t="s">
        <v>1810</v>
      </c>
      <c r="B1693" s="153" t="s">
        <v>2347</v>
      </c>
      <c r="C1693" s="153" t="s">
        <v>2713</v>
      </c>
      <c r="D1693" s="153"/>
      <c r="E1693" s="153"/>
    </row>
    <row r="1694" spans="1:5" x14ac:dyDescent="0.25">
      <c r="A1694" s="153" t="s">
        <v>1732</v>
      </c>
      <c r="B1694" s="153" t="s">
        <v>2473</v>
      </c>
      <c r="C1694" s="153" t="s">
        <v>2714</v>
      </c>
      <c r="D1694" s="153"/>
      <c r="E1694" s="153"/>
    </row>
    <row r="1695" spans="1:5" x14ac:dyDescent="0.25">
      <c r="A1695" s="153" t="s">
        <v>1688</v>
      </c>
      <c r="B1695" s="153" t="s">
        <v>2565</v>
      </c>
      <c r="C1695" s="153" t="s">
        <v>2413</v>
      </c>
      <c r="D1695" s="153" t="s">
        <v>2715</v>
      </c>
      <c r="E1695" s="153"/>
    </row>
    <row r="1696" spans="1:5" x14ac:dyDescent="0.25">
      <c r="A1696" s="153" t="s">
        <v>1537</v>
      </c>
      <c r="B1696" s="153" t="s">
        <v>2454</v>
      </c>
      <c r="C1696" s="153" t="s">
        <v>2413</v>
      </c>
      <c r="D1696" s="153" t="s">
        <v>2716</v>
      </c>
      <c r="E1696" s="153"/>
    </row>
    <row r="1697" spans="1:5" x14ac:dyDescent="0.25">
      <c r="A1697" s="153" t="s">
        <v>1570</v>
      </c>
      <c r="B1697" s="153" t="s">
        <v>1782</v>
      </c>
      <c r="C1697" s="153" t="s">
        <v>2717</v>
      </c>
      <c r="D1697" s="153"/>
      <c r="E1697" s="153"/>
    </row>
    <row r="1698" spans="1:5" x14ac:dyDescent="0.25">
      <c r="A1698" s="153" t="s">
        <v>1810</v>
      </c>
      <c r="B1698" s="153" t="s">
        <v>2347</v>
      </c>
      <c r="C1698" s="153" t="s">
        <v>2718</v>
      </c>
      <c r="D1698" s="153" t="s">
        <v>2719</v>
      </c>
      <c r="E1698" s="153"/>
    </row>
    <row r="1699" spans="1:5" x14ac:dyDescent="0.25">
      <c r="A1699" s="153" t="s">
        <v>1732</v>
      </c>
      <c r="B1699" s="153" t="s">
        <v>2430</v>
      </c>
      <c r="C1699" s="153" t="s">
        <v>2720</v>
      </c>
      <c r="D1699" s="153" t="s">
        <v>2721</v>
      </c>
      <c r="E1699" s="153"/>
    </row>
    <row r="1700" spans="1:5" x14ac:dyDescent="0.25">
      <c r="A1700" s="153" t="s">
        <v>1751</v>
      </c>
      <c r="B1700" s="153" t="s">
        <v>1755</v>
      </c>
      <c r="C1700" s="153" t="s">
        <v>2722</v>
      </c>
      <c r="D1700" s="153" t="s">
        <v>2723</v>
      </c>
      <c r="E1700" s="153"/>
    </row>
    <row r="1701" spans="1:5" x14ac:dyDescent="0.25">
      <c r="A1701" s="153" t="s">
        <v>1810</v>
      </c>
      <c r="B1701" s="153" t="s">
        <v>2347</v>
      </c>
      <c r="C1701" s="153" t="s">
        <v>2493</v>
      </c>
      <c r="D1701" s="153"/>
      <c r="E1701" s="153"/>
    </row>
    <row r="1702" spans="1:5" x14ac:dyDescent="0.25">
      <c r="A1702" s="153" t="s">
        <v>1732</v>
      </c>
      <c r="B1702" s="153" t="s">
        <v>2485</v>
      </c>
      <c r="C1702" s="153" t="s">
        <v>2724</v>
      </c>
      <c r="D1702" s="153" t="s">
        <v>2725</v>
      </c>
      <c r="E1702" s="153"/>
    </row>
    <row r="1703" spans="1:5" x14ac:dyDescent="0.25">
      <c r="A1703" s="153" t="s">
        <v>1688</v>
      </c>
      <c r="B1703" s="153" t="s">
        <v>2410</v>
      </c>
      <c r="C1703" s="153" t="s">
        <v>2726</v>
      </c>
      <c r="D1703" s="153"/>
      <c r="E1703" s="153"/>
    </row>
    <row r="1704" spans="1:5" x14ac:dyDescent="0.25">
      <c r="A1704" s="153" t="s">
        <v>1938</v>
      </c>
      <c r="B1704" s="153" t="s">
        <v>2603</v>
      </c>
      <c r="C1704" s="153" t="s">
        <v>2727</v>
      </c>
      <c r="D1704" s="153" t="s">
        <v>2728</v>
      </c>
      <c r="E1704" s="153"/>
    </row>
    <row r="1705" spans="1:5" x14ac:dyDescent="0.25">
      <c r="A1705" s="153" t="s">
        <v>1751</v>
      </c>
      <c r="B1705" s="153" t="s">
        <v>2407</v>
      </c>
      <c r="C1705" s="153" t="s">
        <v>2729</v>
      </c>
      <c r="D1705" s="153" t="s">
        <v>2730</v>
      </c>
      <c r="E1705" s="153"/>
    </row>
    <row r="1706" spans="1:5" x14ac:dyDescent="0.25">
      <c r="A1706" s="153" t="s">
        <v>1561</v>
      </c>
      <c r="B1706" s="153" t="s">
        <v>2685</v>
      </c>
      <c r="C1706" s="153" t="s">
        <v>2686</v>
      </c>
      <c r="D1706" s="153" t="s">
        <v>2731</v>
      </c>
      <c r="E1706" s="153"/>
    </row>
    <row r="1707" spans="1:5" x14ac:dyDescent="0.25">
      <c r="A1707" s="153" t="s">
        <v>1688</v>
      </c>
      <c r="B1707" s="153" t="s">
        <v>2565</v>
      </c>
      <c r="C1707" s="153" t="s">
        <v>2732</v>
      </c>
      <c r="D1707" s="153" t="s">
        <v>2733</v>
      </c>
      <c r="E1707" s="153"/>
    </row>
    <row r="1708" spans="1:5" x14ac:dyDescent="0.25">
      <c r="A1708" s="153" t="s">
        <v>1810</v>
      </c>
      <c r="B1708" s="153" t="s">
        <v>2347</v>
      </c>
      <c r="C1708" s="153" t="s">
        <v>2734</v>
      </c>
      <c r="D1708" s="153"/>
      <c r="E1708" s="153"/>
    </row>
    <row r="1709" spans="1:5" x14ac:dyDescent="0.25">
      <c r="A1709" s="153" t="s">
        <v>1751</v>
      </c>
      <c r="B1709" s="153" t="s">
        <v>1755</v>
      </c>
      <c r="C1709" s="153" t="s">
        <v>2735</v>
      </c>
      <c r="D1709" s="153" t="s">
        <v>2736</v>
      </c>
      <c r="E1709" s="153"/>
    </row>
    <row r="1710" spans="1:5" x14ac:dyDescent="0.25">
      <c r="A1710" s="153" t="s">
        <v>1751</v>
      </c>
      <c r="B1710" s="153" t="s">
        <v>1755</v>
      </c>
      <c r="C1710" s="153" t="s">
        <v>2735</v>
      </c>
      <c r="D1710" s="153" t="s">
        <v>2737</v>
      </c>
      <c r="E1710" s="153"/>
    </row>
    <row r="1711" spans="1:5" x14ac:dyDescent="0.25">
      <c r="A1711" s="153" t="s">
        <v>1751</v>
      </c>
      <c r="B1711" s="153" t="s">
        <v>1755</v>
      </c>
      <c r="C1711" s="153" t="s">
        <v>2735</v>
      </c>
      <c r="D1711" s="153" t="s">
        <v>2738</v>
      </c>
      <c r="E1711" s="153"/>
    </row>
    <row r="1712" spans="1:5" x14ac:dyDescent="0.25">
      <c r="A1712" s="153" t="s">
        <v>1751</v>
      </c>
      <c r="B1712" s="153" t="s">
        <v>1755</v>
      </c>
      <c r="C1712" s="153" t="s">
        <v>2735</v>
      </c>
      <c r="D1712" s="153" t="s">
        <v>2739</v>
      </c>
      <c r="E1712" s="153"/>
    </row>
    <row r="1713" spans="1:5" x14ac:dyDescent="0.25">
      <c r="A1713" s="153" t="s">
        <v>1688</v>
      </c>
      <c r="B1713" s="153" t="s">
        <v>2419</v>
      </c>
      <c r="C1713" s="153" t="s">
        <v>2740</v>
      </c>
      <c r="D1713" s="153" t="s">
        <v>2741</v>
      </c>
      <c r="E1713" s="153"/>
    </row>
    <row r="1714" spans="1:5" x14ac:dyDescent="0.25">
      <c r="A1714" s="153" t="s">
        <v>1814</v>
      </c>
      <c r="B1714" s="153" t="s">
        <v>2742</v>
      </c>
      <c r="C1714" s="153" t="s">
        <v>2743</v>
      </c>
      <c r="D1714" s="153"/>
      <c r="E1714" s="153"/>
    </row>
    <row r="1715" spans="1:5" x14ac:dyDescent="0.25">
      <c r="A1715" s="153" t="s">
        <v>1504</v>
      </c>
      <c r="B1715" s="153"/>
      <c r="C1715" s="153" t="s">
        <v>2744</v>
      </c>
      <c r="D1715" s="153"/>
      <c r="E1715" s="153"/>
    </row>
    <row r="1716" spans="1:5" x14ac:dyDescent="0.25">
      <c r="A1716" s="153" t="s">
        <v>1688</v>
      </c>
      <c r="B1716" s="153" t="s">
        <v>2565</v>
      </c>
      <c r="C1716" s="153" t="s">
        <v>2455</v>
      </c>
      <c r="D1716" s="153" t="s">
        <v>2745</v>
      </c>
      <c r="E1716" s="153"/>
    </row>
    <row r="1717" spans="1:5" x14ac:dyDescent="0.25">
      <c r="A1717" s="153" t="s">
        <v>1938</v>
      </c>
      <c r="B1717" s="153" t="s">
        <v>2603</v>
      </c>
      <c r="C1717" s="153" t="s">
        <v>2746</v>
      </c>
      <c r="D1717" s="153"/>
      <c r="E1717" s="153"/>
    </row>
    <row r="1718" spans="1:5" x14ac:dyDescent="0.25">
      <c r="A1718" s="153" t="s">
        <v>1688</v>
      </c>
      <c r="B1718" s="153" t="s">
        <v>2419</v>
      </c>
      <c r="C1718" s="153" t="s">
        <v>2747</v>
      </c>
      <c r="D1718" s="153" t="s">
        <v>1631</v>
      </c>
      <c r="E1718" s="153"/>
    </row>
    <row r="1719" spans="1:5" x14ac:dyDescent="0.25">
      <c r="A1719" s="153" t="s">
        <v>1732</v>
      </c>
      <c r="B1719" s="153" t="s">
        <v>2430</v>
      </c>
      <c r="C1719" s="153" t="s">
        <v>2748</v>
      </c>
      <c r="D1719" s="153" t="s">
        <v>1905</v>
      </c>
      <c r="E1719" s="153"/>
    </row>
    <row r="1720" spans="1:5" x14ac:dyDescent="0.25">
      <c r="A1720" s="153" t="s">
        <v>1578</v>
      </c>
      <c r="B1720" s="153" t="s">
        <v>2181</v>
      </c>
      <c r="C1720" s="153" t="s">
        <v>2749</v>
      </c>
      <c r="D1720" s="153"/>
      <c r="E1720" s="153"/>
    </row>
    <row r="1721" spans="1:5" x14ac:dyDescent="0.25">
      <c r="A1721" s="153" t="s">
        <v>1810</v>
      </c>
      <c r="B1721" s="153" t="s">
        <v>2375</v>
      </c>
      <c r="C1721" s="153" t="s">
        <v>1833</v>
      </c>
      <c r="D1721" s="153"/>
      <c r="E1721" s="153"/>
    </row>
    <row r="1722" spans="1:5" x14ac:dyDescent="0.25">
      <c r="A1722" s="153" t="s">
        <v>1814</v>
      </c>
      <c r="B1722" s="153" t="s">
        <v>2742</v>
      </c>
      <c r="C1722" s="153" t="s">
        <v>2750</v>
      </c>
      <c r="D1722" s="153"/>
      <c r="E1722" s="153"/>
    </row>
    <row r="1723" spans="1:5" x14ac:dyDescent="0.25">
      <c r="A1723" s="153" t="s">
        <v>1570</v>
      </c>
      <c r="B1723" s="153" t="s">
        <v>1782</v>
      </c>
      <c r="C1723" s="153" t="s">
        <v>2751</v>
      </c>
      <c r="D1723" s="153"/>
      <c r="E1723" s="153"/>
    </row>
    <row r="1724" spans="1:5" x14ac:dyDescent="0.25">
      <c r="A1724" s="153" t="s">
        <v>1751</v>
      </c>
      <c r="B1724" s="153" t="s">
        <v>2407</v>
      </c>
      <c r="C1724" s="153" t="s">
        <v>2752</v>
      </c>
      <c r="D1724" s="153" t="s">
        <v>2753</v>
      </c>
      <c r="E1724" s="153"/>
    </row>
    <row r="1725" spans="1:5" x14ac:dyDescent="0.25">
      <c r="A1725" s="153" t="s">
        <v>1570</v>
      </c>
      <c r="B1725" s="153" t="s">
        <v>1782</v>
      </c>
      <c r="C1725" s="153" t="s">
        <v>2315</v>
      </c>
      <c r="D1725" s="153"/>
      <c r="E1725" s="153"/>
    </row>
    <row r="1726" spans="1:5" x14ac:dyDescent="0.25">
      <c r="A1726" s="153" t="s">
        <v>1732</v>
      </c>
      <c r="B1726" s="153" t="s">
        <v>2430</v>
      </c>
      <c r="C1726" s="153" t="s">
        <v>2624</v>
      </c>
      <c r="D1726" s="153" t="s">
        <v>2754</v>
      </c>
      <c r="E1726" s="153"/>
    </row>
    <row r="1727" spans="1:5" x14ac:dyDescent="0.25">
      <c r="A1727" s="153" t="s">
        <v>1570</v>
      </c>
      <c r="B1727" s="153" t="s">
        <v>1782</v>
      </c>
      <c r="C1727" s="153" t="s">
        <v>2624</v>
      </c>
      <c r="D1727" s="153" t="s">
        <v>2755</v>
      </c>
      <c r="E1727" s="153"/>
    </row>
    <row r="1728" spans="1:5" x14ac:dyDescent="0.25">
      <c r="A1728" s="153" t="s">
        <v>1732</v>
      </c>
      <c r="B1728" s="153" t="s">
        <v>2430</v>
      </c>
      <c r="C1728" s="153" t="s">
        <v>2624</v>
      </c>
      <c r="D1728" s="153" t="s">
        <v>2559</v>
      </c>
      <c r="E1728" s="153"/>
    </row>
    <row r="1729" spans="1:5" x14ac:dyDescent="0.25">
      <c r="A1729" s="153" t="s">
        <v>1581</v>
      </c>
      <c r="B1729" s="153"/>
      <c r="C1729" s="153" t="s">
        <v>2756</v>
      </c>
      <c r="D1729" s="153" t="s">
        <v>2757</v>
      </c>
      <c r="E1729" s="153"/>
    </row>
    <row r="1730" spans="1:5" x14ac:dyDescent="0.25">
      <c r="A1730" s="153" t="s">
        <v>1751</v>
      </c>
      <c r="B1730" s="153" t="s">
        <v>2407</v>
      </c>
      <c r="C1730" s="153" t="s">
        <v>2758</v>
      </c>
      <c r="D1730" s="153"/>
      <c r="E1730" s="153"/>
    </row>
    <row r="1731" spans="1:5" x14ac:dyDescent="0.25">
      <c r="A1731" s="153" t="s">
        <v>1570</v>
      </c>
      <c r="B1731" s="153" t="s">
        <v>1782</v>
      </c>
      <c r="C1731" s="153" t="s">
        <v>2759</v>
      </c>
      <c r="D1731" s="153" t="s">
        <v>2760</v>
      </c>
      <c r="E1731" s="153"/>
    </row>
    <row r="1732" spans="1:5" x14ac:dyDescent="0.25">
      <c r="A1732" s="153" t="s">
        <v>1570</v>
      </c>
      <c r="B1732" s="153" t="s">
        <v>1782</v>
      </c>
      <c r="C1732" s="153" t="s">
        <v>2542</v>
      </c>
      <c r="D1732" s="153" t="s">
        <v>2761</v>
      </c>
      <c r="E1732" s="153"/>
    </row>
    <row r="1733" spans="1:5" x14ac:dyDescent="0.25">
      <c r="A1733" s="153" t="s">
        <v>1570</v>
      </c>
      <c r="B1733" s="153" t="s">
        <v>1782</v>
      </c>
      <c r="C1733" s="153" t="s">
        <v>2762</v>
      </c>
      <c r="D1733" s="153"/>
      <c r="E1733" s="153"/>
    </row>
    <row r="1734" spans="1:5" x14ac:dyDescent="0.25">
      <c r="A1734" s="153" t="s">
        <v>1751</v>
      </c>
      <c r="B1734" s="153" t="s">
        <v>2698</v>
      </c>
      <c r="C1734" s="153" t="s">
        <v>2763</v>
      </c>
      <c r="D1734" s="153" t="s">
        <v>2764</v>
      </c>
      <c r="E1734" s="153"/>
    </row>
    <row r="1735" spans="1:5" x14ac:dyDescent="0.25">
      <c r="A1735" s="153" t="s">
        <v>1578</v>
      </c>
      <c r="B1735" s="153" t="s">
        <v>2181</v>
      </c>
      <c r="C1735" s="153" t="s">
        <v>2765</v>
      </c>
      <c r="D1735" s="153" t="s">
        <v>2766</v>
      </c>
      <c r="E1735" s="153"/>
    </row>
    <row r="1736" spans="1:5" x14ac:dyDescent="0.25">
      <c r="A1736" s="153" t="s">
        <v>1925</v>
      </c>
      <c r="B1736" s="153" t="s">
        <v>2314</v>
      </c>
      <c r="C1736" s="153" t="s">
        <v>2767</v>
      </c>
      <c r="D1736" s="153" t="s">
        <v>2768</v>
      </c>
      <c r="E1736" s="153"/>
    </row>
    <row r="1737" spans="1:5" x14ac:dyDescent="0.25">
      <c r="A1737" s="153" t="s">
        <v>1925</v>
      </c>
      <c r="B1737" s="153" t="s">
        <v>2314</v>
      </c>
      <c r="C1737" s="153" t="s">
        <v>2767</v>
      </c>
      <c r="D1737" s="153" t="s">
        <v>2769</v>
      </c>
      <c r="E1737" s="153"/>
    </row>
    <row r="1738" spans="1:5" x14ac:dyDescent="0.25">
      <c r="A1738" s="153" t="s">
        <v>1688</v>
      </c>
      <c r="B1738" s="153" t="s">
        <v>2410</v>
      </c>
      <c r="C1738" s="153" t="s">
        <v>2770</v>
      </c>
      <c r="D1738" s="153" t="s">
        <v>1632</v>
      </c>
      <c r="E1738" s="153"/>
    </row>
    <row r="1739" spans="1:5" x14ac:dyDescent="0.25">
      <c r="A1739" s="153" t="s">
        <v>1938</v>
      </c>
      <c r="B1739" s="153" t="s">
        <v>2357</v>
      </c>
      <c r="C1739" s="153" t="s">
        <v>2771</v>
      </c>
      <c r="D1739" s="153" t="s">
        <v>2772</v>
      </c>
      <c r="E1739" s="153"/>
    </row>
    <row r="1740" spans="1:5" x14ac:dyDescent="0.25">
      <c r="A1740" s="153" t="s">
        <v>1938</v>
      </c>
      <c r="B1740" s="153" t="s">
        <v>2357</v>
      </c>
      <c r="C1740" s="153" t="s">
        <v>2773</v>
      </c>
      <c r="D1740" s="153" t="s">
        <v>2649</v>
      </c>
      <c r="E1740" s="153"/>
    </row>
    <row r="1741" spans="1:5" x14ac:dyDescent="0.25">
      <c r="A1741" s="153" t="s">
        <v>1474</v>
      </c>
      <c r="B1741" s="153" t="s">
        <v>1475</v>
      </c>
      <c r="C1741" s="153" t="s">
        <v>2774</v>
      </c>
      <c r="D1741" s="153"/>
      <c r="E1741" s="153"/>
    </row>
    <row r="1742" spans="1:5" x14ac:dyDescent="0.25">
      <c r="A1742" s="153" t="s">
        <v>1474</v>
      </c>
      <c r="B1742" s="153" t="s">
        <v>1497</v>
      </c>
      <c r="C1742" s="153" t="s">
        <v>2775</v>
      </c>
      <c r="D1742" s="153" t="s">
        <v>2776</v>
      </c>
      <c r="E1742" s="153"/>
    </row>
    <row r="1743" spans="1:5" x14ac:dyDescent="0.25">
      <c r="A1743" s="153" t="s">
        <v>1732</v>
      </c>
      <c r="B1743" s="153" t="s">
        <v>2485</v>
      </c>
      <c r="C1743" s="153" t="s">
        <v>2777</v>
      </c>
      <c r="D1743" s="153"/>
      <c r="E1743" s="153"/>
    </row>
    <row r="1744" spans="1:5" x14ac:dyDescent="0.25">
      <c r="A1744" s="153" t="s">
        <v>1570</v>
      </c>
      <c r="B1744" s="153" t="s">
        <v>1782</v>
      </c>
      <c r="C1744" s="153" t="s">
        <v>2778</v>
      </c>
      <c r="D1744" s="153" t="s">
        <v>2779</v>
      </c>
      <c r="E1744" s="153"/>
    </row>
    <row r="1745" spans="1:5" x14ac:dyDescent="0.25">
      <c r="A1745" s="153" t="s">
        <v>1673</v>
      </c>
      <c r="B1745" s="153" t="s">
        <v>2496</v>
      </c>
      <c r="C1745" s="153" t="s">
        <v>2780</v>
      </c>
      <c r="D1745" s="153" t="s">
        <v>2781</v>
      </c>
      <c r="E1745" s="153"/>
    </row>
    <row r="1746" spans="1:5" x14ac:dyDescent="0.25">
      <c r="A1746" s="153" t="s">
        <v>1586</v>
      </c>
      <c r="B1746" s="153" t="s">
        <v>1644</v>
      </c>
      <c r="C1746" s="153" t="s">
        <v>2782</v>
      </c>
      <c r="D1746" s="153"/>
      <c r="E1746" s="153"/>
    </row>
    <row r="1747" spans="1:5" x14ac:dyDescent="0.25">
      <c r="A1747" s="153" t="s">
        <v>1688</v>
      </c>
      <c r="B1747" s="153" t="s">
        <v>2410</v>
      </c>
      <c r="C1747" s="153" t="s">
        <v>2783</v>
      </c>
      <c r="D1747" s="153" t="s">
        <v>2784</v>
      </c>
      <c r="E1747" s="153"/>
    </row>
    <row r="1748" spans="1:5" x14ac:dyDescent="0.25">
      <c r="A1748" s="153" t="s">
        <v>1810</v>
      </c>
      <c r="B1748" s="153" t="s">
        <v>2347</v>
      </c>
      <c r="C1748" s="153" t="s">
        <v>2785</v>
      </c>
      <c r="D1748" s="153"/>
      <c r="E1748" s="153"/>
    </row>
    <row r="1749" spans="1:5" x14ac:dyDescent="0.25">
      <c r="A1749" s="153" t="s">
        <v>1669</v>
      </c>
      <c r="B1749" s="153" t="s">
        <v>2396</v>
      </c>
      <c r="C1749" s="153" t="s">
        <v>2786</v>
      </c>
      <c r="D1749" s="153" t="s">
        <v>2787</v>
      </c>
      <c r="E1749" s="153"/>
    </row>
    <row r="1750" spans="1:5" x14ac:dyDescent="0.25">
      <c r="A1750" s="153" t="s">
        <v>1751</v>
      </c>
      <c r="B1750" s="153" t="s">
        <v>1755</v>
      </c>
      <c r="C1750" s="153" t="s">
        <v>2416</v>
      </c>
      <c r="D1750" s="153" t="s">
        <v>2788</v>
      </c>
      <c r="E1750" s="153"/>
    </row>
    <row r="1751" spans="1:5" x14ac:dyDescent="0.25">
      <c r="A1751" s="153" t="s">
        <v>1751</v>
      </c>
      <c r="B1751" s="153" t="s">
        <v>1755</v>
      </c>
      <c r="C1751" s="153" t="s">
        <v>2416</v>
      </c>
      <c r="D1751" s="153" t="s">
        <v>2789</v>
      </c>
      <c r="E1751" s="153"/>
    </row>
    <row r="1752" spans="1:5" x14ac:dyDescent="0.25">
      <c r="A1752" s="153" t="s">
        <v>1732</v>
      </c>
      <c r="B1752" s="153" t="s">
        <v>2430</v>
      </c>
      <c r="C1752" s="153" t="s">
        <v>2790</v>
      </c>
      <c r="D1752" s="153" t="s">
        <v>2618</v>
      </c>
      <c r="E1752" s="153"/>
    </row>
    <row r="1753" spans="1:5" x14ac:dyDescent="0.25">
      <c r="A1753" s="153" t="s">
        <v>1732</v>
      </c>
      <c r="B1753" s="153" t="s">
        <v>2473</v>
      </c>
      <c r="C1753" s="153" t="s">
        <v>2791</v>
      </c>
      <c r="D1753" s="153" t="s">
        <v>2792</v>
      </c>
      <c r="E1753" s="153"/>
    </row>
    <row r="1754" spans="1:5" x14ac:dyDescent="0.25">
      <c r="A1754" s="153" t="s">
        <v>1688</v>
      </c>
      <c r="B1754" s="153" t="s">
        <v>2410</v>
      </c>
      <c r="C1754" s="153" t="s">
        <v>2793</v>
      </c>
      <c r="D1754" s="153" t="s">
        <v>2794</v>
      </c>
      <c r="E1754" s="153"/>
    </row>
    <row r="1755" spans="1:5" x14ac:dyDescent="0.25">
      <c r="A1755" s="153" t="s">
        <v>1688</v>
      </c>
      <c r="B1755" s="153" t="s">
        <v>2419</v>
      </c>
      <c r="C1755" s="153" t="s">
        <v>2427</v>
      </c>
      <c r="D1755" s="153" t="s">
        <v>2795</v>
      </c>
      <c r="E1755" s="153"/>
    </row>
    <row r="1756" spans="1:5" x14ac:dyDescent="0.25">
      <c r="A1756" s="153" t="s">
        <v>1938</v>
      </c>
      <c r="B1756" s="153" t="s">
        <v>2603</v>
      </c>
      <c r="C1756" s="153" t="s">
        <v>2427</v>
      </c>
      <c r="D1756" s="153" t="s">
        <v>2796</v>
      </c>
      <c r="E1756" s="153"/>
    </row>
    <row r="1757" spans="1:5" x14ac:dyDescent="0.25">
      <c r="A1757" s="153" t="s">
        <v>1751</v>
      </c>
      <c r="B1757" s="153" t="s">
        <v>2407</v>
      </c>
      <c r="C1757" s="153" t="s">
        <v>2427</v>
      </c>
      <c r="D1757" s="153" t="s">
        <v>2797</v>
      </c>
      <c r="E1757" s="153"/>
    </row>
    <row r="1758" spans="1:5" x14ac:dyDescent="0.25">
      <c r="A1758" s="153" t="s">
        <v>1925</v>
      </c>
      <c r="B1758" s="153" t="s">
        <v>2798</v>
      </c>
      <c r="C1758" s="153" t="s">
        <v>2799</v>
      </c>
      <c r="D1758" s="153" t="s">
        <v>2800</v>
      </c>
      <c r="E1758" s="153"/>
    </row>
    <row r="1759" spans="1:5" x14ac:dyDescent="0.25">
      <c r="A1759" s="153" t="s">
        <v>1751</v>
      </c>
      <c r="B1759" s="153" t="s">
        <v>1755</v>
      </c>
      <c r="C1759" s="153" t="s">
        <v>2801</v>
      </c>
      <c r="D1759" s="153" t="s">
        <v>2802</v>
      </c>
      <c r="E1759" s="153"/>
    </row>
    <row r="1760" spans="1:5" x14ac:dyDescent="0.25">
      <c r="A1760" s="153" t="s">
        <v>1938</v>
      </c>
      <c r="B1760" s="153" t="s">
        <v>2603</v>
      </c>
      <c r="C1760" s="153" t="s">
        <v>2801</v>
      </c>
      <c r="D1760" s="153" t="s">
        <v>2803</v>
      </c>
      <c r="E1760" s="153"/>
    </row>
    <row r="1761" spans="1:5" x14ac:dyDescent="0.25">
      <c r="A1761" s="153" t="s">
        <v>1570</v>
      </c>
      <c r="B1761" s="153" t="s">
        <v>1782</v>
      </c>
      <c r="C1761" s="153" t="s">
        <v>2753</v>
      </c>
      <c r="D1761" s="153" t="s">
        <v>2804</v>
      </c>
      <c r="E1761" s="153"/>
    </row>
    <row r="1762" spans="1:5" x14ac:dyDescent="0.25">
      <c r="A1762" s="153" t="s">
        <v>1732</v>
      </c>
      <c r="B1762" s="153" t="s">
        <v>2377</v>
      </c>
      <c r="C1762" s="153" t="s">
        <v>2805</v>
      </c>
      <c r="D1762" s="153" t="s">
        <v>2806</v>
      </c>
      <c r="E1762" s="153"/>
    </row>
    <row r="1763" spans="1:5" x14ac:dyDescent="0.25">
      <c r="A1763" s="153" t="s">
        <v>1732</v>
      </c>
      <c r="B1763" s="153" t="s">
        <v>2377</v>
      </c>
      <c r="C1763" s="153" t="s">
        <v>2805</v>
      </c>
      <c r="D1763" s="153" t="s">
        <v>2807</v>
      </c>
      <c r="E1763" s="153"/>
    </row>
    <row r="1764" spans="1:5" x14ac:dyDescent="0.25">
      <c r="A1764" s="153" t="s">
        <v>1732</v>
      </c>
      <c r="B1764" s="153" t="s">
        <v>2377</v>
      </c>
      <c r="C1764" s="153" t="s">
        <v>2805</v>
      </c>
      <c r="D1764" s="153" t="s">
        <v>2808</v>
      </c>
      <c r="E1764" s="153"/>
    </row>
    <row r="1765" spans="1:5" x14ac:dyDescent="0.25">
      <c r="A1765" s="153" t="s">
        <v>1688</v>
      </c>
      <c r="B1765" s="153" t="s">
        <v>2565</v>
      </c>
      <c r="C1765" s="153" t="s">
        <v>2413</v>
      </c>
      <c r="D1765" s="153" t="s">
        <v>2809</v>
      </c>
      <c r="E1765" s="153"/>
    </row>
    <row r="1766" spans="1:5" x14ac:dyDescent="0.25">
      <c r="A1766" s="153" t="s">
        <v>1732</v>
      </c>
      <c r="B1766" s="153" t="s">
        <v>2430</v>
      </c>
      <c r="C1766" s="153" t="s">
        <v>2720</v>
      </c>
      <c r="D1766" s="153" t="s">
        <v>2512</v>
      </c>
      <c r="E1766" s="153"/>
    </row>
    <row r="1767" spans="1:5" x14ac:dyDescent="0.25">
      <c r="A1767" s="153" t="s">
        <v>1547</v>
      </c>
      <c r="B1767" s="153" t="s">
        <v>2810</v>
      </c>
      <c r="C1767" s="153" t="s">
        <v>2487</v>
      </c>
      <c r="D1767" s="153" t="s">
        <v>2811</v>
      </c>
      <c r="E1767" s="153"/>
    </row>
    <row r="1768" spans="1:5" x14ac:dyDescent="0.25">
      <c r="A1768" s="153" t="s">
        <v>1578</v>
      </c>
      <c r="B1768" s="153" t="s">
        <v>2181</v>
      </c>
      <c r="C1768" s="153" t="s">
        <v>2812</v>
      </c>
      <c r="D1768" s="153" t="s">
        <v>2766</v>
      </c>
      <c r="E1768" s="153"/>
    </row>
    <row r="1769" spans="1:5" x14ac:dyDescent="0.25">
      <c r="A1769" s="153" t="s">
        <v>1938</v>
      </c>
      <c r="B1769" s="153" t="s">
        <v>2603</v>
      </c>
      <c r="C1769" s="153" t="s">
        <v>2813</v>
      </c>
      <c r="D1769" s="153" t="s">
        <v>2814</v>
      </c>
      <c r="E1769" s="153"/>
    </row>
    <row r="1770" spans="1:5" x14ac:dyDescent="0.25">
      <c r="A1770" s="153" t="s">
        <v>1570</v>
      </c>
      <c r="B1770" s="153" t="s">
        <v>1782</v>
      </c>
      <c r="C1770" s="153" t="s">
        <v>2633</v>
      </c>
      <c r="D1770" s="153" t="s">
        <v>2815</v>
      </c>
      <c r="E1770" s="153"/>
    </row>
    <row r="1771" spans="1:5" x14ac:dyDescent="0.25">
      <c r="A1771" s="153" t="s">
        <v>1938</v>
      </c>
      <c r="B1771" s="153" t="s">
        <v>2603</v>
      </c>
      <c r="C1771" s="153" t="s">
        <v>2816</v>
      </c>
      <c r="D1771" s="153" t="s">
        <v>2817</v>
      </c>
      <c r="E1771" s="153"/>
    </row>
    <row r="1772" spans="1:5" x14ac:dyDescent="0.25">
      <c r="A1772" s="153" t="s">
        <v>1810</v>
      </c>
      <c r="B1772" s="153" t="s">
        <v>2347</v>
      </c>
      <c r="C1772" s="153" t="s">
        <v>2818</v>
      </c>
      <c r="D1772" s="153"/>
      <c r="E1772" s="153"/>
    </row>
    <row r="1773" spans="1:5" x14ac:dyDescent="0.25">
      <c r="A1773" s="153" t="s">
        <v>1810</v>
      </c>
      <c r="B1773" s="153" t="s">
        <v>2347</v>
      </c>
      <c r="C1773" s="153" t="s">
        <v>2818</v>
      </c>
      <c r="D1773" s="153" t="s">
        <v>2819</v>
      </c>
      <c r="E1773" s="153"/>
    </row>
    <row r="1774" spans="1:5" x14ac:dyDescent="0.25">
      <c r="A1774" s="153" t="s">
        <v>1938</v>
      </c>
      <c r="B1774" s="153" t="s">
        <v>2603</v>
      </c>
      <c r="C1774" s="153" t="s">
        <v>2820</v>
      </c>
      <c r="D1774" s="153" t="s">
        <v>2817</v>
      </c>
      <c r="E1774" s="153"/>
    </row>
    <row r="1775" spans="1:5" x14ac:dyDescent="0.25">
      <c r="A1775" s="153" t="s">
        <v>1810</v>
      </c>
      <c r="B1775" s="153" t="s">
        <v>2347</v>
      </c>
      <c r="C1775" s="153" t="s">
        <v>2821</v>
      </c>
      <c r="D1775" s="153"/>
      <c r="E1775" s="153"/>
    </row>
    <row r="1776" spans="1:5" x14ac:dyDescent="0.25">
      <c r="A1776" s="153" t="s">
        <v>1570</v>
      </c>
      <c r="B1776" s="153" t="s">
        <v>1782</v>
      </c>
      <c r="C1776" s="153" t="s">
        <v>2822</v>
      </c>
      <c r="D1776" s="153"/>
      <c r="E1776" s="153"/>
    </row>
    <row r="1777" spans="1:5" x14ac:dyDescent="0.25">
      <c r="A1777" s="153" t="s">
        <v>1804</v>
      </c>
      <c r="B1777" s="153" t="s">
        <v>2338</v>
      </c>
      <c r="C1777" s="153" t="s">
        <v>2823</v>
      </c>
      <c r="D1777" s="153"/>
      <c r="E1777" s="153"/>
    </row>
    <row r="1778" spans="1:5" x14ac:dyDescent="0.25">
      <c r="A1778" s="153" t="s">
        <v>1804</v>
      </c>
      <c r="B1778" s="153" t="s">
        <v>2338</v>
      </c>
      <c r="C1778" s="153" t="s">
        <v>2824</v>
      </c>
      <c r="D1778" s="153"/>
      <c r="E1778" s="153"/>
    </row>
    <row r="1779" spans="1:5" x14ac:dyDescent="0.25">
      <c r="A1779" s="153" t="s">
        <v>1570</v>
      </c>
      <c r="B1779" s="153" t="s">
        <v>1782</v>
      </c>
      <c r="C1779" s="153" t="s">
        <v>2825</v>
      </c>
      <c r="D1779" s="153" t="s">
        <v>2826</v>
      </c>
      <c r="E1779" s="153"/>
    </row>
    <row r="1780" spans="1:5" x14ac:dyDescent="0.25">
      <c r="A1780" s="153" t="s">
        <v>1688</v>
      </c>
      <c r="B1780" s="153" t="s">
        <v>2565</v>
      </c>
      <c r="C1780" s="153" t="s">
        <v>2455</v>
      </c>
      <c r="D1780" s="153" t="s">
        <v>2809</v>
      </c>
      <c r="E1780" s="153"/>
    </row>
    <row r="1781" spans="1:5" x14ac:dyDescent="0.25">
      <c r="A1781" s="153" t="s">
        <v>1688</v>
      </c>
      <c r="B1781" s="153" t="s">
        <v>2565</v>
      </c>
      <c r="C1781" s="153" t="s">
        <v>2455</v>
      </c>
      <c r="D1781" s="153" t="s">
        <v>2733</v>
      </c>
      <c r="E1781" s="153"/>
    </row>
    <row r="1782" spans="1:5" x14ac:dyDescent="0.25">
      <c r="A1782" s="153" t="s">
        <v>1586</v>
      </c>
      <c r="B1782" s="153" t="s">
        <v>1644</v>
      </c>
      <c r="C1782" s="153" t="s">
        <v>2232</v>
      </c>
      <c r="D1782" s="153" t="s">
        <v>2827</v>
      </c>
      <c r="E1782" s="153"/>
    </row>
    <row r="1783" spans="1:5" x14ac:dyDescent="0.25">
      <c r="A1783" s="153" t="s">
        <v>1810</v>
      </c>
      <c r="B1783" s="153" t="s">
        <v>2347</v>
      </c>
      <c r="C1783" s="153" t="s">
        <v>2828</v>
      </c>
      <c r="D1783" s="153" t="s">
        <v>2719</v>
      </c>
      <c r="E1783" s="153"/>
    </row>
    <row r="1784" spans="1:5" x14ac:dyDescent="0.25">
      <c r="A1784" s="153" t="s">
        <v>1688</v>
      </c>
      <c r="B1784" s="153" t="s">
        <v>2410</v>
      </c>
      <c r="C1784" s="153" t="s">
        <v>2829</v>
      </c>
      <c r="D1784" s="153"/>
      <c r="E1784" s="153"/>
    </row>
    <row r="1785" spans="1:5" x14ac:dyDescent="0.25">
      <c r="A1785" s="153" t="s">
        <v>1688</v>
      </c>
      <c r="B1785" s="153" t="s">
        <v>2565</v>
      </c>
      <c r="C1785" s="153" t="s">
        <v>2830</v>
      </c>
      <c r="D1785" s="153"/>
      <c r="E1785" s="153"/>
    </row>
    <row r="1786" spans="1:5" x14ac:dyDescent="0.25">
      <c r="A1786" s="153" t="s">
        <v>1925</v>
      </c>
      <c r="B1786" s="153" t="s">
        <v>2314</v>
      </c>
      <c r="C1786" s="153" t="s">
        <v>2831</v>
      </c>
      <c r="D1786" s="153"/>
      <c r="E1786" s="153"/>
    </row>
    <row r="1787" spans="1:5" x14ac:dyDescent="0.25">
      <c r="A1787" s="153" t="s">
        <v>1688</v>
      </c>
      <c r="B1787" s="153" t="s">
        <v>2419</v>
      </c>
      <c r="C1787" s="153" t="s">
        <v>2722</v>
      </c>
      <c r="D1787" s="153" t="s">
        <v>2832</v>
      </c>
      <c r="E1787" s="153"/>
    </row>
    <row r="1788" spans="1:5" x14ac:dyDescent="0.25">
      <c r="A1788" s="153" t="s">
        <v>1810</v>
      </c>
      <c r="B1788" s="153" t="s">
        <v>2347</v>
      </c>
      <c r="C1788" s="153" t="s">
        <v>2833</v>
      </c>
      <c r="D1788" s="153"/>
      <c r="E1788" s="153"/>
    </row>
    <row r="1789" spans="1:5" x14ac:dyDescent="0.25">
      <c r="A1789" s="153" t="s">
        <v>1688</v>
      </c>
      <c r="B1789" s="153" t="s">
        <v>2419</v>
      </c>
      <c r="C1789" s="153" t="s">
        <v>2834</v>
      </c>
      <c r="D1789" s="153" t="s">
        <v>2722</v>
      </c>
      <c r="E1789" s="153"/>
    </row>
    <row r="1790" spans="1:5" x14ac:dyDescent="0.25">
      <c r="A1790" s="153" t="s">
        <v>1804</v>
      </c>
      <c r="B1790" s="153" t="s">
        <v>2338</v>
      </c>
      <c r="C1790" s="153" t="s">
        <v>2835</v>
      </c>
      <c r="D1790" s="153"/>
      <c r="E1790" s="153"/>
    </row>
    <row r="1791" spans="1:5" x14ac:dyDescent="0.25">
      <c r="A1791" s="153" t="s">
        <v>1673</v>
      </c>
      <c r="B1791" s="153" t="s">
        <v>2496</v>
      </c>
      <c r="C1791" s="153" t="s">
        <v>2836</v>
      </c>
      <c r="D1791" s="153" t="s">
        <v>2837</v>
      </c>
      <c r="E1791" s="153"/>
    </row>
    <row r="1792" spans="1:5" x14ac:dyDescent="0.25">
      <c r="A1792" s="153" t="s">
        <v>1751</v>
      </c>
      <c r="B1792" s="153" t="s">
        <v>1755</v>
      </c>
      <c r="C1792" s="153" t="s">
        <v>2838</v>
      </c>
      <c r="D1792" s="153" t="s">
        <v>2839</v>
      </c>
      <c r="E1792" s="153"/>
    </row>
    <row r="1793" spans="1:5" x14ac:dyDescent="0.25">
      <c r="A1793" s="153" t="s">
        <v>1688</v>
      </c>
      <c r="B1793" s="153" t="s">
        <v>2419</v>
      </c>
      <c r="C1793" s="153" t="s">
        <v>2840</v>
      </c>
      <c r="D1793" s="153"/>
      <c r="E1793" s="153"/>
    </row>
    <row r="1794" spans="1:5" x14ac:dyDescent="0.25">
      <c r="A1794" s="153" t="s">
        <v>1688</v>
      </c>
      <c r="B1794" s="153" t="s">
        <v>2419</v>
      </c>
      <c r="C1794" s="153" t="s">
        <v>1082</v>
      </c>
      <c r="D1794" s="153" t="s">
        <v>2841</v>
      </c>
      <c r="E1794" s="153"/>
    </row>
    <row r="1795" spans="1:5" x14ac:dyDescent="0.25">
      <c r="A1795" s="153" t="s">
        <v>1537</v>
      </c>
      <c r="B1795" s="153" t="s">
        <v>2454</v>
      </c>
      <c r="C1795" s="153" t="s">
        <v>2842</v>
      </c>
      <c r="D1795" s="153" t="s">
        <v>2843</v>
      </c>
      <c r="E1795" s="153"/>
    </row>
    <row r="1796" spans="1:5" x14ac:dyDescent="0.25">
      <c r="A1796" s="153" t="s">
        <v>1751</v>
      </c>
      <c r="B1796" s="153" t="s">
        <v>1755</v>
      </c>
      <c r="C1796" s="153" t="s">
        <v>2844</v>
      </c>
      <c r="D1796" s="153" t="s">
        <v>2839</v>
      </c>
      <c r="E1796" s="153"/>
    </row>
    <row r="1797" spans="1:5" x14ac:dyDescent="0.25">
      <c r="A1797" s="153" t="s">
        <v>1688</v>
      </c>
      <c r="B1797" s="153" t="s">
        <v>2419</v>
      </c>
      <c r="C1797" s="153" t="s">
        <v>2153</v>
      </c>
      <c r="D1797" s="153" t="s">
        <v>2845</v>
      </c>
      <c r="E1797" s="153"/>
    </row>
    <row r="1798" spans="1:5" x14ac:dyDescent="0.25">
      <c r="A1798" s="153" t="s">
        <v>1688</v>
      </c>
      <c r="B1798" s="153" t="s">
        <v>2419</v>
      </c>
      <c r="C1798" s="153" t="s">
        <v>2153</v>
      </c>
      <c r="D1798" s="153" t="s">
        <v>2846</v>
      </c>
      <c r="E1798" s="153"/>
    </row>
    <row r="1799" spans="1:5" x14ac:dyDescent="0.25">
      <c r="A1799" s="153" t="s">
        <v>1570</v>
      </c>
      <c r="B1799" s="153" t="s">
        <v>1782</v>
      </c>
      <c r="C1799" s="153" t="s">
        <v>2847</v>
      </c>
      <c r="D1799" s="153" t="s">
        <v>2848</v>
      </c>
      <c r="E1799" s="153"/>
    </row>
    <row r="1800" spans="1:5" x14ac:dyDescent="0.25">
      <c r="A1800" s="153" t="s">
        <v>1751</v>
      </c>
      <c r="B1800" s="153" t="s">
        <v>1755</v>
      </c>
      <c r="C1800" s="153" t="s">
        <v>2849</v>
      </c>
      <c r="D1800" s="153" t="s">
        <v>2850</v>
      </c>
      <c r="E1800" s="153"/>
    </row>
    <row r="1801" spans="1:5" x14ac:dyDescent="0.25">
      <c r="A1801" s="153" t="s">
        <v>1751</v>
      </c>
      <c r="B1801" s="153" t="s">
        <v>1755</v>
      </c>
      <c r="C1801" s="153" t="s">
        <v>2849</v>
      </c>
      <c r="D1801" s="153" t="s">
        <v>2723</v>
      </c>
      <c r="E1801" s="153"/>
    </row>
    <row r="1802" spans="1:5" x14ac:dyDescent="0.25">
      <c r="A1802" s="153" t="s">
        <v>1751</v>
      </c>
      <c r="B1802" s="153" t="s">
        <v>1755</v>
      </c>
      <c r="C1802" s="153" t="s">
        <v>2849</v>
      </c>
      <c r="D1802" s="153" t="s">
        <v>2243</v>
      </c>
      <c r="E1802" s="153"/>
    </row>
    <row r="1803" spans="1:5" x14ac:dyDescent="0.25">
      <c r="A1803" s="153" t="s">
        <v>1570</v>
      </c>
      <c r="B1803" s="153" t="s">
        <v>1782</v>
      </c>
      <c r="C1803" s="153" t="s">
        <v>2851</v>
      </c>
      <c r="D1803" s="153"/>
      <c r="E1803" s="153"/>
    </row>
    <row r="1804" spans="1:5" x14ac:dyDescent="0.25">
      <c r="A1804" s="153" t="s">
        <v>1688</v>
      </c>
      <c r="B1804" s="153" t="s">
        <v>2565</v>
      </c>
      <c r="C1804" s="153" t="s">
        <v>2852</v>
      </c>
      <c r="D1804" s="153" t="s">
        <v>2853</v>
      </c>
      <c r="E1804" s="153"/>
    </row>
    <row r="1805" spans="1:5" x14ac:dyDescent="0.25">
      <c r="A1805" s="153" t="s">
        <v>1810</v>
      </c>
      <c r="B1805" s="153" t="s">
        <v>2375</v>
      </c>
      <c r="C1805" s="153" t="s">
        <v>2854</v>
      </c>
      <c r="D1805" s="153" t="s">
        <v>2855</v>
      </c>
      <c r="E1805" s="153"/>
    </row>
    <row r="1806" spans="1:5" x14ac:dyDescent="0.25">
      <c r="A1806" s="153" t="s">
        <v>1688</v>
      </c>
      <c r="B1806" s="153" t="s">
        <v>2410</v>
      </c>
      <c r="C1806" s="153" t="s">
        <v>2856</v>
      </c>
      <c r="D1806" s="153"/>
      <c r="E1806" s="153"/>
    </row>
    <row r="1807" spans="1:5" x14ac:dyDescent="0.25">
      <c r="A1807" s="153" t="s">
        <v>1688</v>
      </c>
      <c r="B1807" s="153" t="s">
        <v>2419</v>
      </c>
      <c r="C1807" s="153" t="s">
        <v>2857</v>
      </c>
      <c r="D1807" s="153" t="s">
        <v>2858</v>
      </c>
      <c r="E1807" s="153"/>
    </row>
    <row r="1808" spans="1:5" x14ac:dyDescent="0.25">
      <c r="A1808" s="153" t="s">
        <v>1570</v>
      </c>
      <c r="B1808" s="153" t="s">
        <v>1782</v>
      </c>
      <c r="C1808" s="153" t="s">
        <v>2633</v>
      </c>
      <c r="D1808" s="153" t="s">
        <v>2859</v>
      </c>
      <c r="E1808" s="153"/>
    </row>
    <row r="1809" spans="1:5" x14ac:dyDescent="0.25">
      <c r="A1809" s="153" t="s">
        <v>1810</v>
      </c>
      <c r="B1809" s="153" t="s">
        <v>2347</v>
      </c>
      <c r="C1809" s="153" t="s">
        <v>2633</v>
      </c>
      <c r="D1809" s="153" t="s">
        <v>2860</v>
      </c>
      <c r="E1809" s="153"/>
    </row>
    <row r="1810" spans="1:5" x14ac:dyDescent="0.25">
      <c r="A1810" s="153" t="s">
        <v>1751</v>
      </c>
      <c r="B1810" s="153" t="s">
        <v>2407</v>
      </c>
      <c r="C1810" s="153" t="s">
        <v>2633</v>
      </c>
      <c r="D1810" s="153" t="s">
        <v>2861</v>
      </c>
      <c r="E1810" s="153"/>
    </row>
    <row r="1811" spans="1:5" x14ac:dyDescent="0.25">
      <c r="A1811" s="153" t="s">
        <v>1570</v>
      </c>
      <c r="B1811" s="153" t="s">
        <v>1782</v>
      </c>
      <c r="C1811" s="153" t="s">
        <v>2633</v>
      </c>
      <c r="D1811" s="153" t="s">
        <v>2862</v>
      </c>
      <c r="E1811" s="153"/>
    </row>
    <row r="1812" spans="1:5" x14ac:dyDescent="0.25">
      <c r="A1812" s="153" t="s">
        <v>1810</v>
      </c>
      <c r="B1812" s="153" t="s">
        <v>2347</v>
      </c>
      <c r="C1812" s="153" t="s">
        <v>2633</v>
      </c>
      <c r="D1812" s="153" t="s">
        <v>2863</v>
      </c>
      <c r="E1812" s="153"/>
    </row>
    <row r="1813" spans="1:5" x14ac:dyDescent="0.25">
      <c r="A1813" s="153" t="s">
        <v>1810</v>
      </c>
      <c r="B1813" s="153" t="s">
        <v>2347</v>
      </c>
      <c r="C1813" s="153" t="s">
        <v>2633</v>
      </c>
      <c r="D1813" s="153" t="s">
        <v>2864</v>
      </c>
      <c r="E1813" s="153"/>
    </row>
    <row r="1814" spans="1:5" x14ac:dyDescent="0.25">
      <c r="A1814" s="153" t="s">
        <v>1751</v>
      </c>
      <c r="B1814" s="153" t="s">
        <v>2407</v>
      </c>
      <c r="C1814" s="153" t="s">
        <v>2633</v>
      </c>
      <c r="D1814" s="153" t="s">
        <v>2865</v>
      </c>
      <c r="E1814" s="153"/>
    </row>
    <row r="1815" spans="1:5" x14ac:dyDescent="0.25">
      <c r="A1815" s="153" t="s">
        <v>1810</v>
      </c>
      <c r="B1815" s="153" t="s">
        <v>2347</v>
      </c>
      <c r="C1815" s="153" t="s">
        <v>2633</v>
      </c>
      <c r="D1815" s="153" t="s">
        <v>2866</v>
      </c>
      <c r="E1815" s="153"/>
    </row>
    <row r="1816" spans="1:5" x14ac:dyDescent="0.25">
      <c r="A1816" s="153" t="s">
        <v>1810</v>
      </c>
      <c r="B1816" s="153" t="s">
        <v>2347</v>
      </c>
      <c r="C1816" s="153" t="s">
        <v>2867</v>
      </c>
      <c r="D1816" s="153"/>
      <c r="E1816" s="153"/>
    </row>
    <row r="1817" spans="1:5" x14ac:dyDescent="0.25">
      <c r="A1817" s="153" t="s">
        <v>1570</v>
      </c>
      <c r="B1817" s="153" t="s">
        <v>1782</v>
      </c>
      <c r="C1817" s="153" t="s">
        <v>2868</v>
      </c>
      <c r="D1817" s="153" t="s">
        <v>2869</v>
      </c>
      <c r="E1817" s="153"/>
    </row>
    <row r="1818" spans="1:5" x14ac:dyDescent="0.25">
      <c r="A1818" s="153" t="s">
        <v>1810</v>
      </c>
      <c r="B1818" s="153" t="s">
        <v>2375</v>
      </c>
      <c r="C1818" s="153" t="s">
        <v>2870</v>
      </c>
      <c r="D1818" s="153"/>
      <c r="E1818" s="153"/>
    </row>
    <row r="1819" spans="1:5" x14ac:dyDescent="0.25">
      <c r="A1819" s="153" t="s">
        <v>1810</v>
      </c>
      <c r="B1819" s="153" t="s">
        <v>2375</v>
      </c>
      <c r="C1819" s="153" t="s">
        <v>2020</v>
      </c>
      <c r="D1819" s="153" t="s">
        <v>2578</v>
      </c>
      <c r="E1819" s="153"/>
    </row>
    <row r="1820" spans="1:5" x14ac:dyDescent="0.25">
      <c r="A1820" s="153" t="s">
        <v>1810</v>
      </c>
      <c r="B1820" s="153" t="s">
        <v>2375</v>
      </c>
      <c r="C1820" s="153" t="s">
        <v>2020</v>
      </c>
      <c r="D1820" s="153" t="s">
        <v>2871</v>
      </c>
      <c r="E1820" s="153"/>
    </row>
    <row r="1821" spans="1:5" x14ac:dyDescent="0.25">
      <c r="A1821" s="153" t="s">
        <v>1810</v>
      </c>
      <c r="B1821" s="153" t="s">
        <v>2375</v>
      </c>
      <c r="C1821" s="153" t="s">
        <v>2020</v>
      </c>
      <c r="D1821" s="153" t="s">
        <v>2872</v>
      </c>
      <c r="E1821" s="153"/>
    </row>
    <row r="1822" spans="1:5" x14ac:dyDescent="0.25">
      <c r="A1822" s="153" t="s">
        <v>1578</v>
      </c>
      <c r="B1822" s="153" t="s">
        <v>2181</v>
      </c>
      <c r="C1822" s="153" t="s">
        <v>2873</v>
      </c>
      <c r="D1822" s="153"/>
      <c r="E1822" s="153"/>
    </row>
    <row r="1823" spans="1:5" x14ac:dyDescent="0.25">
      <c r="A1823" s="153" t="s">
        <v>1688</v>
      </c>
      <c r="B1823" s="153" t="s">
        <v>2419</v>
      </c>
      <c r="C1823" s="153" t="s">
        <v>2795</v>
      </c>
      <c r="D1823" s="153" t="s">
        <v>2874</v>
      </c>
      <c r="E1823" s="153"/>
    </row>
    <row r="1824" spans="1:5" x14ac:dyDescent="0.25">
      <c r="A1824" s="153" t="s">
        <v>1688</v>
      </c>
      <c r="B1824" s="153" t="s">
        <v>2419</v>
      </c>
      <c r="C1824" s="153" t="s">
        <v>2875</v>
      </c>
      <c r="D1824" s="153" t="s">
        <v>2876</v>
      </c>
      <c r="E1824" s="153"/>
    </row>
    <row r="1825" spans="1:5" x14ac:dyDescent="0.25">
      <c r="A1825" s="153" t="s">
        <v>1570</v>
      </c>
      <c r="B1825" s="153" t="s">
        <v>1782</v>
      </c>
      <c r="C1825" s="153" t="s">
        <v>2877</v>
      </c>
      <c r="D1825" s="153" t="s">
        <v>2878</v>
      </c>
      <c r="E1825" s="153"/>
    </row>
    <row r="1826" spans="1:5" x14ac:dyDescent="0.25">
      <c r="A1826" s="153" t="s">
        <v>1688</v>
      </c>
      <c r="B1826" s="153" t="s">
        <v>2466</v>
      </c>
      <c r="C1826" s="153" t="s">
        <v>2879</v>
      </c>
      <c r="D1826" s="153" t="s">
        <v>2880</v>
      </c>
      <c r="E1826" s="153"/>
    </row>
    <row r="1827" spans="1:5" x14ac:dyDescent="0.25">
      <c r="A1827" s="153" t="s">
        <v>1537</v>
      </c>
      <c r="B1827" s="153" t="s">
        <v>2335</v>
      </c>
      <c r="C1827" s="153" t="s">
        <v>2881</v>
      </c>
      <c r="D1827" s="153" t="s">
        <v>2559</v>
      </c>
      <c r="E1827" s="153"/>
    </row>
    <row r="1828" spans="1:5" x14ac:dyDescent="0.25">
      <c r="A1828" s="153" t="s">
        <v>1578</v>
      </c>
      <c r="B1828" s="153" t="s">
        <v>2181</v>
      </c>
      <c r="C1828" s="153" t="s">
        <v>2882</v>
      </c>
      <c r="D1828" s="153" t="s">
        <v>2883</v>
      </c>
      <c r="E1828" s="153"/>
    </row>
    <row r="1829" spans="1:5" x14ac:dyDescent="0.25">
      <c r="A1829" s="153" t="s">
        <v>1688</v>
      </c>
      <c r="B1829" s="153" t="s">
        <v>2419</v>
      </c>
      <c r="C1829" s="153" t="s">
        <v>2884</v>
      </c>
      <c r="D1829" s="153" t="s">
        <v>2885</v>
      </c>
      <c r="E1829" s="153"/>
    </row>
    <row r="1830" spans="1:5" x14ac:dyDescent="0.25">
      <c r="A1830" s="153" t="s">
        <v>1688</v>
      </c>
      <c r="B1830" s="153" t="s">
        <v>2419</v>
      </c>
      <c r="C1830" s="153" t="s">
        <v>2886</v>
      </c>
      <c r="D1830" s="153"/>
      <c r="E1830" s="153"/>
    </row>
    <row r="1831" spans="1:5" x14ac:dyDescent="0.25">
      <c r="A1831" s="153" t="s">
        <v>1537</v>
      </c>
      <c r="B1831" s="153" t="s">
        <v>2335</v>
      </c>
      <c r="C1831" s="153" t="s">
        <v>2887</v>
      </c>
      <c r="D1831" s="153" t="s">
        <v>2611</v>
      </c>
      <c r="E1831" s="153"/>
    </row>
    <row r="1832" spans="1:5" x14ac:dyDescent="0.25">
      <c r="A1832" s="153" t="s">
        <v>1673</v>
      </c>
      <c r="B1832" s="153" t="s">
        <v>2496</v>
      </c>
      <c r="C1832" s="153" t="s">
        <v>2888</v>
      </c>
      <c r="D1832" s="153" t="s">
        <v>2889</v>
      </c>
      <c r="E1832" s="153"/>
    </row>
    <row r="1833" spans="1:5" x14ac:dyDescent="0.25">
      <c r="A1833" s="153" t="s">
        <v>1938</v>
      </c>
      <c r="B1833" s="153" t="s">
        <v>2603</v>
      </c>
      <c r="C1833" s="153" t="s">
        <v>2890</v>
      </c>
      <c r="D1833" s="153" t="s">
        <v>2891</v>
      </c>
      <c r="E1833" s="153"/>
    </row>
    <row r="1834" spans="1:5" x14ac:dyDescent="0.25">
      <c r="A1834" s="153" t="s">
        <v>1688</v>
      </c>
      <c r="B1834" s="153" t="s">
        <v>2410</v>
      </c>
      <c r="C1834" s="153" t="s">
        <v>2892</v>
      </c>
      <c r="D1834" s="153" t="s">
        <v>2646</v>
      </c>
      <c r="E1834" s="153"/>
    </row>
    <row r="1835" spans="1:5" x14ac:dyDescent="0.25">
      <c r="A1835" s="153" t="s">
        <v>1688</v>
      </c>
      <c r="B1835" s="153" t="s">
        <v>2419</v>
      </c>
      <c r="C1835" s="153" t="s">
        <v>2893</v>
      </c>
      <c r="D1835" s="153"/>
      <c r="E1835" s="153"/>
    </row>
    <row r="1836" spans="1:5" x14ac:dyDescent="0.25">
      <c r="A1836" s="153" t="s">
        <v>1537</v>
      </c>
      <c r="B1836" s="153" t="s">
        <v>2335</v>
      </c>
      <c r="C1836" s="153" t="s">
        <v>2894</v>
      </c>
      <c r="D1836" s="153"/>
      <c r="E1836" s="153"/>
    </row>
    <row r="1837" spans="1:5" x14ac:dyDescent="0.25">
      <c r="A1837" s="153" t="s">
        <v>1570</v>
      </c>
      <c r="B1837" s="153" t="s">
        <v>1782</v>
      </c>
      <c r="C1837" s="153" t="s">
        <v>2895</v>
      </c>
      <c r="D1837" s="153" t="s">
        <v>2896</v>
      </c>
      <c r="E1837" s="153"/>
    </row>
    <row r="1838" spans="1:5" x14ac:dyDescent="0.25">
      <c r="A1838" s="153" t="s">
        <v>1688</v>
      </c>
      <c r="B1838" s="153" t="s">
        <v>2419</v>
      </c>
      <c r="C1838" s="153" t="s">
        <v>2897</v>
      </c>
      <c r="D1838" s="153"/>
      <c r="E1838" s="153"/>
    </row>
    <row r="1839" spans="1:5" x14ac:dyDescent="0.25">
      <c r="A1839" s="153" t="s">
        <v>1804</v>
      </c>
      <c r="B1839" s="153" t="s">
        <v>2338</v>
      </c>
      <c r="C1839" s="153" t="s">
        <v>2386</v>
      </c>
      <c r="D1839" s="153" t="s">
        <v>2898</v>
      </c>
      <c r="E1839" s="153"/>
    </row>
    <row r="1840" spans="1:5" x14ac:dyDescent="0.25">
      <c r="A1840" s="153" t="s">
        <v>1669</v>
      </c>
      <c r="B1840" s="153" t="s">
        <v>2396</v>
      </c>
      <c r="C1840" s="153" t="s">
        <v>2899</v>
      </c>
      <c r="D1840" s="153" t="s">
        <v>2291</v>
      </c>
      <c r="E1840" s="153"/>
    </row>
    <row r="1841" spans="1:5" x14ac:dyDescent="0.25">
      <c r="A1841" s="153" t="s">
        <v>1570</v>
      </c>
      <c r="B1841" s="153" t="s">
        <v>1782</v>
      </c>
      <c r="C1841" s="153" t="s">
        <v>2895</v>
      </c>
      <c r="D1841" s="153" t="s">
        <v>2900</v>
      </c>
      <c r="E1841" s="153"/>
    </row>
    <row r="1842" spans="1:5" x14ac:dyDescent="0.25">
      <c r="A1842" s="153" t="s">
        <v>1751</v>
      </c>
      <c r="B1842" s="153" t="s">
        <v>1755</v>
      </c>
      <c r="C1842" s="153" t="s">
        <v>2901</v>
      </c>
      <c r="D1842" s="153" t="s">
        <v>2902</v>
      </c>
      <c r="E1842" s="153"/>
    </row>
    <row r="1843" spans="1:5" x14ac:dyDescent="0.25">
      <c r="A1843" s="153" t="s">
        <v>1751</v>
      </c>
      <c r="B1843" s="153" t="s">
        <v>1755</v>
      </c>
      <c r="C1843" s="153" t="s">
        <v>2903</v>
      </c>
      <c r="D1843" s="153" t="s">
        <v>2904</v>
      </c>
      <c r="E1843" s="153"/>
    </row>
    <row r="1844" spans="1:5" x14ac:dyDescent="0.25">
      <c r="A1844" s="153" t="s">
        <v>1938</v>
      </c>
      <c r="B1844" s="153" t="s">
        <v>2603</v>
      </c>
      <c r="C1844" s="153" t="s">
        <v>2905</v>
      </c>
      <c r="D1844" s="153"/>
      <c r="E1844" s="153"/>
    </row>
    <row r="1845" spans="1:5" x14ac:dyDescent="0.25">
      <c r="A1845" s="153" t="s">
        <v>1688</v>
      </c>
      <c r="B1845" s="153" t="s">
        <v>2565</v>
      </c>
      <c r="C1845" s="153" t="s">
        <v>2906</v>
      </c>
      <c r="D1845" s="153" t="s">
        <v>2733</v>
      </c>
      <c r="E1845" s="153"/>
    </row>
    <row r="1846" spans="1:5" x14ac:dyDescent="0.25">
      <c r="A1846" s="153" t="s">
        <v>1810</v>
      </c>
      <c r="B1846" s="153" t="s">
        <v>2347</v>
      </c>
      <c r="C1846" s="153" t="s">
        <v>2907</v>
      </c>
      <c r="D1846" s="153"/>
      <c r="E1846" s="153"/>
    </row>
    <row r="1847" spans="1:5" x14ac:dyDescent="0.25">
      <c r="A1847" s="153" t="s">
        <v>1578</v>
      </c>
      <c r="B1847" s="153" t="s">
        <v>2181</v>
      </c>
      <c r="C1847" s="153" t="s">
        <v>2908</v>
      </c>
      <c r="D1847" s="153" t="s">
        <v>2909</v>
      </c>
      <c r="E1847" s="153"/>
    </row>
    <row r="1848" spans="1:5" x14ac:dyDescent="0.25">
      <c r="A1848" s="153" t="s">
        <v>1688</v>
      </c>
      <c r="B1848" s="153" t="s">
        <v>2419</v>
      </c>
      <c r="C1848" s="153" t="s">
        <v>2910</v>
      </c>
      <c r="D1848" s="153" t="s">
        <v>2911</v>
      </c>
      <c r="E1848" s="153"/>
    </row>
    <row r="1849" spans="1:5" x14ac:dyDescent="0.25">
      <c r="A1849" s="153" t="s">
        <v>1688</v>
      </c>
      <c r="B1849" s="153" t="s">
        <v>2419</v>
      </c>
      <c r="C1849" s="153" t="s">
        <v>2910</v>
      </c>
      <c r="D1849" s="153" t="s">
        <v>2912</v>
      </c>
      <c r="E1849" s="153"/>
    </row>
    <row r="1850" spans="1:5" x14ac:dyDescent="0.25">
      <c r="A1850" s="153" t="s">
        <v>1732</v>
      </c>
      <c r="B1850" s="153" t="s">
        <v>2485</v>
      </c>
      <c r="C1850" s="153" t="s">
        <v>2910</v>
      </c>
      <c r="D1850" s="153" t="s">
        <v>2913</v>
      </c>
      <c r="E1850" s="153"/>
    </row>
    <row r="1851" spans="1:5" x14ac:dyDescent="0.25">
      <c r="A1851" s="153" t="s">
        <v>1732</v>
      </c>
      <c r="B1851" s="153" t="s">
        <v>2485</v>
      </c>
      <c r="C1851" s="153" t="s">
        <v>2910</v>
      </c>
      <c r="D1851" s="153" t="s">
        <v>2914</v>
      </c>
      <c r="E1851" s="153"/>
    </row>
    <row r="1852" spans="1:5" x14ac:dyDescent="0.25">
      <c r="A1852" s="153" t="s">
        <v>1688</v>
      </c>
      <c r="B1852" s="153" t="s">
        <v>2419</v>
      </c>
      <c r="C1852" s="153" t="s">
        <v>2915</v>
      </c>
      <c r="D1852" s="153"/>
      <c r="E1852" s="153"/>
    </row>
    <row r="1853" spans="1:5" x14ac:dyDescent="0.25">
      <c r="A1853" s="153" t="s">
        <v>1751</v>
      </c>
      <c r="B1853" s="153" t="s">
        <v>2407</v>
      </c>
      <c r="C1853" s="153" t="s">
        <v>2916</v>
      </c>
      <c r="D1853" s="153"/>
      <c r="E1853" s="153"/>
    </row>
    <row r="1854" spans="1:5" x14ac:dyDescent="0.25">
      <c r="A1854" s="153" t="s">
        <v>1938</v>
      </c>
      <c r="B1854" s="153" t="s">
        <v>2357</v>
      </c>
      <c r="C1854" s="153" t="s">
        <v>2917</v>
      </c>
      <c r="D1854" s="153"/>
      <c r="E1854" s="153"/>
    </row>
    <row r="1855" spans="1:5" x14ac:dyDescent="0.25">
      <c r="A1855" s="153" t="s">
        <v>1804</v>
      </c>
      <c r="B1855" s="153" t="s">
        <v>2338</v>
      </c>
      <c r="C1855" s="153" t="s">
        <v>2918</v>
      </c>
      <c r="D1855" s="153" t="s">
        <v>2659</v>
      </c>
      <c r="E1855" s="153"/>
    </row>
    <row r="1856" spans="1:5" x14ac:dyDescent="0.25">
      <c r="A1856" s="153" t="s">
        <v>1810</v>
      </c>
      <c r="B1856" s="153" t="s">
        <v>2347</v>
      </c>
      <c r="C1856" s="153" t="s">
        <v>2919</v>
      </c>
      <c r="D1856" s="153"/>
      <c r="E1856" s="153"/>
    </row>
    <row r="1857" spans="1:5" x14ac:dyDescent="0.25">
      <c r="A1857" s="153" t="s">
        <v>1688</v>
      </c>
      <c r="B1857" s="153" t="s">
        <v>2419</v>
      </c>
      <c r="C1857" s="153" t="s">
        <v>2606</v>
      </c>
      <c r="D1857" s="153" t="s">
        <v>2920</v>
      </c>
      <c r="E1857" s="153"/>
    </row>
    <row r="1858" spans="1:5" x14ac:dyDescent="0.25">
      <c r="A1858" s="153" t="s">
        <v>1751</v>
      </c>
      <c r="B1858" s="153" t="s">
        <v>1755</v>
      </c>
      <c r="C1858" s="153" t="s">
        <v>2921</v>
      </c>
      <c r="D1858" s="153" t="s">
        <v>2922</v>
      </c>
      <c r="E1858" s="153"/>
    </row>
    <row r="1859" spans="1:5" x14ac:dyDescent="0.25">
      <c r="A1859" s="153" t="s">
        <v>1732</v>
      </c>
      <c r="B1859" s="153" t="s">
        <v>2399</v>
      </c>
      <c r="C1859" s="153" t="s">
        <v>2921</v>
      </c>
      <c r="D1859" s="153" t="s">
        <v>2923</v>
      </c>
      <c r="E1859" s="153"/>
    </row>
    <row r="1860" spans="1:5" x14ac:dyDescent="0.25">
      <c r="A1860" s="153" t="s">
        <v>1673</v>
      </c>
      <c r="B1860" s="153" t="s">
        <v>2496</v>
      </c>
      <c r="C1860" s="153" t="s">
        <v>2924</v>
      </c>
      <c r="D1860" s="153" t="s">
        <v>1683</v>
      </c>
      <c r="E1860" s="153"/>
    </row>
    <row r="1861" spans="1:5" x14ac:dyDescent="0.25">
      <c r="A1861" s="153" t="s">
        <v>1688</v>
      </c>
      <c r="B1861" s="153" t="s">
        <v>2419</v>
      </c>
      <c r="C1861" s="153" t="s">
        <v>2925</v>
      </c>
      <c r="D1861" s="153" t="s">
        <v>2858</v>
      </c>
      <c r="E1861" s="153"/>
    </row>
    <row r="1862" spans="1:5" x14ac:dyDescent="0.25">
      <c r="A1862" s="153" t="s">
        <v>1547</v>
      </c>
      <c r="B1862" s="153" t="s">
        <v>2926</v>
      </c>
      <c r="C1862" s="153" t="s">
        <v>2927</v>
      </c>
      <c r="D1862" s="153"/>
      <c r="E1862" s="153"/>
    </row>
    <row r="1863" spans="1:5" x14ac:dyDescent="0.25">
      <c r="A1863" s="153" t="s">
        <v>1547</v>
      </c>
      <c r="B1863" s="153" t="s">
        <v>2926</v>
      </c>
      <c r="C1863" s="153" t="s">
        <v>2927</v>
      </c>
      <c r="D1863" s="153" t="s">
        <v>1632</v>
      </c>
      <c r="E1863" s="153"/>
    </row>
    <row r="1864" spans="1:5" x14ac:dyDescent="0.25">
      <c r="A1864" s="153" t="s">
        <v>1570</v>
      </c>
      <c r="B1864" s="153" t="s">
        <v>1782</v>
      </c>
      <c r="C1864" s="153" t="s">
        <v>2606</v>
      </c>
      <c r="D1864" s="153" t="s">
        <v>2928</v>
      </c>
      <c r="E1864" s="153"/>
    </row>
    <row r="1865" spans="1:5" x14ac:dyDescent="0.25">
      <c r="A1865" s="153" t="s">
        <v>1570</v>
      </c>
      <c r="B1865" s="153" t="s">
        <v>1782</v>
      </c>
      <c r="C1865" s="153" t="s">
        <v>2606</v>
      </c>
      <c r="D1865" s="153" t="s">
        <v>2929</v>
      </c>
      <c r="E1865" s="153"/>
    </row>
    <row r="1866" spans="1:5" x14ac:dyDescent="0.25">
      <c r="A1866" s="153" t="s">
        <v>1938</v>
      </c>
      <c r="B1866" s="153" t="s">
        <v>2603</v>
      </c>
      <c r="C1866" s="153" t="s">
        <v>2930</v>
      </c>
      <c r="D1866" s="153"/>
      <c r="E1866" s="153"/>
    </row>
    <row r="1867" spans="1:5" x14ac:dyDescent="0.25">
      <c r="A1867" s="153" t="s">
        <v>1688</v>
      </c>
      <c r="B1867" s="153" t="s">
        <v>2410</v>
      </c>
      <c r="C1867" s="153" t="s">
        <v>2931</v>
      </c>
      <c r="D1867" s="153" t="s">
        <v>2858</v>
      </c>
      <c r="E1867" s="153"/>
    </row>
    <row r="1868" spans="1:5" x14ac:dyDescent="0.25">
      <c r="A1868" s="153" t="s">
        <v>1570</v>
      </c>
      <c r="B1868" s="153" t="s">
        <v>1782</v>
      </c>
      <c r="C1868" s="153" t="s">
        <v>2932</v>
      </c>
      <c r="D1868" s="153" t="s">
        <v>1616</v>
      </c>
      <c r="E1868" s="153"/>
    </row>
    <row r="1869" spans="1:5" x14ac:dyDescent="0.25">
      <c r="A1869" s="153" t="s">
        <v>1570</v>
      </c>
      <c r="B1869" s="153" t="s">
        <v>1782</v>
      </c>
      <c r="C1869" s="153" t="s">
        <v>2932</v>
      </c>
      <c r="D1869" s="153" t="s">
        <v>1632</v>
      </c>
      <c r="E1869" s="153"/>
    </row>
    <row r="1870" spans="1:5" x14ac:dyDescent="0.25">
      <c r="A1870" s="153" t="s">
        <v>1751</v>
      </c>
      <c r="B1870" s="153" t="s">
        <v>1755</v>
      </c>
      <c r="C1870" s="153" t="s">
        <v>2933</v>
      </c>
      <c r="D1870" s="153" t="s">
        <v>2934</v>
      </c>
      <c r="E1870" s="153"/>
    </row>
    <row r="1871" spans="1:5" x14ac:dyDescent="0.25">
      <c r="A1871" s="153" t="s">
        <v>1751</v>
      </c>
      <c r="B1871" s="153" t="s">
        <v>1755</v>
      </c>
      <c r="C1871" s="153" t="s">
        <v>2340</v>
      </c>
      <c r="D1871" s="153" t="s">
        <v>2935</v>
      </c>
      <c r="E1871" s="153"/>
    </row>
    <row r="1872" spans="1:5" x14ac:dyDescent="0.25">
      <c r="A1872" s="153" t="s">
        <v>1570</v>
      </c>
      <c r="B1872" s="153" t="s">
        <v>1782</v>
      </c>
      <c r="C1872" s="153" t="s">
        <v>2340</v>
      </c>
      <c r="D1872" s="153"/>
      <c r="E1872" s="153"/>
    </row>
    <row r="1873" spans="1:5" x14ac:dyDescent="0.25">
      <c r="A1873" s="153" t="s">
        <v>1570</v>
      </c>
      <c r="B1873" s="153" t="s">
        <v>1782</v>
      </c>
      <c r="C1873" s="153" t="s">
        <v>2936</v>
      </c>
      <c r="D1873" s="153"/>
      <c r="E1873" s="153"/>
    </row>
    <row r="1874" spans="1:5" x14ac:dyDescent="0.25">
      <c r="A1874" s="153" t="s">
        <v>1570</v>
      </c>
      <c r="B1874" s="153" t="s">
        <v>1782</v>
      </c>
      <c r="C1874" s="153" t="s">
        <v>2937</v>
      </c>
      <c r="D1874" s="153"/>
      <c r="E1874" s="153"/>
    </row>
    <row r="1875" spans="1:5" x14ac:dyDescent="0.25">
      <c r="A1875" s="153" t="s">
        <v>1810</v>
      </c>
      <c r="B1875" s="153" t="s">
        <v>2347</v>
      </c>
      <c r="C1875" s="153" t="s">
        <v>2938</v>
      </c>
      <c r="D1875" s="153" t="s">
        <v>2939</v>
      </c>
      <c r="E1875" s="153"/>
    </row>
    <row r="1876" spans="1:5" x14ac:dyDescent="0.25">
      <c r="A1876" s="153" t="s">
        <v>1570</v>
      </c>
      <c r="B1876" s="153" t="s">
        <v>1782</v>
      </c>
      <c r="C1876" s="153" t="s">
        <v>2940</v>
      </c>
      <c r="D1876" s="153"/>
      <c r="E1876" s="153"/>
    </row>
    <row r="1877" spans="1:5" x14ac:dyDescent="0.25">
      <c r="A1877" s="153" t="s">
        <v>1938</v>
      </c>
      <c r="B1877" s="153" t="s">
        <v>2603</v>
      </c>
      <c r="C1877" s="153" t="s">
        <v>2941</v>
      </c>
      <c r="D1877" s="153"/>
      <c r="E1877" s="153"/>
    </row>
    <row r="1878" spans="1:5" x14ac:dyDescent="0.25">
      <c r="A1878" s="153" t="s">
        <v>1938</v>
      </c>
      <c r="B1878" s="153" t="s">
        <v>2357</v>
      </c>
      <c r="C1878" s="153" t="s">
        <v>2942</v>
      </c>
      <c r="D1878" s="153"/>
      <c r="E1878" s="153"/>
    </row>
    <row r="1879" spans="1:5" x14ac:dyDescent="0.25">
      <c r="A1879" s="153" t="s">
        <v>1688</v>
      </c>
      <c r="B1879" s="153" t="s">
        <v>2419</v>
      </c>
      <c r="C1879" s="153" t="s">
        <v>2943</v>
      </c>
      <c r="D1879" s="153"/>
      <c r="E1879" s="153"/>
    </row>
    <row r="1880" spans="1:5" x14ac:dyDescent="0.25">
      <c r="A1880" s="153" t="s">
        <v>1688</v>
      </c>
      <c r="B1880" s="153" t="s">
        <v>2419</v>
      </c>
      <c r="C1880" s="153" t="s">
        <v>2944</v>
      </c>
      <c r="D1880" s="153"/>
      <c r="E1880" s="153"/>
    </row>
    <row r="1881" spans="1:5" x14ac:dyDescent="0.25">
      <c r="A1881" s="153" t="s">
        <v>1751</v>
      </c>
      <c r="B1881" s="153" t="s">
        <v>1755</v>
      </c>
      <c r="C1881" s="153" t="s">
        <v>2945</v>
      </c>
      <c r="D1881" s="153"/>
      <c r="E1881" s="153"/>
    </row>
    <row r="1882" spans="1:5" x14ac:dyDescent="0.25">
      <c r="A1882" s="153" t="s">
        <v>1688</v>
      </c>
      <c r="B1882" s="153" t="s">
        <v>2466</v>
      </c>
      <c r="C1882" s="153" t="s">
        <v>2946</v>
      </c>
      <c r="D1882" s="153" t="s">
        <v>2947</v>
      </c>
      <c r="E1882" s="153"/>
    </row>
    <row r="1883" spans="1:5" x14ac:dyDescent="0.25">
      <c r="A1883" s="153" t="s">
        <v>1688</v>
      </c>
      <c r="B1883" s="153" t="s">
        <v>2466</v>
      </c>
      <c r="C1883" s="153" t="s">
        <v>2946</v>
      </c>
      <c r="D1883" s="153" t="s">
        <v>2948</v>
      </c>
      <c r="E1883" s="153"/>
    </row>
    <row r="1884" spans="1:5" x14ac:dyDescent="0.25">
      <c r="A1884" s="153" t="s">
        <v>1751</v>
      </c>
      <c r="B1884" s="153" t="s">
        <v>1755</v>
      </c>
      <c r="C1884" s="153" t="s">
        <v>2949</v>
      </c>
      <c r="D1884" s="153"/>
      <c r="E1884" s="153"/>
    </row>
    <row r="1885" spans="1:5" x14ac:dyDescent="0.25">
      <c r="A1885" s="153" t="s">
        <v>1938</v>
      </c>
      <c r="B1885" s="153" t="s">
        <v>2603</v>
      </c>
      <c r="C1885" s="153" t="s">
        <v>2950</v>
      </c>
      <c r="D1885" s="153" t="s">
        <v>2951</v>
      </c>
      <c r="E1885" s="153"/>
    </row>
    <row r="1886" spans="1:5" x14ac:dyDescent="0.25">
      <c r="A1886" s="153" t="s">
        <v>1925</v>
      </c>
      <c r="B1886" s="153" t="s">
        <v>2314</v>
      </c>
      <c r="C1886" s="153" t="s">
        <v>2952</v>
      </c>
      <c r="D1886" s="153"/>
      <c r="E1886" s="153"/>
    </row>
    <row r="1887" spans="1:5" x14ac:dyDescent="0.25">
      <c r="A1887" s="153" t="s">
        <v>1578</v>
      </c>
      <c r="B1887" s="153" t="s">
        <v>2181</v>
      </c>
      <c r="C1887" s="153" t="s">
        <v>2953</v>
      </c>
      <c r="D1887" s="153" t="s">
        <v>2766</v>
      </c>
      <c r="E1887" s="153"/>
    </row>
    <row r="1888" spans="1:5" x14ac:dyDescent="0.25">
      <c r="A1888" s="153" t="s">
        <v>1570</v>
      </c>
      <c r="B1888" s="153" t="s">
        <v>1782</v>
      </c>
      <c r="C1888" s="153" t="s">
        <v>2954</v>
      </c>
      <c r="D1888" s="153"/>
      <c r="E1888" s="153"/>
    </row>
    <row r="1889" spans="1:5" x14ac:dyDescent="0.25">
      <c r="A1889" s="153" t="s">
        <v>1751</v>
      </c>
      <c r="B1889" s="153" t="s">
        <v>2407</v>
      </c>
      <c r="C1889" s="153" t="s">
        <v>2955</v>
      </c>
      <c r="D1889" s="153"/>
      <c r="E1889" s="153"/>
    </row>
    <row r="1890" spans="1:5" x14ac:dyDescent="0.25">
      <c r="A1890" s="153" t="s">
        <v>1688</v>
      </c>
      <c r="B1890" s="153" t="s">
        <v>2419</v>
      </c>
      <c r="C1890" s="153" t="s">
        <v>2956</v>
      </c>
      <c r="D1890" s="153"/>
      <c r="E1890" s="153"/>
    </row>
    <row r="1891" spans="1:5" x14ac:dyDescent="0.25">
      <c r="A1891" s="153" t="s">
        <v>1732</v>
      </c>
      <c r="B1891" s="153" t="s">
        <v>2392</v>
      </c>
      <c r="C1891" s="153" t="s">
        <v>2957</v>
      </c>
      <c r="D1891" s="153"/>
      <c r="E1891" s="153"/>
    </row>
    <row r="1892" spans="1:5" x14ac:dyDescent="0.25">
      <c r="A1892" s="153" t="s">
        <v>1688</v>
      </c>
      <c r="B1892" s="153" t="s">
        <v>2419</v>
      </c>
      <c r="C1892" s="153" t="s">
        <v>2958</v>
      </c>
      <c r="D1892" s="153" t="s">
        <v>2959</v>
      </c>
      <c r="E1892" s="153"/>
    </row>
    <row r="1893" spans="1:5" x14ac:dyDescent="0.25">
      <c r="A1893" s="153" t="s">
        <v>1938</v>
      </c>
      <c r="B1893" s="153" t="s">
        <v>2603</v>
      </c>
      <c r="C1893" s="153" t="s">
        <v>2960</v>
      </c>
      <c r="D1893" s="153"/>
      <c r="E1893" s="153"/>
    </row>
    <row r="1894" spans="1:5" x14ac:dyDescent="0.25">
      <c r="A1894" s="153" t="s">
        <v>1751</v>
      </c>
      <c r="B1894" s="153" t="s">
        <v>1755</v>
      </c>
      <c r="C1894" s="153" t="s">
        <v>2961</v>
      </c>
      <c r="D1894" s="153"/>
      <c r="E1894" s="153"/>
    </row>
    <row r="1895" spans="1:5" x14ac:dyDescent="0.25">
      <c r="A1895" s="153" t="s">
        <v>1751</v>
      </c>
      <c r="B1895" s="153" t="s">
        <v>1755</v>
      </c>
      <c r="C1895" s="153" t="s">
        <v>2962</v>
      </c>
      <c r="D1895" s="153" t="s">
        <v>2623</v>
      </c>
      <c r="E1895" s="153"/>
    </row>
    <row r="1896" spans="1:5" x14ac:dyDescent="0.25">
      <c r="A1896" s="153" t="s">
        <v>1688</v>
      </c>
      <c r="B1896" s="153" t="s">
        <v>2466</v>
      </c>
      <c r="C1896" s="153" t="s">
        <v>1862</v>
      </c>
      <c r="D1896" s="153" t="s">
        <v>2258</v>
      </c>
      <c r="E1896" s="153"/>
    </row>
    <row r="1897" spans="1:5" x14ac:dyDescent="0.25">
      <c r="A1897" s="153" t="s">
        <v>1688</v>
      </c>
      <c r="B1897" s="153" t="s">
        <v>2419</v>
      </c>
      <c r="C1897" s="153" t="s">
        <v>2963</v>
      </c>
      <c r="D1897" s="153" t="s">
        <v>2964</v>
      </c>
      <c r="E1897" s="153"/>
    </row>
    <row r="1898" spans="1:5" x14ac:dyDescent="0.25">
      <c r="A1898" s="153" t="s">
        <v>1688</v>
      </c>
      <c r="B1898" s="153" t="s">
        <v>2419</v>
      </c>
      <c r="C1898" s="153" t="s">
        <v>2715</v>
      </c>
      <c r="D1898" s="153" t="s">
        <v>2670</v>
      </c>
      <c r="E1898" s="153"/>
    </row>
    <row r="1899" spans="1:5" x14ac:dyDescent="0.25">
      <c r="A1899" s="153" t="s">
        <v>1688</v>
      </c>
      <c r="B1899" s="153" t="s">
        <v>2466</v>
      </c>
      <c r="C1899" s="153" t="s">
        <v>2965</v>
      </c>
      <c r="D1899" s="153"/>
      <c r="E1899" s="153"/>
    </row>
    <row r="1900" spans="1:5" x14ac:dyDescent="0.25">
      <c r="A1900" s="153" t="s">
        <v>1751</v>
      </c>
      <c r="B1900" s="153" t="s">
        <v>1755</v>
      </c>
      <c r="C1900" s="153" t="s">
        <v>2966</v>
      </c>
      <c r="D1900" s="153" t="s">
        <v>1765</v>
      </c>
      <c r="E1900" s="153"/>
    </row>
    <row r="1901" spans="1:5" x14ac:dyDescent="0.25">
      <c r="A1901" s="153" t="s">
        <v>1570</v>
      </c>
      <c r="B1901" s="153" t="s">
        <v>1782</v>
      </c>
      <c r="C1901" s="153" t="s">
        <v>2967</v>
      </c>
      <c r="D1901" s="153" t="s">
        <v>2968</v>
      </c>
      <c r="E1901" s="153"/>
    </row>
    <row r="1902" spans="1:5" x14ac:dyDescent="0.25">
      <c r="A1902" s="153" t="s">
        <v>1586</v>
      </c>
      <c r="B1902" s="153" t="s">
        <v>1644</v>
      </c>
      <c r="C1902" s="153" t="s">
        <v>2969</v>
      </c>
      <c r="D1902" s="153" t="s">
        <v>2970</v>
      </c>
      <c r="E1902" s="153"/>
    </row>
    <row r="1903" spans="1:5" x14ac:dyDescent="0.25">
      <c r="A1903" s="153" t="s">
        <v>1688</v>
      </c>
      <c r="B1903" s="153" t="s">
        <v>2419</v>
      </c>
      <c r="C1903" s="153" t="s">
        <v>2971</v>
      </c>
      <c r="D1903" s="153"/>
      <c r="E1903" s="153"/>
    </row>
    <row r="1904" spans="1:5" x14ac:dyDescent="0.25">
      <c r="A1904" s="153" t="s">
        <v>1810</v>
      </c>
      <c r="B1904" s="153" t="s">
        <v>2347</v>
      </c>
      <c r="C1904" s="153" t="s">
        <v>2972</v>
      </c>
      <c r="D1904" s="153"/>
      <c r="E1904" s="153"/>
    </row>
    <row r="1905" spans="1:5" x14ac:dyDescent="0.25">
      <c r="A1905" s="153" t="s">
        <v>1688</v>
      </c>
      <c r="B1905" s="153" t="s">
        <v>2565</v>
      </c>
      <c r="C1905" s="153" t="s">
        <v>2973</v>
      </c>
      <c r="D1905" s="153"/>
      <c r="E1905" s="153"/>
    </row>
    <row r="1906" spans="1:5" x14ac:dyDescent="0.25">
      <c r="A1906" s="153" t="s">
        <v>1688</v>
      </c>
      <c r="B1906" s="153" t="s">
        <v>2410</v>
      </c>
      <c r="C1906" s="153" t="s">
        <v>2351</v>
      </c>
      <c r="D1906" s="153" t="s">
        <v>2974</v>
      </c>
      <c r="E1906" s="153"/>
    </row>
    <row r="1907" spans="1:5" x14ac:dyDescent="0.25">
      <c r="A1907" s="153" t="s">
        <v>1810</v>
      </c>
      <c r="B1907" s="153" t="s">
        <v>2347</v>
      </c>
      <c r="C1907" s="153" t="s">
        <v>2351</v>
      </c>
      <c r="D1907" s="153" t="s">
        <v>2779</v>
      </c>
      <c r="E1907" s="153"/>
    </row>
    <row r="1908" spans="1:5" x14ac:dyDescent="0.25">
      <c r="A1908" s="153" t="s">
        <v>1810</v>
      </c>
      <c r="B1908" s="153" t="s">
        <v>2347</v>
      </c>
      <c r="C1908" s="153" t="s">
        <v>2351</v>
      </c>
      <c r="D1908" s="153" t="s">
        <v>1632</v>
      </c>
      <c r="E1908" s="153"/>
    </row>
    <row r="1909" spans="1:5" x14ac:dyDescent="0.25">
      <c r="A1909" s="153" t="s">
        <v>1810</v>
      </c>
      <c r="B1909" s="153" t="s">
        <v>2347</v>
      </c>
      <c r="C1909" s="153" t="s">
        <v>2351</v>
      </c>
      <c r="D1909" s="153" t="s">
        <v>2975</v>
      </c>
      <c r="E1909" s="153"/>
    </row>
    <row r="1910" spans="1:5" x14ac:dyDescent="0.25">
      <c r="A1910" s="153" t="s">
        <v>1938</v>
      </c>
      <c r="B1910" s="153" t="s">
        <v>2603</v>
      </c>
      <c r="C1910" s="153" t="s">
        <v>2976</v>
      </c>
      <c r="D1910" s="153"/>
      <c r="E1910" s="153"/>
    </row>
    <row r="1911" spans="1:5" x14ac:dyDescent="0.25">
      <c r="A1911" s="153" t="s">
        <v>1804</v>
      </c>
      <c r="B1911" s="153" t="s">
        <v>2338</v>
      </c>
      <c r="C1911" s="153" t="s">
        <v>2977</v>
      </c>
      <c r="D1911" s="153"/>
      <c r="E1911" s="153"/>
    </row>
    <row r="1912" spans="1:5" x14ac:dyDescent="0.25">
      <c r="A1912" s="153" t="s">
        <v>1804</v>
      </c>
      <c r="B1912" s="153" t="s">
        <v>2338</v>
      </c>
      <c r="C1912" s="153" t="s">
        <v>2978</v>
      </c>
      <c r="D1912" s="153"/>
      <c r="E1912" s="153"/>
    </row>
    <row r="1913" spans="1:5" x14ac:dyDescent="0.25">
      <c r="A1913" s="153" t="s">
        <v>1578</v>
      </c>
      <c r="B1913" s="153" t="s">
        <v>2181</v>
      </c>
      <c r="C1913" s="153" t="s">
        <v>2979</v>
      </c>
      <c r="D1913" s="153"/>
      <c r="E1913" s="153"/>
    </row>
    <row r="1914" spans="1:5" x14ac:dyDescent="0.25">
      <c r="A1914" s="153" t="s">
        <v>1732</v>
      </c>
      <c r="B1914" s="153" t="s">
        <v>2377</v>
      </c>
      <c r="C1914" s="153" t="s">
        <v>2807</v>
      </c>
      <c r="D1914" s="153"/>
      <c r="E1914" s="153"/>
    </row>
    <row r="1915" spans="1:5" x14ac:dyDescent="0.25">
      <c r="A1915" s="153" t="s">
        <v>1732</v>
      </c>
      <c r="B1915" s="153" t="s">
        <v>2377</v>
      </c>
      <c r="C1915" s="153" t="s">
        <v>2808</v>
      </c>
      <c r="D1915" s="153"/>
      <c r="E1915" s="153"/>
    </row>
    <row r="1916" spans="1:5" x14ac:dyDescent="0.25">
      <c r="A1916" s="153" t="s">
        <v>1810</v>
      </c>
      <c r="B1916" s="153" t="s">
        <v>2375</v>
      </c>
      <c r="C1916" s="153" t="s">
        <v>2980</v>
      </c>
      <c r="D1916" s="153"/>
      <c r="E1916" s="153"/>
    </row>
    <row r="1917" spans="1:5" x14ac:dyDescent="0.25">
      <c r="A1917" s="153" t="s">
        <v>1751</v>
      </c>
      <c r="B1917" s="153" t="s">
        <v>2383</v>
      </c>
      <c r="C1917" s="153" t="s">
        <v>2981</v>
      </c>
      <c r="D1917" s="153"/>
      <c r="E1917" s="153"/>
    </row>
    <row r="1918" spans="1:5" x14ac:dyDescent="0.25">
      <c r="A1918" s="153" t="s">
        <v>1938</v>
      </c>
      <c r="B1918" s="153" t="s">
        <v>2603</v>
      </c>
      <c r="C1918" s="153" t="s">
        <v>2982</v>
      </c>
      <c r="D1918" s="153"/>
      <c r="E1918" s="153"/>
    </row>
    <row r="1919" spans="1:5" x14ac:dyDescent="0.25">
      <c r="A1919" s="153" t="s">
        <v>1751</v>
      </c>
      <c r="B1919" s="153" t="s">
        <v>1755</v>
      </c>
      <c r="C1919" s="153" t="s">
        <v>2983</v>
      </c>
      <c r="D1919" s="153"/>
      <c r="E1919" s="153"/>
    </row>
    <row r="1920" spans="1:5" x14ac:dyDescent="0.25">
      <c r="A1920" s="153" t="s">
        <v>1561</v>
      </c>
      <c r="B1920" s="153" t="s">
        <v>2685</v>
      </c>
      <c r="C1920" s="153" t="s">
        <v>2984</v>
      </c>
      <c r="D1920" s="153"/>
      <c r="E1920" s="153"/>
    </row>
    <row r="1921" spans="1:5" x14ac:dyDescent="0.25">
      <c r="A1921" s="153" t="s">
        <v>1570</v>
      </c>
      <c r="B1921" s="153" t="s">
        <v>1782</v>
      </c>
      <c r="C1921" s="153" t="s">
        <v>2985</v>
      </c>
      <c r="D1921" s="153"/>
      <c r="E1921" s="153"/>
    </row>
    <row r="1922" spans="1:5" x14ac:dyDescent="0.25">
      <c r="A1922" s="153" t="s">
        <v>1547</v>
      </c>
      <c r="B1922" s="153" t="s">
        <v>2437</v>
      </c>
      <c r="C1922" s="153" t="s">
        <v>2986</v>
      </c>
      <c r="D1922" s="153"/>
      <c r="E1922" s="153"/>
    </row>
    <row r="1923" spans="1:5" x14ac:dyDescent="0.25">
      <c r="A1923" s="153" t="s">
        <v>1938</v>
      </c>
      <c r="B1923" s="153" t="s">
        <v>2603</v>
      </c>
      <c r="C1923" s="153" t="s">
        <v>2987</v>
      </c>
      <c r="D1923" s="153"/>
      <c r="E1923" s="153"/>
    </row>
    <row r="1924" spans="1:5" x14ac:dyDescent="0.25">
      <c r="A1924" s="153" t="s">
        <v>1938</v>
      </c>
      <c r="B1924" s="153" t="s">
        <v>2357</v>
      </c>
      <c r="C1924" s="153" t="s">
        <v>2988</v>
      </c>
      <c r="D1924" s="153"/>
      <c r="E1924" s="153"/>
    </row>
    <row r="1925" spans="1:5" x14ac:dyDescent="0.25">
      <c r="A1925" s="153" t="s">
        <v>1751</v>
      </c>
      <c r="B1925" s="153" t="s">
        <v>1755</v>
      </c>
      <c r="C1925" s="153" t="s">
        <v>2989</v>
      </c>
      <c r="D1925" s="153"/>
      <c r="E1925" s="153"/>
    </row>
    <row r="1926" spans="1:5" x14ac:dyDescent="0.25">
      <c r="A1926" s="153" t="s">
        <v>1688</v>
      </c>
      <c r="B1926" s="153" t="s">
        <v>2419</v>
      </c>
      <c r="C1926" s="153" t="s">
        <v>2990</v>
      </c>
      <c r="D1926" s="153"/>
      <c r="E1926" s="153"/>
    </row>
    <row r="1927" spans="1:5" x14ac:dyDescent="0.25">
      <c r="A1927" s="153" t="s">
        <v>1751</v>
      </c>
      <c r="B1927" s="153" t="s">
        <v>1755</v>
      </c>
      <c r="C1927" s="153" t="s">
        <v>2991</v>
      </c>
      <c r="D1927" s="153"/>
      <c r="E1927" s="153"/>
    </row>
    <row r="1928" spans="1:5" x14ac:dyDescent="0.25">
      <c r="A1928" s="153" t="s">
        <v>1751</v>
      </c>
      <c r="B1928" s="153" t="s">
        <v>2698</v>
      </c>
      <c r="C1928" s="153" t="s">
        <v>2992</v>
      </c>
      <c r="D1928" s="153"/>
      <c r="E1928" s="153"/>
    </row>
    <row r="1929" spans="1:5" x14ac:dyDescent="0.25">
      <c r="A1929" s="153" t="s">
        <v>1732</v>
      </c>
      <c r="B1929" s="153" t="s">
        <v>2430</v>
      </c>
      <c r="C1929" s="153" t="s">
        <v>2993</v>
      </c>
      <c r="D1929" s="153"/>
      <c r="E1929" s="153"/>
    </row>
    <row r="1930" spans="1:5" x14ac:dyDescent="0.25">
      <c r="A1930" s="153" t="s">
        <v>1688</v>
      </c>
      <c r="B1930" s="153" t="s">
        <v>2565</v>
      </c>
      <c r="C1930" s="153" t="s">
        <v>2994</v>
      </c>
      <c r="D1930" s="153" t="s">
        <v>2995</v>
      </c>
      <c r="E1930" s="153"/>
    </row>
    <row r="1931" spans="1:5" x14ac:dyDescent="0.25">
      <c r="A1931" s="153" t="s">
        <v>1561</v>
      </c>
      <c r="B1931" s="153" t="s">
        <v>2996</v>
      </c>
      <c r="C1931" s="153" t="s">
        <v>2997</v>
      </c>
      <c r="D1931" s="153"/>
      <c r="E1931" s="153"/>
    </row>
    <row r="1932" spans="1:5" x14ac:dyDescent="0.25">
      <c r="A1932" s="153" t="s">
        <v>1570</v>
      </c>
      <c r="B1932" s="153" t="s">
        <v>1782</v>
      </c>
      <c r="C1932" s="153" t="s">
        <v>2998</v>
      </c>
      <c r="D1932" s="153"/>
      <c r="E1932" s="153"/>
    </row>
    <row r="1933" spans="1:5" x14ac:dyDescent="0.25">
      <c r="A1933" s="153" t="s">
        <v>1570</v>
      </c>
      <c r="B1933" s="153" t="s">
        <v>1782</v>
      </c>
      <c r="C1933" s="153" t="s">
        <v>2999</v>
      </c>
      <c r="D1933" s="153"/>
      <c r="E1933" s="153"/>
    </row>
    <row r="1934" spans="1:5" x14ac:dyDescent="0.25">
      <c r="A1934" s="153" t="s">
        <v>1688</v>
      </c>
      <c r="B1934" s="153" t="s">
        <v>2419</v>
      </c>
      <c r="C1934" s="153" t="s">
        <v>3000</v>
      </c>
      <c r="D1934" s="153"/>
      <c r="E1934" s="153"/>
    </row>
    <row r="1935" spans="1:5" x14ac:dyDescent="0.25">
      <c r="A1935" s="153" t="s">
        <v>1688</v>
      </c>
      <c r="B1935" s="153" t="s">
        <v>2419</v>
      </c>
      <c r="C1935" s="153" t="s">
        <v>3001</v>
      </c>
      <c r="D1935" s="153"/>
      <c r="E1935" s="153"/>
    </row>
    <row r="1936" spans="1:5" x14ac:dyDescent="0.25">
      <c r="A1936" s="153" t="s">
        <v>1537</v>
      </c>
      <c r="B1936" s="153" t="s">
        <v>2335</v>
      </c>
      <c r="C1936" s="153" t="s">
        <v>3002</v>
      </c>
      <c r="D1936" s="153"/>
      <c r="E1936" s="153"/>
    </row>
    <row r="1937" spans="1:5" x14ac:dyDescent="0.25">
      <c r="A1937" s="153" t="s">
        <v>1570</v>
      </c>
      <c r="B1937" s="153" t="s">
        <v>1782</v>
      </c>
      <c r="C1937" s="153" t="s">
        <v>3003</v>
      </c>
      <c r="D1937" s="153"/>
      <c r="E1937" s="153"/>
    </row>
    <row r="1938" spans="1:5" x14ac:dyDescent="0.25">
      <c r="A1938" s="153" t="s">
        <v>1570</v>
      </c>
      <c r="B1938" s="153" t="s">
        <v>1782</v>
      </c>
      <c r="C1938" s="153" t="s">
        <v>3004</v>
      </c>
      <c r="D1938" s="153"/>
      <c r="E1938" s="153"/>
    </row>
    <row r="1939" spans="1:5" x14ac:dyDescent="0.25">
      <c r="A1939" s="153" t="s">
        <v>1570</v>
      </c>
      <c r="B1939" s="153" t="s">
        <v>1782</v>
      </c>
      <c r="C1939" s="153" t="s">
        <v>3005</v>
      </c>
      <c r="D1939" s="153"/>
      <c r="E1939" s="153"/>
    </row>
    <row r="1940" spans="1:5" x14ac:dyDescent="0.25">
      <c r="A1940" s="153" t="s">
        <v>1547</v>
      </c>
      <c r="B1940" s="153" t="s">
        <v>1548</v>
      </c>
      <c r="C1940" s="153" t="s">
        <v>3006</v>
      </c>
      <c r="D1940" s="153"/>
      <c r="E1940" s="153"/>
    </row>
    <row r="1941" spans="1:5" x14ac:dyDescent="0.25">
      <c r="A1941" s="153" t="s">
        <v>1688</v>
      </c>
      <c r="B1941" s="153" t="s">
        <v>2419</v>
      </c>
      <c r="C1941" s="153" t="s">
        <v>3007</v>
      </c>
      <c r="D1941" s="153"/>
      <c r="E1941" s="153"/>
    </row>
    <row r="1942" spans="1:5" x14ac:dyDescent="0.25">
      <c r="A1942" s="153" t="s">
        <v>1688</v>
      </c>
      <c r="B1942" s="153" t="s">
        <v>2410</v>
      </c>
      <c r="C1942" s="153" t="s">
        <v>3008</v>
      </c>
      <c r="D1942" s="153"/>
      <c r="E1942" s="153"/>
    </row>
    <row r="1943" spans="1:5" x14ac:dyDescent="0.25">
      <c r="A1943" s="153" t="s">
        <v>1688</v>
      </c>
      <c r="B1943" s="153" t="s">
        <v>2419</v>
      </c>
      <c r="C1943" s="153" t="s">
        <v>3009</v>
      </c>
      <c r="D1943" s="153"/>
      <c r="E1943" s="153"/>
    </row>
    <row r="1944" spans="1:5" x14ac:dyDescent="0.25">
      <c r="A1944" s="153" t="s">
        <v>1688</v>
      </c>
      <c r="B1944" s="153" t="s">
        <v>2565</v>
      </c>
      <c r="C1944" s="153" t="s">
        <v>3010</v>
      </c>
      <c r="D1944" s="153"/>
      <c r="E1944" s="153"/>
    </row>
    <row r="1945" spans="1:5" x14ac:dyDescent="0.25">
      <c r="A1945" s="153" t="s">
        <v>1688</v>
      </c>
      <c r="B1945" s="153" t="s">
        <v>2419</v>
      </c>
      <c r="C1945" s="153" t="s">
        <v>3011</v>
      </c>
      <c r="D1945" s="153"/>
      <c r="E1945" s="153"/>
    </row>
    <row r="1946" spans="1:5" x14ac:dyDescent="0.25">
      <c r="A1946" s="153" t="s">
        <v>1688</v>
      </c>
      <c r="B1946" s="153" t="s">
        <v>2419</v>
      </c>
      <c r="C1946" s="153" t="s">
        <v>3012</v>
      </c>
      <c r="D1946" s="153"/>
      <c r="E1946" s="153"/>
    </row>
    <row r="1947" spans="1:5" x14ac:dyDescent="0.25">
      <c r="A1947" s="153" t="s">
        <v>1688</v>
      </c>
      <c r="B1947" s="153" t="s">
        <v>2419</v>
      </c>
      <c r="C1947" s="153" t="s">
        <v>3013</v>
      </c>
      <c r="D1947" s="153"/>
      <c r="E1947" s="153"/>
    </row>
    <row r="1948" spans="1:5" x14ac:dyDescent="0.25">
      <c r="A1948" s="153" t="s">
        <v>1688</v>
      </c>
      <c r="B1948" s="153" t="s">
        <v>2419</v>
      </c>
      <c r="C1948" s="153" t="s">
        <v>3014</v>
      </c>
      <c r="D1948" s="153"/>
      <c r="E1948" s="153"/>
    </row>
    <row r="1949" spans="1:5" x14ac:dyDescent="0.25">
      <c r="A1949" s="153" t="s">
        <v>1688</v>
      </c>
      <c r="B1949" s="153" t="s">
        <v>2419</v>
      </c>
      <c r="C1949" s="153" t="s">
        <v>3015</v>
      </c>
      <c r="D1949" s="153"/>
      <c r="E1949" s="153"/>
    </row>
    <row r="1950" spans="1:5" x14ac:dyDescent="0.25">
      <c r="A1950" s="153" t="s">
        <v>1732</v>
      </c>
      <c r="B1950" s="153" t="s">
        <v>2430</v>
      </c>
      <c r="C1950" s="153" t="s">
        <v>3016</v>
      </c>
      <c r="D1950" s="153"/>
      <c r="E1950" s="153"/>
    </row>
    <row r="1951" spans="1:5" x14ac:dyDescent="0.25">
      <c r="A1951" s="153" t="s">
        <v>1938</v>
      </c>
      <c r="B1951" s="153" t="s">
        <v>2603</v>
      </c>
      <c r="C1951" s="153" t="s">
        <v>3017</v>
      </c>
      <c r="D1951" s="153"/>
      <c r="E1951" s="153"/>
    </row>
    <row r="1952" spans="1:5" x14ac:dyDescent="0.25">
      <c r="A1952" s="153" t="s">
        <v>1938</v>
      </c>
      <c r="B1952" s="153" t="s">
        <v>2603</v>
      </c>
      <c r="C1952" s="153" t="s">
        <v>3018</v>
      </c>
      <c r="D1952" s="153"/>
      <c r="E1952" s="153"/>
    </row>
    <row r="1953" spans="1:5" x14ac:dyDescent="0.25">
      <c r="A1953" s="153" t="s">
        <v>1547</v>
      </c>
      <c r="B1953" s="153" t="s">
        <v>1548</v>
      </c>
      <c r="C1953" s="153" t="s">
        <v>3019</v>
      </c>
      <c r="D1953" s="153"/>
      <c r="E1953" s="153"/>
    </row>
    <row r="1954" spans="1:5" x14ac:dyDescent="0.25">
      <c r="A1954" s="153" t="s">
        <v>1810</v>
      </c>
      <c r="B1954" s="153" t="s">
        <v>2347</v>
      </c>
      <c r="C1954" s="153" t="s">
        <v>3020</v>
      </c>
      <c r="D1954" s="153"/>
      <c r="E1954" s="153"/>
    </row>
    <row r="1955" spans="1:5" x14ac:dyDescent="0.25">
      <c r="A1955" s="153" t="s">
        <v>1810</v>
      </c>
      <c r="B1955" s="153" t="s">
        <v>2375</v>
      </c>
      <c r="C1955" s="153" t="s">
        <v>3021</v>
      </c>
      <c r="D1955" s="153"/>
      <c r="E1955" s="153"/>
    </row>
    <row r="1956" spans="1:5" x14ac:dyDescent="0.25">
      <c r="A1956" s="153" t="s">
        <v>1810</v>
      </c>
      <c r="B1956" s="153" t="s">
        <v>2375</v>
      </c>
      <c r="C1956" s="153" t="s">
        <v>3022</v>
      </c>
      <c r="D1956" s="153"/>
      <c r="E1956" s="153"/>
    </row>
    <row r="1957" spans="1:5" x14ac:dyDescent="0.25">
      <c r="A1957" s="153" t="s">
        <v>1810</v>
      </c>
      <c r="B1957" s="153" t="s">
        <v>2347</v>
      </c>
      <c r="C1957" s="153" t="s">
        <v>3023</v>
      </c>
      <c r="D1957" s="153"/>
      <c r="E1957" s="153"/>
    </row>
    <row r="1958" spans="1:5" x14ac:dyDescent="0.25">
      <c r="A1958" s="153" t="s">
        <v>1751</v>
      </c>
      <c r="B1958" s="153" t="s">
        <v>1755</v>
      </c>
      <c r="C1958" s="153" t="s">
        <v>3024</v>
      </c>
      <c r="D1958" s="153"/>
      <c r="E1958" s="153"/>
    </row>
    <row r="1959" spans="1:5" x14ac:dyDescent="0.25">
      <c r="A1959" s="153" t="s">
        <v>1751</v>
      </c>
      <c r="B1959" s="153" t="s">
        <v>1755</v>
      </c>
      <c r="C1959" s="153" t="s">
        <v>3025</v>
      </c>
      <c r="D1959" s="153"/>
      <c r="E1959" s="153"/>
    </row>
    <row r="1960" spans="1:5" x14ac:dyDescent="0.25">
      <c r="A1960" s="153" t="s">
        <v>1732</v>
      </c>
      <c r="B1960" s="153" t="s">
        <v>2430</v>
      </c>
      <c r="C1960" s="153" t="s">
        <v>3026</v>
      </c>
      <c r="D1960" s="153"/>
      <c r="E1960" s="153"/>
    </row>
    <row r="1961" spans="1:5" x14ac:dyDescent="0.25">
      <c r="A1961" s="153" t="s">
        <v>1732</v>
      </c>
      <c r="B1961" s="153" t="s">
        <v>2430</v>
      </c>
      <c r="C1961" s="153" t="s">
        <v>3027</v>
      </c>
      <c r="D1961" s="153"/>
      <c r="E1961" s="153"/>
    </row>
    <row r="1962" spans="1:5" x14ac:dyDescent="0.25">
      <c r="A1962" s="153" t="s">
        <v>1688</v>
      </c>
      <c r="B1962" s="153" t="s">
        <v>2419</v>
      </c>
      <c r="C1962" s="153" t="s">
        <v>3028</v>
      </c>
      <c r="D1962" s="153"/>
      <c r="E1962" s="153"/>
    </row>
    <row r="1963" spans="1:5" x14ac:dyDescent="0.25">
      <c r="A1963" s="153" t="s">
        <v>1688</v>
      </c>
      <c r="B1963" s="153" t="s">
        <v>2419</v>
      </c>
      <c r="C1963" s="153" t="s">
        <v>3029</v>
      </c>
      <c r="D1963" s="153"/>
      <c r="E1963" s="153"/>
    </row>
    <row r="1964" spans="1:5" x14ac:dyDescent="0.25">
      <c r="A1964" s="153" t="s">
        <v>1669</v>
      </c>
      <c r="B1964" s="153" t="s">
        <v>2396</v>
      </c>
      <c r="C1964" s="153" t="s">
        <v>3030</v>
      </c>
      <c r="D1964" s="153"/>
      <c r="E1964" s="153"/>
    </row>
    <row r="1965" spans="1:5" x14ac:dyDescent="0.25">
      <c r="A1965" s="153" t="s">
        <v>1688</v>
      </c>
      <c r="B1965" s="153" t="s">
        <v>2419</v>
      </c>
      <c r="C1965" s="153" t="s">
        <v>3031</v>
      </c>
      <c r="D1965" s="153"/>
      <c r="E1965" s="153"/>
    </row>
    <row r="1966" spans="1:5" x14ac:dyDescent="0.25">
      <c r="A1966" s="153" t="s">
        <v>1688</v>
      </c>
      <c r="B1966" s="153" t="s">
        <v>2419</v>
      </c>
      <c r="C1966" s="153" t="s">
        <v>3032</v>
      </c>
      <c r="D1966" s="153"/>
      <c r="E1966" s="153"/>
    </row>
    <row r="1967" spans="1:5" x14ac:dyDescent="0.25">
      <c r="A1967" s="153" t="s">
        <v>1938</v>
      </c>
      <c r="B1967" s="153" t="s">
        <v>2357</v>
      </c>
      <c r="C1967" s="153" t="s">
        <v>3033</v>
      </c>
      <c r="D1967" s="153"/>
      <c r="E1967" s="153"/>
    </row>
    <row r="1968" spans="1:5" x14ac:dyDescent="0.25">
      <c r="A1968" s="153" t="s">
        <v>1751</v>
      </c>
      <c r="B1968" s="153" t="s">
        <v>1755</v>
      </c>
      <c r="C1968" s="153" t="s">
        <v>3034</v>
      </c>
      <c r="D1968" s="153"/>
      <c r="E1968" s="153"/>
    </row>
    <row r="1969" spans="1:5" x14ac:dyDescent="0.25">
      <c r="A1969" s="153" t="s">
        <v>1570</v>
      </c>
      <c r="B1969" s="153" t="s">
        <v>1782</v>
      </c>
      <c r="C1969" s="153" t="s">
        <v>3035</v>
      </c>
      <c r="D1969" s="153"/>
      <c r="E1969" s="153"/>
    </row>
    <row r="1970" spans="1:5" x14ac:dyDescent="0.25">
      <c r="A1970" s="153" t="s">
        <v>1751</v>
      </c>
      <c r="B1970" s="153" t="s">
        <v>1755</v>
      </c>
      <c r="C1970" s="153" t="s">
        <v>3036</v>
      </c>
      <c r="D1970" s="153"/>
      <c r="E1970" s="153"/>
    </row>
    <row r="1971" spans="1:5" x14ac:dyDescent="0.25">
      <c r="A1971" s="153" t="s">
        <v>1688</v>
      </c>
      <c r="B1971" s="153" t="s">
        <v>2419</v>
      </c>
      <c r="C1971" s="153" t="s">
        <v>3037</v>
      </c>
      <c r="D1971" s="153"/>
      <c r="E1971" s="153"/>
    </row>
    <row r="1972" spans="1:5" x14ac:dyDescent="0.25">
      <c r="A1972" s="153" t="s">
        <v>1688</v>
      </c>
      <c r="B1972" s="153" t="s">
        <v>2419</v>
      </c>
      <c r="C1972" s="153" t="s">
        <v>3038</v>
      </c>
      <c r="D1972" s="153"/>
      <c r="E1972" s="153"/>
    </row>
    <row r="1973" spans="1:5" x14ac:dyDescent="0.25">
      <c r="A1973" s="153" t="s">
        <v>1547</v>
      </c>
      <c r="B1973" s="153" t="s">
        <v>1552</v>
      </c>
      <c r="C1973" s="153" t="s">
        <v>3039</v>
      </c>
      <c r="D1973" s="153"/>
      <c r="E1973" s="153"/>
    </row>
    <row r="1974" spans="1:5" x14ac:dyDescent="0.25">
      <c r="A1974" s="153" t="s">
        <v>1688</v>
      </c>
      <c r="B1974" s="153" t="s">
        <v>2419</v>
      </c>
      <c r="C1974" s="153" t="s">
        <v>3040</v>
      </c>
      <c r="D1974" s="153"/>
      <c r="E1974" s="153"/>
    </row>
    <row r="1975" spans="1:5" x14ac:dyDescent="0.25">
      <c r="A1975" s="153" t="s">
        <v>1688</v>
      </c>
      <c r="B1975" s="153" t="s">
        <v>2419</v>
      </c>
      <c r="C1975" s="153" t="s">
        <v>3041</v>
      </c>
      <c r="D1975" s="153"/>
      <c r="E1975" s="153"/>
    </row>
    <row r="1976" spans="1:5" x14ac:dyDescent="0.25">
      <c r="A1976" s="153" t="s">
        <v>1751</v>
      </c>
      <c r="B1976" s="153" t="s">
        <v>2407</v>
      </c>
      <c r="C1976" s="153" t="s">
        <v>3042</v>
      </c>
      <c r="D1976" s="153"/>
      <c r="E1976" s="153"/>
    </row>
    <row r="1977" spans="1:5" x14ac:dyDescent="0.25">
      <c r="A1977" s="153"/>
      <c r="B1977" s="153"/>
      <c r="C1977" s="153"/>
      <c r="D1977" s="153"/>
      <c r="E1977" s="153"/>
    </row>
    <row r="1978" spans="1:5" x14ac:dyDescent="0.25">
      <c r="A1978" s="153"/>
      <c r="B1978" s="153"/>
      <c r="C1978" s="153"/>
      <c r="D1978" s="153"/>
      <c r="E1978" s="153"/>
    </row>
    <row r="1979" spans="1:5" x14ac:dyDescent="0.25">
      <c r="A1979" s="153"/>
      <c r="B1979" s="153"/>
      <c r="C1979" s="153"/>
      <c r="D1979" s="153"/>
      <c r="E1979" s="153"/>
    </row>
    <row r="1980" spans="1:5" x14ac:dyDescent="0.25">
      <c r="A1980" s="153"/>
      <c r="B1980" s="153"/>
      <c r="C1980" s="153"/>
      <c r="D1980" s="153"/>
      <c r="E1980" s="153"/>
    </row>
    <row r="1981" spans="1:5" x14ac:dyDescent="0.25">
      <c r="A1981" s="153"/>
      <c r="B1981" s="153"/>
      <c r="C1981" s="153"/>
      <c r="D1981" s="153"/>
      <c r="E1981" s="153"/>
    </row>
    <row r="1982" spans="1:5" x14ac:dyDescent="0.25">
      <c r="A1982" s="153"/>
      <c r="B1982" s="153"/>
      <c r="C1982" s="153"/>
      <c r="D1982" s="153"/>
      <c r="E1982" s="153"/>
    </row>
    <row r="1983" spans="1:5" x14ac:dyDescent="0.25">
      <c r="A1983" s="153"/>
      <c r="B1983" s="153"/>
      <c r="C1983" s="153"/>
      <c r="D1983" s="153"/>
      <c r="E1983" s="153"/>
    </row>
    <row r="1984" spans="1:5" x14ac:dyDescent="0.25">
      <c r="A1984" s="153"/>
      <c r="B1984" s="153"/>
      <c r="C1984" s="153"/>
      <c r="D1984" s="153"/>
      <c r="E1984" s="153"/>
    </row>
    <row r="1985" spans="1:5" x14ac:dyDescent="0.25">
      <c r="A1985" s="153"/>
      <c r="B1985" s="153"/>
      <c r="C1985" s="153"/>
      <c r="D1985" s="153"/>
      <c r="E1985" s="153"/>
    </row>
    <row r="1986" spans="1:5" x14ac:dyDescent="0.25">
      <c r="A1986" s="153"/>
      <c r="B1986" s="153"/>
      <c r="C1986" s="153"/>
      <c r="D1986" s="153"/>
      <c r="E1986" s="153"/>
    </row>
    <row r="1987" spans="1:5" x14ac:dyDescent="0.25">
      <c r="A1987" s="153"/>
      <c r="B1987" s="153"/>
      <c r="C1987" s="153"/>
      <c r="D1987" s="153"/>
      <c r="E1987" s="153"/>
    </row>
    <row r="1988" spans="1:5" x14ac:dyDescent="0.25">
      <c r="A1988" s="153"/>
      <c r="B1988" s="153"/>
      <c r="C1988" s="153"/>
      <c r="D1988" s="153"/>
      <c r="E1988" s="153"/>
    </row>
    <row r="1989" spans="1:5" x14ac:dyDescent="0.25">
      <c r="A1989" s="153"/>
      <c r="B1989" s="153"/>
      <c r="C1989" s="153"/>
      <c r="D1989" s="153"/>
      <c r="E1989" s="153"/>
    </row>
    <row r="1990" spans="1:5" x14ac:dyDescent="0.25">
      <c r="A1990" s="153"/>
      <c r="B1990" s="153"/>
      <c r="C1990" s="153"/>
      <c r="D1990" s="153"/>
      <c r="E1990" s="153"/>
    </row>
    <row r="1991" spans="1:5" x14ac:dyDescent="0.25">
      <c r="A1991" s="153"/>
      <c r="B1991" s="153"/>
      <c r="C1991" s="153"/>
      <c r="D1991" s="153"/>
      <c r="E1991" s="153"/>
    </row>
    <row r="1992" spans="1:5" x14ac:dyDescent="0.25">
      <c r="A1992" s="153"/>
      <c r="B1992" s="153"/>
      <c r="C1992" s="153"/>
      <c r="D1992" s="153"/>
      <c r="E1992" s="153"/>
    </row>
    <row r="1993" spans="1:5" x14ac:dyDescent="0.25">
      <c r="A1993" s="153"/>
      <c r="B1993" s="153"/>
      <c r="C1993" s="153"/>
      <c r="D1993" s="153"/>
      <c r="E1993" s="153"/>
    </row>
    <row r="1994" spans="1:5" x14ac:dyDescent="0.25">
      <c r="A1994" s="153"/>
      <c r="B1994" s="153"/>
      <c r="C1994" s="153"/>
      <c r="D1994" s="153"/>
      <c r="E1994" s="153"/>
    </row>
    <row r="1995" spans="1:5" x14ac:dyDescent="0.25">
      <c r="A1995" s="153"/>
      <c r="B1995" s="153"/>
      <c r="C1995" s="153"/>
      <c r="D1995" s="153"/>
      <c r="E1995" s="153"/>
    </row>
    <row r="1996" spans="1:5" x14ac:dyDescent="0.25">
      <c r="A1996" s="153"/>
      <c r="B1996" s="153"/>
      <c r="C1996" s="153"/>
      <c r="D1996" s="153"/>
      <c r="E1996" s="153"/>
    </row>
    <row r="1997" spans="1:5" x14ac:dyDescent="0.25">
      <c r="A1997" s="153"/>
      <c r="B1997" s="153"/>
      <c r="C1997" s="153"/>
      <c r="D1997" s="153"/>
      <c r="E1997" s="153"/>
    </row>
    <row r="1998" spans="1:5" x14ac:dyDescent="0.25">
      <c r="A1998" s="153"/>
      <c r="B1998" s="153"/>
      <c r="C1998" s="153"/>
      <c r="D1998" s="153"/>
      <c r="E1998" s="153"/>
    </row>
    <row r="1999" spans="1:5" x14ac:dyDescent="0.25">
      <c r="A1999" s="153"/>
      <c r="B1999" s="153"/>
      <c r="C1999" s="153"/>
      <c r="D1999" s="153"/>
      <c r="E1999" s="153"/>
    </row>
    <row r="2000" spans="1:5" x14ac:dyDescent="0.25">
      <c r="A2000" s="153"/>
      <c r="B2000" s="153"/>
      <c r="C2000" s="153"/>
      <c r="D2000" s="153"/>
      <c r="E2000" s="153"/>
    </row>
    <row r="2001" spans="1:5" x14ac:dyDescent="0.25">
      <c r="A2001" s="153"/>
      <c r="B2001" s="153"/>
      <c r="C2001" s="153"/>
      <c r="D2001" s="153"/>
      <c r="E2001" s="153"/>
    </row>
    <row r="2002" spans="1:5" x14ac:dyDescent="0.25">
      <c r="A2002" s="153"/>
      <c r="B2002" s="153"/>
      <c r="C2002" s="153"/>
      <c r="D2002" s="153"/>
      <c r="E2002" s="153"/>
    </row>
    <row r="2003" spans="1:5" x14ac:dyDescent="0.25">
      <c r="A2003" s="153"/>
      <c r="B2003" s="153"/>
      <c r="C2003" s="153"/>
      <c r="D2003" s="153"/>
      <c r="E2003" s="153"/>
    </row>
    <row r="2004" spans="1:5" x14ac:dyDescent="0.25">
      <c r="A2004" s="153"/>
      <c r="B2004" s="153"/>
      <c r="C2004" s="153"/>
      <c r="D2004" s="153"/>
      <c r="E2004" s="153"/>
    </row>
    <row r="2005" spans="1:5" x14ac:dyDescent="0.25">
      <c r="A2005" s="153"/>
      <c r="B2005" s="153"/>
      <c r="C2005" s="153"/>
      <c r="D2005" s="153"/>
      <c r="E2005" s="153"/>
    </row>
    <row r="2006" spans="1:5" x14ac:dyDescent="0.25">
      <c r="A2006" s="153"/>
      <c r="B2006" s="153"/>
      <c r="C2006" s="153"/>
      <c r="D2006" s="153"/>
      <c r="E2006" s="153"/>
    </row>
    <row r="2007" spans="1:5" x14ac:dyDescent="0.25">
      <c r="A2007" s="153"/>
      <c r="B2007" s="153"/>
      <c r="C2007" s="153"/>
      <c r="D2007" s="153"/>
      <c r="E2007" s="153"/>
    </row>
    <row r="2008" spans="1:5" x14ac:dyDescent="0.25">
      <c r="A2008" s="153"/>
      <c r="B2008" s="153"/>
      <c r="C2008" s="153"/>
      <c r="D2008" s="153"/>
      <c r="E2008" s="153"/>
    </row>
    <row r="2009" spans="1:5" x14ac:dyDescent="0.25">
      <c r="A2009" s="153"/>
      <c r="B2009" s="153"/>
      <c r="C2009" s="153"/>
      <c r="D2009" s="153"/>
      <c r="E2009" s="153"/>
    </row>
    <row r="2010" spans="1:5" x14ac:dyDescent="0.25">
      <c r="A2010" s="153"/>
      <c r="B2010" s="153"/>
      <c r="C2010" s="153"/>
      <c r="D2010" s="153"/>
      <c r="E2010" s="153"/>
    </row>
    <row r="2011" spans="1:5" x14ac:dyDescent="0.25">
      <c r="A2011" s="153"/>
      <c r="B2011" s="153"/>
      <c r="C2011" s="153"/>
      <c r="D2011" s="153"/>
      <c r="E2011" s="153"/>
    </row>
    <row r="2012" spans="1:5" x14ac:dyDescent="0.25">
      <c r="A2012" s="153"/>
      <c r="B2012" s="153"/>
      <c r="C2012" s="153"/>
      <c r="D2012" s="153"/>
      <c r="E2012" s="153"/>
    </row>
    <row r="2013" spans="1:5" x14ac:dyDescent="0.25">
      <c r="A2013" s="153"/>
      <c r="B2013" s="153"/>
      <c r="C2013" s="153"/>
      <c r="D2013" s="153"/>
      <c r="E2013" s="153"/>
    </row>
    <row r="2014" spans="1:5" x14ac:dyDescent="0.25">
      <c r="A2014" s="153"/>
      <c r="B2014" s="153"/>
      <c r="C2014" s="153"/>
      <c r="D2014" s="153"/>
      <c r="E2014" s="153"/>
    </row>
    <row r="2015" spans="1:5" x14ac:dyDescent="0.25">
      <c r="A2015" s="153"/>
      <c r="B2015" s="153"/>
      <c r="C2015" s="153"/>
      <c r="D2015" s="153"/>
      <c r="E2015" s="153"/>
    </row>
    <row r="2016" spans="1:5" x14ac:dyDescent="0.25">
      <c r="A2016" s="153"/>
      <c r="B2016" s="153"/>
      <c r="C2016" s="153"/>
      <c r="D2016" s="153"/>
      <c r="E2016" s="153"/>
    </row>
    <row r="2017" spans="1:5" x14ac:dyDescent="0.25">
      <c r="A2017" s="153"/>
      <c r="B2017" s="153"/>
      <c r="C2017" s="153"/>
      <c r="D2017" s="153"/>
      <c r="E2017" s="153"/>
    </row>
    <row r="2018" spans="1:5" x14ac:dyDescent="0.25">
      <c r="A2018" s="153"/>
      <c r="B2018" s="153"/>
      <c r="C2018" s="153"/>
      <c r="D2018" s="153"/>
      <c r="E2018" s="153"/>
    </row>
    <row r="2019" spans="1:5" x14ac:dyDescent="0.25">
      <c r="A2019" s="153"/>
      <c r="B2019" s="153"/>
      <c r="C2019" s="153"/>
      <c r="D2019" s="153"/>
      <c r="E2019" s="153"/>
    </row>
    <row r="2020" spans="1:5" x14ac:dyDescent="0.25">
      <c r="A2020" s="153"/>
      <c r="B2020" s="153"/>
      <c r="C2020" s="153"/>
      <c r="D2020" s="153"/>
      <c r="E2020" s="153"/>
    </row>
    <row r="2021" spans="1:5" x14ac:dyDescent="0.25">
      <c r="A2021" s="153"/>
      <c r="B2021" s="153"/>
      <c r="C2021" s="153"/>
      <c r="D2021" s="153"/>
      <c r="E2021" s="153"/>
    </row>
    <row r="2022" spans="1:5" x14ac:dyDescent="0.25">
      <c r="A2022" s="153"/>
      <c r="B2022" s="153"/>
      <c r="C2022" s="153"/>
      <c r="D2022" s="153"/>
      <c r="E2022" s="153"/>
    </row>
    <row r="2023" spans="1:5" x14ac:dyDescent="0.25">
      <c r="A2023" s="153"/>
      <c r="B2023" s="153"/>
      <c r="C2023" s="153"/>
      <c r="D2023" s="153"/>
      <c r="E2023" s="153"/>
    </row>
    <row r="2024" spans="1:5" x14ac:dyDescent="0.25">
      <c r="A2024" s="153"/>
      <c r="B2024" s="153"/>
      <c r="C2024" s="153"/>
      <c r="D2024" s="153"/>
      <c r="E2024" s="153"/>
    </row>
    <row r="2025" spans="1:5" x14ac:dyDescent="0.25">
      <c r="A2025" s="153"/>
      <c r="B2025" s="153"/>
      <c r="C2025" s="153"/>
      <c r="D2025" s="153"/>
      <c r="E2025" s="153"/>
    </row>
    <row r="2026" spans="1:5" x14ac:dyDescent="0.25">
      <c r="A2026" s="153"/>
      <c r="B2026" s="153"/>
      <c r="C2026" s="153"/>
      <c r="D2026" s="153"/>
      <c r="E2026" s="153"/>
    </row>
    <row r="2027" spans="1:5" x14ac:dyDescent="0.25">
      <c r="A2027" s="153"/>
      <c r="B2027" s="153"/>
      <c r="C2027" s="153"/>
      <c r="D2027" s="153"/>
      <c r="E2027" s="153"/>
    </row>
    <row r="2028" spans="1:5" x14ac:dyDescent="0.25">
      <c r="A2028" s="153"/>
      <c r="B2028" s="153"/>
      <c r="C2028" s="153"/>
      <c r="D2028" s="153"/>
      <c r="E2028" s="153"/>
    </row>
    <row r="2029" spans="1:5" x14ac:dyDescent="0.25">
      <c r="A2029" s="153"/>
      <c r="B2029" s="153"/>
      <c r="C2029" s="153"/>
      <c r="D2029" s="153"/>
      <c r="E2029" s="153"/>
    </row>
    <row r="2030" spans="1:5" x14ac:dyDescent="0.25">
      <c r="A2030" s="153"/>
      <c r="B2030" s="153"/>
      <c r="C2030" s="153"/>
      <c r="D2030" s="153"/>
      <c r="E2030" s="153"/>
    </row>
    <row r="2031" spans="1:5" x14ac:dyDescent="0.25">
      <c r="A2031" s="153"/>
      <c r="B2031" s="153"/>
      <c r="C2031" s="153"/>
      <c r="D2031" s="153"/>
      <c r="E2031" s="153"/>
    </row>
    <row r="2032" spans="1:5" x14ac:dyDescent="0.25">
      <c r="A2032" s="153"/>
      <c r="B2032" s="153"/>
      <c r="C2032" s="153"/>
      <c r="D2032" s="153"/>
      <c r="E2032" s="153"/>
    </row>
    <row r="2033" spans="1:5" x14ac:dyDescent="0.25">
      <c r="A2033" s="153"/>
      <c r="B2033" s="153"/>
      <c r="C2033" s="153"/>
      <c r="D2033" s="153"/>
      <c r="E2033" s="153"/>
    </row>
    <row r="2034" spans="1:5" x14ac:dyDescent="0.25">
      <c r="A2034" s="153"/>
      <c r="B2034" s="153"/>
      <c r="C2034" s="153"/>
      <c r="D2034" s="153"/>
      <c r="E2034" s="153"/>
    </row>
    <row r="2035" spans="1:5" x14ac:dyDescent="0.25">
      <c r="A2035" s="153"/>
      <c r="B2035" s="153"/>
      <c r="C2035" s="153"/>
      <c r="D2035" s="153"/>
      <c r="E2035" s="153"/>
    </row>
    <row r="2036" spans="1:5" x14ac:dyDescent="0.25">
      <c r="A2036" s="153"/>
      <c r="B2036" s="153"/>
      <c r="C2036" s="153"/>
      <c r="D2036" s="153"/>
      <c r="E2036" s="153"/>
    </row>
    <row r="2037" spans="1:5" x14ac:dyDescent="0.25">
      <c r="A2037" s="153"/>
      <c r="B2037" s="153"/>
      <c r="C2037" s="153"/>
      <c r="D2037" s="153"/>
      <c r="E2037" s="153"/>
    </row>
    <row r="2038" spans="1:5" x14ac:dyDescent="0.25">
      <c r="A2038" s="153"/>
      <c r="B2038" s="153"/>
      <c r="C2038" s="153"/>
      <c r="D2038" s="153"/>
      <c r="E2038" s="153"/>
    </row>
    <row r="2039" spans="1:5" x14ac:dyDescent="0.25">
      <c r="A2039" s="153"/>
      <c r="B2039" s="153"/>
      <c r="C2039" s="153"/>
      <c r="D2039" s="153"/>
      <c r="E2039" s="153"/>
    </row>
    <row r="2040" spans="1:5" x14ac:dyDescent="0.25">
      <c r="A2040" s="153"/>
      <c r="B2040" s="153"/>
      <c r="C2040" s="153"/>
      <c r="D2040" s="153"/>
      <c r="E2040" s="153"/>
    </row>
    <row r="2041" spans="1:5" x14ac:dyDescent="0.25">
      <c r="A2041" s="153"/>
      <c r="B2041" s="153"/>
      <c r="C2041" s="153"/>
      <c r="D2041" s="153"/>
      <c r="E2041" s="153"/>
    </row>
    <row r="2042" spans="1:5" x14ac:dyDescent="0.25">
      <c r="A2042" s="153"/>
      <c r="B2042" s="153"/>
      <c r="C2042" s="153"/>
      <c r="D2042" s="153"/>
      <c r="E2042" s="153"/>
    </row>
    <row r="2043" spans="1:5" x14ac:dyDescent="0.25">
      <c r="A2043" s="153"/>
      <c r="B2043" s="153"/>
      <c r="C2043" s="153"/>
      <c r="D2043" s="153"/>
      <c r="E2043" s="153"/>
    </row>
    <row r="2044" spans="1:5" x14ac:dyDescent="0.25">
      <c r="A2044" s="153"/>
      <c r="B2044" s="153"/>
      <c r="C2044" s="153"/>
      <c r="D2044" s="153"/>
      <c r="E2044" s="153"/>
    </row>
    <row r="2045" spans="1:5" x14ac:dyDescent="0.25">
      <c r="A2045" s="153"/>
      <c r="B2045" s="153"/>
      <c r="C2045" s="153"/>
      <c r="D2045" s="153"/>
      <c r="E2045" s="153"/>
    </row>
    <row r="2046" spans="1:5" x14ac:dyDescent="0.25">
      <c r="A2046" s="153"/>
      <c r="B2046" s="153"/>
      <c r="C2046" s="153"/>
      <c r="D2046" s="153"/>
      <c r="E2046" s="153"/>
    </row>
    <row r="2047" spans="1:5" x14ac:dyDescent="0.25">
      <c r="A2047" s="153"/>
      <c r="B2047" s="153"/>
      <c r="C2047" s="153"/>
      <c r="D2047" s="153"/>
      <c r="E2047" s="153"/>
    </row>
    <row r="2048" spans="1:5" x14ac:dyDescent="0.25">
      <c r="A2048" s="153"/>
      <c r="B2048" s="153"/>
      <c r="C2048" s="153"/>
      <c r="D2048" s="153"/>
      <c r="E2048" s="153"/>
    </row>
    <row r="2049" spans="1:5" x14ac:dyDescent="0.25">
      <c r="A2049" s="153"/>
      <c r="B2049" s="153"/>
      <c r="C2049" s="153"/>
      <c r="D2049" s="153"/>
      <c r="E2049" s="153"/>
    </row>
    <row r="2050" spans="1:5" x14ac:dyDescent="0.25">
      <c r="A2050" s="153"/>
      <c r="B2050" s="153"/>
      <c r="C2050" s="153"/>
      <c r="D2050" s="153"/>
      <c r="E2050" s="153"/>
    </row>
    <row r="2051" spans="1:5" x14ac:dyDescent="0.25">
      <c r="A2051" s="153"/>
      <c r="B2051" s="153"/>
      <c r="C2051" s="153"/>
      <c r="D2051" s="153"/>
      <c r="E2051" s="153"/>
    </row>
    <row r="2052" spans="1:5" x14ac:dyDescent="0.25">
      <c r="A2052" s="153"/>
      <c r="B2052" s="153"/>
      <c r="C2052" s="153"/>
      <c r="D2052" s="153"/>
      <c r="E2052" s="153"/>
    </row>
    <row r="2053" spans="1:5" x14ac:dyDescent="0.25">
      <c r="A2053" s="153"/>
      <c r="B2053" s="153"/>
      <c r="C2053" s="153"/>
      <c r="D2053" s="153"/>
      <c r="E2053" s="153"/>
    </row>
    <row r="2054" spans="1:5" x14ac:dyDescent="0.25">
      <c r="A2054" s="153"/>
      <c r="B2054" s="153"/>
      <c r="C2054" s="153"/>
      <c r="D2054" s="153"/>
      <c r="E2054" s="153"/>
    </row>
    <row r="2055" spans="1:5" x14ac:dyDescent="0.25">
      <c r="A2055" s="153"/>
      <c r="B2055" s="153"/>
      <c r="C2055" s="153"/>
      <c r="D2055" s="153"/>
      <c r="E2055" s="153"/>
    </row>
    <row r="2056" spans="1:5" x14ac:dyDescent="0.25">
      <c r="A2056" s="153"/>
      <c r="B2056" s="153"/>
      <c r="C2056" s="153"/>
      <c r="D2056" s="153"/>
      <c r="E2056" s="153"/>
    </row>
    <row r="2057" spans="1:5" x14ac:dyDescent="0.25">
      <c r="A2057" s="153"/>
      <c r="B2057" s="153"/>
      <c r="C2057" s="153"/>
      <c r="D2057" s="153"/>
      <c r="E2057" s="153"/>
    </row>
    <row r="2058" spans="1:5" x14ac:dyDescent="0.25">
      <c r="A2058" s="153"/>
      <c r="B2058" s="153"/>
      <c r="C2058" s="153"/>
      <c r="D2058" s="153"/>
      <c r="E2058" s="153"/>
    </row>
    <row r="2059" spans="1:5" x14ac:dyDescent="0.25">
      <c r="A2059" s="153"/>
      <c r="B2059" s="153"/>
      <c r="C2059" s="153"/>
      <c r="D2059" s="153"/>
      <c r="E2059" s="153"/>
    </row>
    <row r="2060" spans="1:5" x14ac:dyDescent="0.25">
      <c r="A2060" s="153"/>
      <c r="B2060" s="153"/>
      <c r="C2060" s="153"/>
      <c r="D2060" s="153"/>
      <c r="E2060" s="153"/>
    </row>
    <row r="2061" spans="1:5" x14ac:dyDescent="0.25">
      <c r="A2061" s="153"/>
      <c r="B2061" s="153"/>
      <c r="C2061" s="153"/>
      <c r="D2061" s="153"/>
      <c r="E2061" s="153"/>
    </row>
    <row r="2062" spans="1:5" x14ac:dyDescent="0.25">
      <c r="A2062" s="153"/>
      <c r="B2062" s="153"/>
      <c r="C2062" s="153"/>
      <c r="D2062" s="153"/>
      <c r="E2062" s="153"/>
    </row>
    <row r="2063" spans="1:5" x14ac:dyDescent="0.25">
      <c r="A2063" s="153"/>
      <c r="B2063" s="153"/>
      <c r="C2063" s="153"/>
      <c r="D2063" s="153"/>
      <c r="E2063" s="153"/>
    </row>
    <row r="2064" spans="1:5" x14ac:dyDescent="0.25">
      <c r="A2064" s="153"/>
      <c r="B2064" s="153"/>
      <c r="C2064" s="153"/>
      <c r="D2064" s="153"/>
      <c r="E2064" s="153"/>
    </row>
    <row r="2065" spans="1:5" x14ac:dyDescent="0.25">
      <c r="A2065" s="153"/>
      <c r="B2065" s="153"/>
      <c r="C2065" s="153"/>
      <c r="D2065" s="153"/>
      <c r="E2065" s="153"/>
    </row>
    <row r="2066" spans="1:5" x14ac:dyDescent="0.25">
      <c r="A2066" s="153"/>
      <c r="B2066" s="153"/>
      <c r="C2066" s="153"/>
      <c r="D2066" s="153"/>
      <c r="E2066" s="153"/>
    </row>
    <row r="2067" spans="1:5" x14ac:dyDescent="0.25">
      <c r="A2067" s="153"/>
      <c r="B2067" s="153"/>
      <c r="C2067" s="153"/>
      <c r="D2067" s="153"/>
      <c r="E2067" s="153"/>
    </row>
    <row r="2068" spans="1:5" x14ac:dyDescent="0.25">
      <c r="A2068" s="153"/>
      <c r="B2068" s="153"/>
      <c r="C2068" s="153"/>
      <c r="D2068" s="153"/>
      <c r="E2068" s="153"/>
    </row>
    <row r="2069" spans="1:5" x14ac:dyDescent="0.25">
      <c r="A2069" s="153"/>
      <c r="B2069" s="153"/>
      <c r="C2069" s="153"/>
      <c r="D2069" s="153"/>
      <c r="E2069" s="153"/>
    </row>
    <row r="2070" spans="1:5" x14ac:dyDescent="0.25">
      <c r="A2070" s="153"/>
      <c r="B2070" s="153"/>
      <c r="C2070" s="153"/>
      <c r="D2070" s="153"/>
      <c r="E2070" s="153"/>
    </row>
    <row r="2071" spans="1:5" x14ac:dyDescent="0.25">
      <c r="A2071" s="153"/>
      <c r="B2071" s="153"/>
      <c r="C2071" s="153"/>
      <c r="D2071" s="153"/>
      <c r="E2071" s="153"/>
    </row>
    <row r="2072" spans="1:5" x14ac:dyDescent="0.25">
      <c r="A2072" s="153"/>
      <c r="B2072" s="153"/>
      <c r="C2072" s="153"/>
      <c r="D2072" s="153"/>
      <c r="E2072" s="153"/>
    </row>
    <row r="2073" spans="1:5" x14ac:dyDescent="0.25">
      <c r="A2073" s="153"/>
      <c r="B2073" s="153"/>
      <c r="C2073" s="153"/>
      <c r="D2073" s="153"/>
      <c r="E2073" s="153"/>
    </row>
    <row r="2074" spans="1:5" x14ac:dyDescent="0.25">
      <c r="A2074" s="153"/>
      <c r="B2074" s="153"/>
      <c r="C2074" s="153"/>
      <c r="D2074" s="153"/>
      <c r="E2074" s="153"/>
    </row>
    <row r="2075" spans="1:5" x14ac:dyDescent="0.25">
      <c r="A2075" s="153"/>
      <c r="B2075" s="153"/>
      <c r="C2075" s="153"/>
      <c r="D2075" s="153"/>
      <c r="E2075" s="153"/>
    </row>
    <row r="2076" spans="1:5" x14ac:dyDescent="0.25">
      <c r="A2076" s="153"/>
      <c r="B2076" s="153"/>
      <c r="C2076" s="153"/>
      <c r="D2076" s="153"/>
      <c r="E2076" s="153"/>
    </row>
    <row r="2077" spans="1:5" x14ac:dyDescent="0.25">
      <c r="A2077" s="153"/>
      <c r="B2077" s="153"/>
      <c r="C2077" s="153"/>
      <c r="D2077" s="153"/>
      <c r="E2077" s="153"/>
    </row>
    <row r="2078" spans="1:5" x14ac:dyDescent="0.25">
      <c r="A2078" s="153"/>
      <c r="B2078" s="153"/>
      <c r="C2078" s="153"/>
      <c r="D2078" s="153"/>
      <c r="E2078" s="153"/>
    </row>
    <row r="2079" spans="1:5" x14ac:dyDescent="0.25">
      <c r="A2079" s="153"/>
      <c r="B2079" s="153"/>
      <c r="C2079" s="153"/>
      <c r="D2079" s="153"/>
      <c r="E2079" s="153"/>
    </row>
    <row r="2080" spans="1:5" x14ac:dyDescent="0.25">
      <c r="A2080" s="153"/>
      <c r="B2080" s="153"/>
      <c r="C2080" s="153"/>
      <c r="D2080" s="153"/>
      <c r="E2080" s="153"/>
    </row>
    <row r="2081" spans="1:5" x14ac:dyDescent="0.25">
      <c r="A2081" s="153"/>
      <c r="B2081" s="153"/>
      <c r="C2081" s="153"/>
      <c r="D2081" s="153"/>
      <c r="E2081" s="153"/>
    </row>
    <row r="2082" spans="1:5" x14ac:dyDescent="0.25">
      <c r="A2082" s="153"/>
      <c r="B2082" s="153"/>
      <c r="C2082" s="153"/>
      <c r="D2082" s="153"/>
      <c r="E2082" s="153"/>
    </row>
    <row r="2083" spans="1:5" x14ac:dyDescent="0.25">
      <c r="A2083" s="153"/>
      <c r="B2083" s="153"/>
      <c r="C2083" s="153"/>
      <c r="D2083" s="153"/>
      <c r="E2083" s="153"/>
    </row>
    <row r="2084" spans="1:5" x14ac:dyDescent="0.25">
      <c r="A2084" s="153"/>
      <c r="B2084" s="153"/>
      <c r="C2084" s="153"/>
      <c r="D2084" s="153"/>
      <c r="E2084" s="153"/>
    </row>
    <row r="2085" spans="1:5" x14ac:dyDescent="0.25">
      <c r="A2085" s="153"/>
      <c r="B2085" s="153"/>
      <c r="C2085" s="153"/>
      <c r="D2085" s="153"/>
      <c r="E2085" s="153"/>
    </row>
    <row r="2086" spans="1:5" x14ac:dyDescent="0.25">
      <c r="A2086" s="153"/>
      <c r="B2086" s="153"/>
      <c r="C2086" s="153"/>
      <c r="D2086" s="153"/>
      <c r="E2086" s="153"/>
    </row>
    <row r="2087" spans="1:5" x14ac:dyDescent="0.25">
      <c r="A2087" s="153"/>
      <c r="B2087" s="153"/>
      <c r="C2087" s="153"/>
      <c r="D2087" s="153"/>
      <c r="E2087" s="153"/>
    </row>
    <row r="2088" spans="1:5" x14ac:dyDescent="0.25">
      <c r="A2088" s="153"/>
      <c r="B2088" s="153"/>
      <c r="C2088" s="153"/>
      <c r="D2088" s="153"/>
      <c r="E2088" s="153"/>
    </row>
    <row r="2089" spans="1:5" x14ac:dyDescent="0.25">
      <c r="A2089" s="153"/>
      <c r="B2089" s="153"/>
      <c r="C2089" s="153"/>
      <c r="D2089" s="153"/>
      <c r="E2089" s="153"/>
    </row>
    <row r="2090" spans="1:5" x14ac:dyDescent="0.25">
      <c r="A2090" s="153"/>
      <c r="B2090" s="153"/>
      <c r="C2090" s="153"/>
      <c r="D2090" s="153"/>
      <c r="E2090" s="153"/>
    </row>
    <row r="2091" spans="1:5" x14ac:dyDescent="0.25">
      <c r="A2091" s="153"/>
      <c r="B2091" s="153"/>
      <c r="C2091" s="153"/>
      <c r="D2091" s="153"/>
      <c r="E2091" s="153"/>
    </row>
    <row r="2092" spans="1:5" x14ac:dyDescent="0.25">
      <c r="A2092" s="153"/>
      <c r="B2092" s="153"/>
      <c r="C2092" s="153"/>
      <c r="D2092" s="153"/>
      <c r="E2092" s="153"/>
    </row>
    <row r="2093" spans="1:5" x14ac:dyDescent="0.25">
      <c r="A2093" s="153"/>
      <c r="B2093" s="153"/>
      <c r="C2093" s="153"/>
      <c r="D2093" s="153"/>
      <c r="E2093" s="153"/>
    </row>
    <row r="2094" spans="1:5" x14ac:dyDescent="0.25">
      <c r="A2094" s="153"/>
      <c r="B2094" s="153"/>
      <c r="C2094" s="153"/>
      <c r="D2094" s="153"/>
      <c r="E2094" s="153"/>
    </row>
    <row r="2095" spans="1:5" x14ac:dyDescent="0.25">
      <c r="A2095" s="153"/>
      <c r="B2095" s="153"/>
      <c r="C2095" s="153"/>
      <c r="D2095" s="153"/>
      <c r="E2095" s="153"/>
    </row>
    <row r="2096" spans="1:5" x14ac:dyDescent="0.25">
      <c r="A2096" s="153"/>
      <c r="B2096" s="153"/>
      <c r="C2096" s="153"/>
      <c r="D2096" s="153"/>
      <c r="E2096" s="153"/>
    </row>
    <row r="2097" spans="1:5" x14ac:dyDescent="0.25">
      <c r="A2097" s="153"/>
      <c r="B2097" s="153"/>
      <c r="C2097" s="153"/>
      <c r="D2097" s="153"/>
      <c r="E2097" s="153"/>
    </row>
    <row r="2098" spans="1:5" x14ac:dyDescent="0.25">
      <c r="A2098" s="153"/>
      <c r="B2098" s="153"/>
      <c r="C2098" s="153"/>
      <c r="D2098" s="153"/>
      <c r="E2098" s="153"/>
    </row>
    <row r="2099" spans="1:5" x14ac:dyDescent="0.25">
      <c r="A2099" s="153"/>
      <c r="B2099" s="153"/>
      <c r="C2099" s="153"/>
      <c r="D2099" s="153"/>
      <c r="E2099" s="153"/>
    </row>
    <row r="2100" spans="1:5" x14ac:dyDescent="0.25">
      <c r="A2100" s="153"/>
      <c r="B2100" s="153"/>
      <c r="C2100" s="153"/>
      <c r="D2100" s="153"/>
      <c r="E2100" s="153"/>
    </row>
    <row r="2101" spans="1:5" x14ac:dyDescent="0.25">
      <c r="A2101" s="153"/>
      <c r="B2101" s="153"/>
      <c r="C2101" s="153"/>
      <c r="D2101" s="153"/>
      <c r="E2101" s="153"/>
    </row>
    <row r="2102" spans="1:5" x14ac:dyDescent="0.25">
      <c r="A2102" s="153"/>
      <c r="B2102" s="153"/>
      <c r="C2102" s="153"/>
      <c r="D2102" s="153"/>
      <c r="E2102" s="153"/>
    </row>
    <row r="2103" spans="1:5" x14ac:dyDescent="0.25">
      <c r="A2103" s="153"/>
      <c r="B2103" s="153"/>
      <c r="C2103" s="153"/>
      <c r="D2103" s="153"/>
      <c r="E2103" s="153"/>
    </row>
    <row r="2104" spans="1:5" x14ac:dyDescent="0.25">
      <c r="A2104" s="153"/>
      <c r="B2104" s="153"/>
      <c r="C2104" s="153"/>
      <c r="D2104" s="153"/>
      <c r="E2104" s="153"/>
    </row>
    <row r="2105" spans="1:5" x14ac:dyDescent="0.25">
      <c r="A2105" s="153"/>
      <c r="B2105" s="153"/>
      <c r="C2105" s="153"/>
      <c r="D2105" s="153"/>
      <c r="E2105" s="153"/>
    </row>
    <row r="2106" spans="1:5" x14ac:dyDescent="0.25">
      <c r="A2106" s="153"/>
      <c r="B2106" s="153"/>
      <c r="C2106" s="153"/>
      <c r="D2106" s="153"/>
      <c r="E2106" s="153"/>
    </row>
    <row r="2107" spans="1:5" x14ac:dyDescent="0.25">
      <c r="A2107" s="153"/>
      <c r="B2107" s="153"/>
      <c r="C2107" s="153"/>
      <c r="D2107" s="153"/>
      <c r="E2107" s="153"/>
    </row>
    <row r="2108" spans="1:5" x14ac:dyDescent="0.25">
      <c r="A2108" s="153"/>
      <c r="B2108" s="153"/>
      <c r="C2108" s="153"/>
      <c r="D2108" s="153"/>
      <c r="E2108" s="153"/>
    </row>
    <row r="2109" spans="1:5" x14ac:dyDescent="0.25">
      <c r="A2109" s="153"/>
      <c r="B2109" s="153"/>
      <c r="C2109" s="153"/>
      <c r="D2109" s="153"/>
      <c r="E2109" s="153"/>
    </row>
    <row r="2110" spans="1:5" x14ac:dyDescent="0.25">
      <c r="A2110" s="153"/>
      <c r="B2110" s="153"/>
      <c r="C2110" s="153"/>
      <c r="D2110" s="153"/>
      <c r="E2110" s="153"/>
    </row>
    <row r="2111" spans="1:5" x14ac:dyDescent="0.25">
      <c r="A2111" s="153"/>
      <c r="B2111" s="153"/>
      <c r="C2111" s="153"/>
      <c r="D2111" s="153"/>
      <c r="E2111" s="153"/>
    </row>
    <row r="2112" spans="1:5" x14ac:dyDescent="0.25">
      <c r="A2112" s="153"/>
      <c r="B2112" s="153"/>
      <c r="C2112" s="153"/>
      <c r="D2112" s="153"/>
      <c r="E2112" s="153"/>
    </row>
    <row r="2113" spans="1:5" x14ac:dyDescent="0.25">
      <c r="A2113" s="153"/>
      <c r="B2113" s="153"/>
      <c r="C2113" s="153"/>
      <c r="D2113" s="153"/>
      <c r="E2113" s="153"/>
    </row>
    <row r="2114" spans="1:5" x14ac:dyDescent="0.25">
      <c r="A2114" s="153"/>
      <c r="B2114" s="153"/>
      <c r="C2114" s="153"/>
      <c r="D2114" s="153"/>
      <c r="E2114" s="153"/>
    </row>
    <row r="2115" spans="1:5" x14ac:dyDescent="0.25">
      <c r="A2115" s="153"/>
      <c r="B2115" s="153"/>
      <c r="C2115" s="153"/>
      <c r="D2115" s="153"/>
      <c r="E2115" s="153"/>
    </row>
    <row r="2116" spans="1:5" x14ac:dyDescent="0.25">
      <c r="A2116" s="153"/>
      <c r="B2116" s="153"/>
      <c r="C2116" s="153"/>
      <c r="D2116" s="153"/>
      <c r="E2116" s="153"/>
    </row>
    <row r="2117" spans="1:5" x14ac:dyDescent="0.25">
      <c r="A2117" s="153"/>
      <c r="B2117" s="153"/>
      <c r="C2117" s="153"/>
      <c r="D2117" s="153"/>
      <c r="E2117" s="153"/>
    </row>
    <row r="2118" spans="1:5" x14ac:dyDescent="0.25">
      <c r="A2118" s="153"/>
      <c r="B2118" s="153"/>
      <c r="C2118" s="153"/>
      <c r="D2118" s="153"/>
      <c r="E2118" s="153"/>
    </row>
    <row r="2119" spans="1:5" x14ac:dyDescent="0.25">
      <c r="A2119" s="153"/>
      <c r="B2119" s="153"/>
      <c r="C2119" s="153"/>
      <c r="D2119" s="153"/>
      <c r="E2119" s="153"/>
    </row>
    <row r="2120" spans="1:5" x14ac:dyDescent="0.25">
      <c r="A2120" s="153"/>
      <c r="B2120" s="153"/>
      <c r="C2120" s="153"/>
      <c r="D2120" s="153"/>
      <c r="E2120" s="153"/>
    </row>
    <row r="2121" spans="1:5" x14ac:dyDescent="0.25">
      <c r="A2121" s="153"/>
      <c r="B2121" s="153"/>
      <c r="C2121" s="153"/>
      <c r="D2121" s="153"/>
      <c r="E2121" s="153"/>
    </row>
    <row r="2122" spans="1:5" x14ac:dyDescent="0.25">
      <c r="A2122" s="153"/>
      <c r="B2122" s="153"/>
      <c r="C2122" s="153"/>
      <c r="D2122" s="153"/>
      <c r="E2122" s="153"/>
    </row>
    <row r="2123" spans="1:5" x14ac:dyDescent="0.25">
      <c r="A2123" s="153"/>
      <c r="B2123" s="153"/>
      <c r="C2123" s="153"/>
      <c r="D2123" s="153"/>
      <c r="E2123" s="153"/>
    </row>
    <row r="2124" spans="1:5" x14ac:dyDescent="0.25">
      <c r="A2124" s="153"/>
      <c r="B2124" s="153"/>
      <c r="C2124" s="153"/>
      <c r="D2124" s="153"/>
      <c r="E2124" s="153"/>
    </row>
    <row r="2125" spans="1:5" x14ac:dyDescent="0.25">
      <c r="A2125" s="153"/>
      <c r="B2125" s="153"/>
      <c r="C2125" s="153"/>
      <c r="D2125" s="153"/>
      <c r="E2125" s="153"/>
    </row>
    <row r="2126" spans="1:5" x14ac:dyDescent="0.25">
      <c r="A2126" s="153"/>
      <c r="B2126" s="153"/>
      <c r="C2126" s="153"/>
      <c r="D2126" s="153"/>
      <c r="E2126" s="15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339"/>
  <sheetViews>
    <sheetView workbookViewId="0">
      <selection activeCell="B7" sqref="B7"/>
    </sheetView>
  </sheetViews>
  <sheetFormatPr defaultRowHeight="15" x14ac:dyDescent="0.25"/>
  <cols>
    <col min="1" max="1" width="36.140625" customWidth="1"/>
    <col min="2" max="2" width="69.42578125" customWidth="1"/>
    <col min="3" max="4" width="36.140625" customWidth="1"/>
  </cols>
  <sheetData>
    <row r="6" spans="1:4" x14ac:dyDescent="0.25">
      <c r="A6" s="142" t="s">
        <v>27</v>
      </c>
      <c r="B6" s="142" t="s">
        <v>28</v>
      </c>
      <c r="C6" s="32">
        <v>123</v>
      </c>
      <c r="D6" s="7" t="s">
        <v>1453</v>
      </c>
    </row>
    <row r="7" spans="1:4" x14ac:dyDescent="0.25">
      <c r="A7" s="33" t="s">
        <v>162</v>
      </c>
      <c r="B7" s="35" t="s">
        <v>165</v>
      </c>
      <c r="C7" s="34" t="s">
        <v>163</v>
      </c>
      <c r="D7" s="34" t="s">
        <v>164</v>
      </c>
    </row>
    <row r="8" spans="1:4" x14ac:dyDescent="0.25">
      <c r="A8" s="36" t="s">
        <v>162</v>
      </c>
      <c r="B8" s="38" t="s">
        <v>166</v>
      </c>
      <c r="C8" s="37" t="s">
        <v>163</v>
      </c>
      <c r="D8" s="37" t="s">
        <v>164</v>
      </c>
    </row>
    <row r="9" spans="1:4" x14ac:dyDescent="0.25">
      <c r="A9" s="33" t="s">
        <v>162</v>
      </c>
      <c r="B9" s="35" t="s">
        <v>167</v>
      </c>
      <c r="C9" s="34" t="s">
        <v>163</v>
      </c>
      <c r="D9" s="34" t="s">
        <v>164</v>
      </c>
    </row>
    <row r="10" spans="1:4" x14ac:dyDescent="0.25">
      <c r="A10" s="36" t="s">
        <v>162</v>
      </c>
      <c r="B10" s="38" t="s">
        <v>168</v>
      </c>
      <c r="C10" s="37" t="s">
        <v>163</v>
      </c>
      <c r="D10" s="37" t="s">
        <v>164</v>
      </c>
    </row>
    <row r="11" spans="1:4" x14ac:dyDescent="0.25">
      <c r="A11" s="33" t="s">
        <v>162</v>
      </c>
      <c r="B11" s="35" t="s">
        <v>169</v>
      </c>
      <c r="C11" s="34" t="s">
        <v>163</v>
      </c>
      <c r="D11" s="34" t="s">
        <v>164</v>
      </c>
    </row>
    <row r="12" spans="1:4" x14ac:dyDescent="0.25">
      <c r="A12" s="36" t="s">
        <v>162</v>
      </c>
      <c r="B12" s="38" t="s">
        <v>170</v>
      </c>
      <c r="C12" s="37" t="s">
        <v>163</v>
      </c>
      <c r="D12" s="37" t="s">
        <v>164</v>
      </c>
    </row>
    <row r="13" spans="1:4" x14ac:dyDescent="0.25">
      <c r="A13" s="33" t="s">
        <v>171</v>
      </c>
      <c r="B13" s="35" t="s">
        <v>173</v>
      </c>
      <c r="C13" s="34" t="s">
        <v>163</v>
      </c>
      <c r="D13" s="34" t="s">
        <v>172</v>
      </c>
    </row>
    <row r="14" spans="1:4" x14ac:dyDescent="0.25">
      <c r="A14" s="36" t="s">
        <v>171</v>
      </c>
      <c r="B14" s="38" t="s">
        <v>174</v>
      </c>
      <c r="C14" s="37" t="s">
        <v>163</v>
      </c>
      <c r="D14" s="37" t="s">
        <v>172</v>
      </c>
    </row>
    <row r="15" spans="1:4" x14ac:dyDescent="0.25">
      <c r="A15" s="33" t="s">
        <v>171</v>
      </c>
      <c r="B15" s="35" t="s">
        <v>175</v>
      </c>
      <c r="C15" s="34" t="s">
        <v>163</v>
      </c>
      <c r="D15" s="34" t="s">
        <v>172</v>
      </c>
    </row>
    <row r="16" spans="1:4" x14ac:dyDescent="0.25">
      <c r="A16" s="36" t="s">
        <v>171</v>
      </c>
      <c r="B16" s="38" t="s">
        <v>176</v>
      </c>
      <c r="C16" s="37" t="s">
        <v>163</v>
      </c>
      <c r="D16" s="37" t="s">
        <v>172</v>
      </c>
    </row>
    <row r="17" spans="1:4" x14ac:dyDescent="0.25">
      <c r="A17" s="33" t="s">
        <v>177</v>
      </c>
      <c r="B17" s="35" t="s">
        <v>173</v>
      </c>
      <c r="C17" s="34" t="s">
        <v>163</v>
      </c>
      <c r="D17" s="34" t="s">
        <v>172</v>
      </c>
    </row>
    <row r="18" spans="1:4" x14ac:dyDescent="0.25">
      <c r="A18" s="36" t="s">
        <v>171</v>
      </c>
      <c r="B18" s="38" t="s">
        <v>178</v>
      </c>
      <c r="C18" s="37" t="s">
        <v>163</v>
      </c>
      <c r="D18" s="37" t="s">
        <v>172</v>
      </c>
    </row>
    <row r="19" spans="1:4" x14ac:dyDescent="0.25">
      <c r="A19" s="33" t="s">
        <v>171</v>
      </c>
      <c r="B19" s="35" t="s">
        <v>179</v>
      </c>
      <c r="C19" s="34" t="s">
        <v>163</v>
      </c>
      <c r="D19" s="34" t="s">
        <v>172</v>
      </c>
    </row>
    <row r="20" spans="1:4" x14ac:dyDescent="0.25">
      <c r="A20" s="36" t="s">
        <v>180</v>
      </c>
      <c r="B20" s="38" t="s">
        <v>182</v>
      </c>
      <c r="C20" s="37" t="s">
        <v>163</v>
      </c>
      <c r="D20" s="37" t="s">
        <v>181</v>
      </c>
    </row>
    <row r="21" spans="1:4" x14ac:dyDescent="0.25">
      <c r="A21" s="33" t="s">
        <v>180</v>
      </c>
      <c r="B21" s="35" t="s">
        <v>183</v>
      </c>
      <c r="C21" s="34" t="s">
        <v>163</v>
      </c>
      <c r="D21" s="34" t="s">
        <v>181</v>
      </c>
    </row>
    <row r="22" spans="1:4" x14ac:dyDescent="0.25">
      <c r="A22" s="36" t="s">
        <v>180</v>
      </c>
      <c r="B22" s="38" t="s">
        <v>184</v>
      </c>
      <c r="C22" s="37" t="s">
        <v>163</v>
      </c>
      <c r="D22" s="37" t="s">
        <v>181</v>
      </c>
    </row>
    <row r="23" spans="1:4" x14ac:dyDescent="0.25">
      <c r="A23" s="33" t="s">
        <v>180</v>
      </c>
      <c r="B23" s="35" t="s">
        <v>185</v>
      </c>
      <c r="C23" s="34" t="s">
        <v>163</v>
      </c>
      <c r="D23" s="34" t="s">
        <v>181</v>
      </c>
    </row>
    <row r="24" spans="1:4" x14ac:dyDescent="0.25">
      <c r="A24" s="36" t="s">
        <v>180</v>
      </c>
      <c r="B24" s="38" t="s">
        <v>186</v>
      </c>
      <c r="C24" s="37" t="s">
        <v>163</v>
      </c>
      <c r="D24" s="37" t="s">
        <v>181</v>
      </c>
    </row>
    <row r="25" spans="1:4" x14ac:dyDescent="0.25">
      <c r="A25" s="33" t="s">
        <v>187</v>
      </c>
      <c r="B25" s="35" t="s">
        <v>189</v>
      </c>
      <c r="C25" s="34" t="s">
        <v>163</v>
      </c>
      <c r="D25" s="34" t="s">
        <v>188</v>
      </c>
    </row>
    <row r="26" spans="1:4" x14ac:dyDescent="0.25">
      <c r="A26" s="36" t="s">
        <v>187</v>
      </c>
      <c r="B26" s="38" t="s">
        <v>190</v>
      </c>
      <c r="C26" s="37" t="s">
        <v>163</v>
      </c>
      <c r="D26" s="37" t="s">
        <v>188</v>
      </c>
    </row>
    <row r="27" spans="1:4" x14ac:dyDescent="0.25">
      <c r="A27" s="33" t="s">
        <v>187</v>
      </c>
      <c r="B27" s="35" t="s">
        <v>191</v>
      </c>
      <c r="C27" s="34" t="s">
        <v>163</v>
      </c>
      <c r="D27" s="34" t="s">
        <v>188</v>
      </c>
    </row>
    <row r="28" spans="1:4" x14ac:dyDescent="0.25">
      <c r="A28" s="36" t="s">
        <v>187</v>
      </c>
      <c r="B28" s="38" t="s">
        <v>192</v>
      </c>
      <c r="C28" s="37" t="s">
        <v>163</v>
      </c>
      <c r="D28" s="37" t="s">
        <v>188</v>
      </c>
    </row>
    <row r="29" spans="1:4" x14ac:dyDescent="0.25">
      <c r="A29" s="33" t="s">
        <v>187</v>
      </c>
      <c r="B29" s="35" t="s">
        <v>193</v>
      </c>
      <c r="C29" s="34" t="s">
        <v>163</v>
      </c>
      <c r="D29" s="34" t="s">
        <v>188</v>
      </c>
    </row>
    <row r="30" spans="1:4" x14ac:dyDescent="0.25">
      <c r="A30" s="36" t="s">
        <v>187</v>
      </c>
      <c r="B30" s="38" t="s">
        <v>194</v>
      </c>
      <c r="C30" s="37" t="s">
        <v>163</v>
      </c>
      <c r="D30" s="37" t="s">
        <v>188</v>
      </c>
    </row>
    <row r="31" spans="1:4" x14ac:dyDescent="0.25">
      <c r="A31" s="33" t="s">
        <v>187</v>
      </c>
      <c r="B31" s="35" t="s">
        <v>195</v>
      </c>
      <c r="C31" s="34" t="s">
        <v>163</v>
      </c>
      <c r="D31" s="34" t="s">
        <v>188</v>
      </c>
    </row>
    <row r="32" spans="1:4" x14ac:dyDescent="0.25">
      <c r="A32" s="36" t="s">
        <v>187</v>
      </c>
      <c r="B32" s="38" t="s">
        <v>196</v>
      </c>
      <c r="C32" s="37" t="s">
        <v>163</v>
      </c>
      <c r="D32" s="37" t="s">
        <v>188</v>
      </c>
    </row>
    <row r="33" spans="1:4" x14ac:dyDescent="0.25">
      <c r="A33" s="33" t="s">
        <v>187</v>
      </c>
      <c r="B33" s="35" t="s">
        <v>197</v>
      </c>
      <c r="C33" s="34" t="s">
        <v>163</v>
      </c>
      <c r="D33" s="34" t="s">
        <v>188</v>
      </c>
    </row>
    <row r="34" spans="1:4" x14ac:dyDescent="0.25">
      <c r="A34" s="36" t="s">
        <v>198</v>
      </c>
      <c r="B34" s="38" t="s">
        <v>199</v>
      </c>
      <c r="C34" s="37" t="s">
        <v>163</v>
      </c>
      <c r="D34" s="37" t="s">
        <v>188</v>
      </c>
    </row>
    <row r="35" spans="1:4" x14ac:dyDescent="0.25">
      <c r="A35" s="33" t="s">
        <v>198</v>
      </c>
      <c r="B35" s="35" t="s">
        <v>200</v>
      </c>
      <c r="C35" s="34" t="s">
        <v>163</v>
      </c>
      <c r="D35" s="34" t="s">
        <v>188</v>
      </c>
    </row>
    <row r="36" spans="1:4" x14ac:dyDescent="0.25">
      <c r="A36" s="36" t="s">
        <v>198</v>
      </c>
      <c r="B36" s="38" t="s">
        <v>201</v>
      </c>
      <c r="C36" s="37" t="s">
        <v>163</v>
      </c>
      <c r="D36" s="37" t="s">
        <v>188</v>
      </c>
    </row>
    <row r="37" spans="1:4" x14ac:dyDescent="0.25">
      <c r="A37" s="33" t="s">
        <v>187</v>
      </c>
      <c r="B37" s="35" t="s">
        <v>202</v>
      </c>
      <c r="C37" s="34" t="s">
        <v>163</v>
      </c>
      <c r="D37" s="34" t="s">
        <v>188</v>
      </c>
    </row>
    <row r="38" spans="1:4" x14ac:dyDescent="0.25">
      <c r="A38" s="36" t="s">
        <v>187</v>
      </c>
      <c r="B38" s="38" t="s">
        <v>203</v>
      </c>
      <c r="C38" s="37" t="s">
        <v>163</v>
      </c>
      <c r="D38" s="37" t="s">
        <v>188</v>
      </c>
    </row>
    <row r="39" spans="1:4" x14ac:dyDescent="0.25">
      <c r="A39" s="33" t="s">
        <v>187</v>
      </c>
      <c r="B39" s="35" t="s">
        <v>204</v>
      </c>
      <c r="C39" s="34" t="s">
        <v>163</v>
      </c>
      <c r="D39" s="34" t="s">
        <v>188</v>
      </c>
    </row>
    <row r="40" spans="1:4" x14ac:dyDescent="0.25">
      <c r="A40" s="36" t="s">
        <v>187</v>
      </c>
      <c r="B40" s="38" t="s">
        <v>205</v>
      </c>
      <c r="C40" s="37" t="s">
        <v>163</v>
      </c>
      <c r="D40" s="37" t="s">
        <v>188</v>
      </c>
    </row>
    <row r="41" spans="1:4" x14ac:dyDescent="0.25">
      <c r="A41" s="33" t="s">
        <v>187</v>
      </c>
      <c r="B41" s="35" t="s">
        <v>206</v>
      </c>
      <c r="C41" s="34" t="s">
        <v>163</v>
      </c>
      <c r="D41" s="34" t="s">
        <v>188</v>
      </c>
    </row>
    <row r="42" spans="1:4" x14ac:dyDescent="0.25">
      <c r="A42" s="36" t="s">
        <v>187</v>
      </c>
      <c r="B42" s="38" t="s">
        <v>207</v>
      </c>
      <c r="C42" s="37" t="s">
        <v>163</v>
      </c>
      <c r="D42" s="37" t="s">
        <v>188</v>
      </c>
    </row>
    <row r="43" spans="1:4" x14ac:dyDescent="0.25">
      <c r="A43" s="33" t="s">
        <v>187</v>
      </c>
      <c r="B43" s="35" t="s">
        <v>208</v>
      </c>
      <c r="C43" s="34" t="s">
        <v>163</v>
      </c>
      <c r="D43" s="34" t="s">
        <v>188</v>
      </c>
    </row>
    <row r="44" spans="1:4" x14ac:dyDescent="0.25">
      <c r="A44" s="36" t="s">
        <v>209</v>
      </c>
      <c r="B44" s="38" t="s">
        <v>211</v>
      </c>
      <c r="C44" s="37" t="s">
        <v>163</v>
      </c>
      <c r="D44" s="37" t="s">
        <v>210</v>
      </c>
    </row>
    <row r="45" spans="1:4" x14ac:dyDescent="0.25">
      <c r="A45" s="33" t="s">
        <v>209</v>
      </c>
      <c r="B45" s="35" t="s">
        <v>212</v>
      </c>
      <c r="C45" s="34" t="s">
        <v>163</v>
      </c>
      <c r="D45" s="34" t="s">
        <v>210</v>
      </c>
    </row>
    <row r="46" spans="1:4" x14ac:dyDescent="0.25">
      <c r="A46" s="36" t="s">
        <v>209</v>
      </c>
      <c r="B46" s="38" t="s">
        <v>213</v>
      </c>
      <c r="C46" s="37" t="s">
        <v>163</v>
      </c>
      <c r="D46" s="37" t="s">
        <v>210</v>
      </c>
    </row>
    <row r="47" spans="1:4" x14ac:dyDescent="0.25">
      <c r="A47" s="33" t="s">
        <v>209</v>
      </c>
      <c r="B47" s="35" t="s">
        <v>214</v>
      </c>
      <c r="C47" s="34" t="s">
        <v>163</v>
      </c>
      <c r="D47" s="34" t="s">
        <v>210</v>
      </c>
    </row>
    <row r="48" spans="1:4" x14ac:dyDescent="0.25">
      <c r="A48" s="36" t="s">
        <v>209</v>
      </c>
      <c r="B48" s="38" t="s">
        <v>215</v>
      </c>
      <c r="C48" s="37" t="s">
        <v>163</v>
      </c>
      <c r="D48" s="37" t="s">
        <v>210</v>
      </c>
    </row>
    <row r="49" spans="1:4" x14ac:dyDescent="0.25">
      <c r="A49" s="33" t="s">
        <v>209</v>
      </c>
      <c r="B49" s="35" t="s">
        <v>216</v>
      </c>
      <c r="C49" s="34" t="s">
        <v>163</v>
      </c>
      <c r="D49" s="34" t="s">
        <v>210</v>
      </c>
    </row>
    <row r="50" spans="1:4" x14ac:dyDescent="0.25">
      <c r="A50" s="36" t="s">
        <v>209</v>
      </c>
      <c r="B50" s="38" t="s">
        <v>217</v>
      </c>
      <c r="C50" s="37" t="s">
        <v>163</v>
      </c>
      <c r="D50" s="37" t="s">
        <v>210</v>
      </c>
    </row>
    <row r="51" spans="1:4" x14ac:dyDescent="0.25">
      <c r="A51" s="33" t="s">
        <v>209</v>
      </c>
      <c r="B51" s="35" t="s">
        <v>218</v>
      </c>
      <c r="C51" s="34" t="s">
        <v>163</v>
      </c>
      <c r="D51" s="34" t="s">
        <v>210</v>
      </c>
    </row>
    <row r="52" spans="1:4" x14ac:dyDescent="0.25">
      <c r="A52" s="36" t="s">
        <v>209</v>
      </c>
      <c r="B52" s="38" t="s">
        <v>218</v>
      </c>
      <c r="C52" s="37" t="s">
        <v>163</v>
      </c>
      <c r="D52" s="37" t="s">
        <v>210</v>
      </c>
    </row>
    <row r="53" spans="1:4" x14ac:dyDescent="0.25">
      <c r="A53" s="33" t="s">
        <v>209</v>
      </c>
      <c r="B53" s="35" t="s">
        <v>218</v>
      </c>
      <c r="C53" s="34" t="s">
        <v>163</v>
      </c>
      <c r="D53" s="34" t="s">
        <v>210</v>
      </c>
    </row>
    <row r="54" spans="1:4" x14ac:dyDescent="0.25">
      <c r="A54" s="36" t="s">
        <v>209</v>
      </c>
      <c r="B54" s="38" t="s">
        <v>219</v>
      </c>
      <c r="C54" s="37" t="s">
        <v>163</v>
      </c>
      <c r="D54" s="37" t="s">
        <v>210</v>
      </c>
    </row>
    <row r="55" spans="1:4" x14ac:dyDescent="0.25">
      <c r="A55" s="33" t="s">
        <v>209</v>
      </c>
      <c r="B55" s="35" t="s">
        <v>220</v>
      </c>
      <c r="C55" s="34" t="s">
        <v>163</v>
      </c>
      <c r="D55" s="34" t="s">
        <v>210</v>
      </c>
    </row>
    <row r="56" spans="1:4" x14ac:dyDescent="0.25">
      <c r="A56" s="36" t="s">
        <v>209</v>
      </c>
      <c r="B56" s="38" t="s">
        <v>221</v>
      </c>
      <c r="C56" s="37" t="s">
        <v>163</v>
      </c>
      <c r="D56" s="37" t="s">
        <v>210</v>
      </c>
    </row>
    <row r="57" spans="1:4" x14ac:dyDescent="0.25">
      <c r="A57" s="33" t="s">
        <v>209</v>
      </c>
      <c r="B57" s="35" t="s">
        <v>222</v>
      </c>
      <c r="C57" s="34" t="s">
        <v>163</v>
      </c>
      <c r="D57" s="34" t="s">
        <v>210</v>
      </c>
    </row>
    <row r="58" spans="1:4" x14ac:dyDescent="0.25">
      <c r="A58" s="36" t="s">
        <v>209</v>
      </c>
      <c r="B58" s="38" t="s">
        <v>223</v>
      </c>
      <c r="C58" s="37" t="s">
        <v>163</v>
      </c>
      <c r="D58" s="37" t="s">
        <v>210</v>
      </c>
    </row>
    <row r="59" spans="1:4" x14ac:dyDescent="0.25">
      <c r="A59" s="33" t="s">
        <v>209</v>
      </c>
      <c r="B59" s="35" t="s">
        <v>224</v>
      </c>
      <c r="C59" s="34" t="s">
        <v>163</v>
      </c>
      <c r="D59" s="34" t="s">
        <v>210</v>
      </c>
    </row>
    <row r="60" spans="1:4" x14ac:dyDescent="0.25">
      <c r="A60" s="36" t="s">
        <v>209</v>
      </c>
      <c r="B60" s="38" t="s">
        <v>225</v>
      </c>
      <c r="C60" s="37" t="s">
        <v>163</v>
      </c>
      <c r="D60" s="37" t="s">
        <v>210</v>
      </c>
    </row>
    <row r="61" spans="1:4" x14ac:dyDescent="0.25">
      <c r="A61" s="33" t="s">
        <v>209</v>
      </c>
      <c r="B61" s="35" t="s">
        <v>226</v>
      </c>
      <c r="C61" s="34" t="s">
        <v>163</v>
      </c>
      <c r="D61" s="34" t="s">
        <v>210</v>
      </c>
    </row>
    <row r="62" spans="1:4" x14ac:dyDescent="0.25">
      <c r="A62" s="36" t="s">
        <v>227</v>
      </c>
      <c r="B62" s="38" t="s">
        <v>229</v>
      </c>
      <c r="C62" s="37" t="s">
        <v>163</v>
      </c>
      <c r="D62" s="37" t="s">
        <v>228</v>
      </c>
    </row>
    <row r="63" spans="1:4" x14ac:dyDescent="0.25">
      <c r="A63" s="33" t="s">
        <v>227</v>
      </c>
      <c r="B63" s="35" t="s">
        <v>230</v>
      </c>
      <c r="C63" s="34" t="s">
        <v>163</v>
      </c>
      <c r="D63" s="34" t="s">
        <v>228</v>
      </c>
    </row>
    <row r="64" spans="1:4" x14ac:dyDescent="0.25">
      <c r="A64" s="36" t="s">
        <v>227</v>
      </c>
      <c r="B64" s="38" t="s">
        <v>231</v>
      </c>
      <c r="C64" s="37" t="s">
        <v>163</v>
      </c>
      <c r="D64" s="37" t="s">
        <v>228</v>
      </c>
    </row>
    <row r="65" spans="1:4" x14ac:dyDescent="0.25">
      <c r="A65" s="33" t="s">
        <v>227</v>
      </c>
      <c r="B65" s="35" t="s">
        <v>232</v>
      </c>
      <c r="C65" s="34" t="s">
        <v>163</v>
      </c>
      <c r="D65" s="34" t="s">
        <v>228</v>
      </c>
    </row>
    <row r="66" spans="1:4" x14ac:dyDescent="0.25">
      <c r="A66" s="36" t="s">
        <v>227</v>
      </c>
      <c r="B66" s="38" t="s">
        <v>232</v>
      </c>
      <c r="C66" s="37" t="s">
        <v>163</v>
      </c>
      <c r="D66" s="37" t="s">
        <v>228</v>
      </c>
    </row>
    <row r="67" spans="1:4" x14ac:dyDescent="0.25">
      <c r="A67" s="33" t="s">
        <v>227</v>
      </c>
      <c r="B67" s="35" t="s">
        <v>233</v>
      </c>
      <c r="C67" s="34" t="s">
        <v>163</v>
      </c>
      <c r="D67" s="34" t="s">
        <v>228</v>
      </c>
    </row>
    <row r="68" spans="1:4" x14ac:dyDescent="0.25">
      <c r="A68" s="36" t="s">
        <v>227</v>
      </c>
      <c r="B68" s="38" t="s">
        <v>234</v>
      </c>
      <c r="C68" s="37" t="s">
        <v>163</v>
      </c>
      <c r="D68" s="37" t="s">
        <v>228</v>
      </c>
    </row>
    <row r="69" spans="1:4" x14ac:dyDescent="0.25">
      <c r="A69" s="33" t="s">
        <v>227</v>
      </c>
      <c r="B69" s="35" t="s">
        <v>235</v>
      </c>
      <c r="C69" s="34" t="s">
        <v>163</v>
      </c>
      <c r="D69" s="34" t="s">
        <v>228</v>
      </c>
    </row>
    <row r="70" spans="1:4" x14ac:dyDescent="0.25">
      <c r="A70" s="36" t="s">
        <v>227</v>
      </c>
      <c r="B70" s="38" t="s">
        <v>236</v>
      </c>
      <c r="C70" s="37" t="s">
        <v>163</v>
      </c>
      <c r="D70" s="37" t="s">
        <v>228</v>
      </c>
    </row>
    <row r="71" spans="1:4" x14ac:dyDescent="0.25">
      <c r="A71" s="33" t="s">
        <v>227</v>
      </c>
      <c r="B71" s="35" t="s">
        <v>237</v>
      </c>
      <c r="C71" s="34" t="s">
        <v>163</v>
      </c>
      <c r="D71" s="34" t="s">
        <v>228</v>
      </c>
    </row>
    <row r="72" spans="1:4" x14ac:dyDescent="0.25">
      <c r="A72" s="36" t="s">
        <v>227</v>
      </c>
      <c r="B72" s="38" t="s">
        <v>238</v>
      </c>
      <c r="C72" s="37" t="s">
        <v>163</v>
      </c>
      <c r="D72" s="37" t="s">
        <v>238</v>
      </c>
    </row>
    <row r="73" spans="1:4" x14ac:dyDescent="0.25">
      <c r="A73" s="33" t="s">
        <v>239</v>
      </c>
      <c r="B73" s="35" t="s">
        <v>241</v>
      </c>
      <c r="C73" s="34" t="s">
        <v>163</v>
      </c>
      <c r="D73" s="34" t="s">
        <v>240</v>
      </c>
    </row>
    <row r="74" spans="1:4" x14ac:dyDescent="0.25">
      <c r="A74" s="36" t="s">
        <v>239</v>
      </c>
      <c r="B74" s="38" t="s">
        <v>242</v>
      </c>
      <c r="C74" s="37" t="s">
        <v>163</v>
      </c>
      <c r="D74" s="37" t="s">
        <v>240</v>
      </c>
    </row>
    <row r="75" spans="1:4" x14ac:dyDescent="0.25">
      <c r="A75" s="33" t="s">
        <v>243</v>
      </c>
      <c r="B75" s="35" t="s">
        <v>245</v>
      </c>
      <c r="C75" s="34" t="s">
        <v>163</v>
      </c>
      <c r="D75" s="34" t="s">
        <v>244</v>
      </c>
    </row>
    <row r="76" spans="1:4" x14ac:dyDescent="0.25">
      <c r="A76" s="36" t="s">
        <v>246</v>
      </c>
      <c r="B76" s="38" t="s">
        <v>247</v>
      </c>
      <c r="C76" s="37" t="s">
        <v>163</v>
      </c>
      <c r="D76" s="37" t="s">
        <v>246</v>
      </c>
    </row>
    <row r="77" spans="1:4" x14ac:dyDescent="0.25">
      <c r="A77" s="33" t="s">
        <v>246</v>
      </c>
      <c r="B77" s="35" t="s">
        <v>248</v>
      </c>
      <c r="C77" s="34" t="s">
        <v>163</v>
      </c>
      <c r="D77" s="34" t="s">
        <v>246</v>
      </c>
    </row>
    <row r="78" spans="1:4" x14ac:dyDescent="0.25">
      <c r="A78" s="36" t="s">
        <v>249</v>
      </c>
      <c r="B78" s="38" t="s">
        <v>251</v>
      </c>
      <c r="C78" s="37" t="s">
        <v>163</v>
      </c>
      <c r="D78" s="37" t="s">
        <v>250</v>
      </c>
    </row>
    <row r="79" spans="1:4" x14ac:dyDescent="0.25">
      <c r="A79" s="33" t="s">
        <v>249</v>
      </c>
      <c r="B79" s="35" t="s">
        <v>252</v>
      </c>
      <c r="C79" s="34" t="s">
        <v>163</v>
      </c>
      <c r="D79" s="34" t="s">
        <v>250</v>
      </c>
    </row>
    <row r="80" spans="1:4" x14ac:dyDescent="0.25">
      <c r="A80" s="36" t="s">
        <v>253</v>
      </c>
      <c r="B80" s="38" t="s">
        <v>255</v>
      </c>
      <c r="C80" s="37" t="s">
        <v>163</v>
      </c>
      <c r="D80" s="37" t="s">
        <v>254</v>
      </c>
    </row>
    <row r="81" spans="1:4" x14ac:dyDescent="0.25">
      <c r="A81" s="33" t="s">
        <v>253</v>
      </c>
      <c r="B81" s="35" t="s">
        <v>256</v>
      </c>
      <c r="C81" s="34" t="s">
        <v>163</v>
      </c>
      <c r="D81" s="34" t="s">
        <v>254</v>
      </c>
    </row>
    <row r="82" spans="1:4" x14ac:dyDescent="0.25">
      <c r="A82" s="36" t="s">
        <v>253</v>
      </c>
      <c r="B82" s="38" t="s">
        <v>257</v>
      </c>
      <c r="C82" s="37" t="s">
        <v>163</v>
      </c>
      <c r="D82" s="37" t="s">
        <v>254</v>
      </c>
    </row>
    <row r="83" spans="1:4" x14ac:dyDescent="0.25">
      <c r="A83" s="33" t="s">
        <v>253</v>
      </c>
      <c r="B83" s="35" t="s">
        <v>258</v>
      </c>
      <c r="C83" s="34" t="s">
        <v>163</v>
      </c>
      <c r="D83" s="34" t="s">
        <v>254</v>
      </c>
    </row>
    <row r="84" spans="1:4" x14ac:dyDescent="0.25">
      <c r="A84" s="36" t="s">
        <v>253</v>
      </c>
      <c r="B84" s="38" t="s">
        <v>259</v>
      </c>
      <c r="C84" s="37" t="s">
        <v>163</v>
      </c>
      <c r="D84" s="37" t="s">
        <v>254</v>
      </c>
    </row>
    <row r="85" spans="1:4" x14ac:dyDescent="0.25">
      <c r="A85" s="33" t="s">
        <v>253</v>
      </c>
      <c r="B85" s="35" t="s">
        <v>260</v>
      </c>
      <c r="C85" s="34" t="s">
        <v>163</v>
      </c>
      <c r="D85" s="34" t="s">
        <v>254</v>
      </c>
    </row>
    <row r="86" spans="1:4" x14ac:dyDescent="0.25">
      <c r="A86" s="36" t="s">
        <v>253</v>
      </c>
      <c r="B86" s="38" t="s">
        <v>261</v>
      </c>
      <c r="C86" s="37" t="s">
        <v>163</v>
      </c>
      <c r="D86" s="37" t="s">
        <v>254</v>
      </c>
    </row>
    <row r="87" spans="1:4" x14ac:dyDescent="0.25">
      <c r="A87" s="33" t="s">
        <v>249</v>
      </c>
      <c r="B87" s="35" t="s">
        <v>262</v>
      </c>
      <c r="C87" s="34" t="s">
        <v>163</v>
      </c>
      <c r="D87" s="34" t="s">
        <v>254</v>
      </c>
    </row>
    <row r="88" spans="1:4" x14ac:dyDescent="0.25">
      <c r="A88" s="36" t="s">
        <v>249</v>
      </c>
      <c r="B88" s="38" t="s">
        <v>263</v>
      </c>
      <c r="C88" s="37" t="s">
        <v>163</v>
      </c>
      <c r="D88" s="37" t="s">
        <v>254</v>
      </c>
    </row>
    <row r="89" spans="1:4" x14ac:dyDescent="0.25">
      <c r="A89" s="33" t="s">
        <v>249</v>
      </c>
      <c r="B89" s="35" t="s">
        <v>264</v>
      </c>
      <c r="C89" s="34" t="s">
        <v>163</v>
      </c>
      <c r="D89" s="34" t="s">
        <v>254</v>
      </c>
    </row>
    <row r="90" spans="1:4" x14ac:dyDescent="0.25">
      <c r="A90" s="36" t="s">
        <v>249</v>
      </c>
      <c r="B90" s="38" t="s">
        <v>265</v>
      </c>
      <c r="C90" s="37" t="s">
        <v>163</v>
      </c>
      <c r="D90" s="37" t="s">
        <v>254</v>
      </c>
    </row>
    <row r="91" spans="1:4" x14ac:dyDescent="0.25">
      <c r="A91" s="33" t="s">
        <v>249</v>
      </c>
      <c r="B91" s="35" t="s">
        <v>266</v>
      </c>
      <c r="C91" s="34" t="s">
        <v>163</v>
      </c>
      <c r="D91" s="34" t="s">
        <v>254</v>
      </c>
    </row>
    <row r="92" spans="1:4" x14ac:dyDescent="0.25">
      <c r="A92" s="36" t="s">
        <v>249</v>
      </c>
      <c r="B92" s="38" t="s">
        <v>267</v>
      </c>
      <c r="C92" s="37" t="s">
        <v>163</v>
      </c>
      <c r="D92" s="37" t="s">
        <v>254</v>
      </c>
    </row>
    <row r="93" spans="1:4" x14ac:dyDescent="0.25">
      <c r="A93" s="33" t="s">
        <v>227</v>
      </c>
      <c r="B93" s="35" t="s">
        <v>268</v>
      </c>
      <c r="C93" s="34" t="s">
        <v>163</v>
      </c>
      <c r="D93" s="34" t="s">
        <v>254</v>
      </c>
    </row>
    <row r="94" spans="1:4" x14ac:dyDescent="0.25">
      <c r="A94" s="36" t="s">
        <v>249</v>
      </c>
      <c r="B94" s="38" t="s">
        <v>269</v>
      </c>
      <c r="C94" s="37" t="s">
        <v>163</v>
      </c>
      <c r="D94" s="37" t="s">
        <v>254</v>
      </c>
    </row>
    <row r="95" spans="1:4" x14ac:dyDescent="0.25">
      <c r="A95" s="33" t="s">
        <v>249</v>
      </c>
      <c r="B95" s="35" t="s">
        <v>270</v>
      </c>
      <c r="C95" s="34" t="s">
        <v>163</v>
      </c>
      <c r="D95" s="34" t="s">
        <v>254</v>
      </c>
    </row>
    <row r="96" spans="1:4" x14ac:dyDescent="0.25">
      <c r="A96" s="36" t="s">
        <v>249</v>
      </c>
      <c r="B96" s="38" t="s">
        <v>271</v>
      </c>
      <c r="C96" s="37" t="s">
        <v>163</v>
      </c>
      <c r="D96" s="37" t="s">
        <v>254</v>
      </c>
    </row>
    <row r="97" spans="1:4" x14ac:dyDescent="0.25">
      <c r="A97" s="33" t="s">
        <v>177</v>
      </c>
      <c r="B97" s="35" t="s">
        <v>255</v>
      </c>
      <c r="C97" s="34" t="s">
        <v>163</v>
      </c>
      <c r="D97" s="34" t="s">
        <v>254</v>
      </c>
    </row>
    <row r="98" spans="1:4" x14ac:dyDescent="0.25">
      <c r="A98" s="36" t="s">
        <v>227</v>
      </c>
      <c r="B98" s="38" t="s">
        <v>273</v>
      </c>
      <c r="C98" s="37" t="s">
        <v>163</v>
      </c>
      <c r="D98" s="37" t="s">
        <v>272</v>
      </c>
    </row>
    <row r="99" spans="1:4" x14ac:dyDescent="0.25">
      <c r="A99" s="33" t="s">
        <v>227</v>
      </c>
      <c r="B99" s="35" t="s">
        <v>274</v>
      </c>
      <c r="C99" s="34" t="s">
        <v>163</v>
      </c>
      <c r="D99" s="34" t="s">
        <v>272</v>
      </c>
    </row>
    <row r="100" spans="1:4" x14ac:dyDescent="0.25">
      <c r="A100" s="36" t="s">
        <v>227</v>
      </c>
      <c r="B100" s="38" t="s">
        <v>275</v>
      </c>
      <c r="C100" s="37" t="s">
        <v>163</v>
      </c>
      <c r="D100" s="37" t="s">
        <v>272</v>
      </c>
    </row>
    <row r="101" spans="1:4" x14ac:dyDescent="0.25">
      <c r="A101" s="33" t="s">
        <v>227</v>
      </c>
      <c r="B101" s="35" t="s">
        <v>276</v>
      </c>
      <c r="C101" s="34" t="s">
        <v>163</v>
      </c>
      <c r="D101" s="34" t="s">
        <v>272</v>
      </c>
    </row>
    <row r="102" spans="1:4" x14ac:dyDescent="0.25">
      <c r="A102" s="36" t="s">
        <v>227</v>
      </c>
      <c r="B102" s="38" t="s">
        <v>277</v>
      </c>
      <c r="C102" s="37" t="s">
        <v>163</v>
      </c>
      <c r="D102" s="37" t="s">
        <v>272</v>
      </c>
    </row>
    <row r="103" spans="1:4" x14ac:dyDescent="0.25">
      <c r="A103" s="33" t="s">
        <v>227</v>
      </c>
      <c r="B103" s="35" t="s">
        <v>278</v>
      </c>
      <c r="C103" s="34" t="s">
        <v>163</v>
      </c>
      <c r="D103" s="34" t="s">
        <v>272</v>
      </c>
    </row>
    <row r="104" spans="1:4" x14ac:dyDescent="0.25">
      <c r="A104" s="36" t="s">
        <v>227</v>
      </c>
      <c r="B104" s="38" t="s">
        <v>279</v>
      </c>
      <c r="C104" s="37" t="s">
        <v>163</v>
      </c>
      <c r="D104" s="37" t="s">
        <v>272</v>
      </c>
    </row>
    <row r="105" spans="1:4" x14ac:dyDescent="0.25">
      <c r="A105" s="33" t="s">
        <v>227</v>
      </c>
      <c r="B105" s="35" t="s">
        <v>280</v>
      </c>
      <c r="C105" s="34" t="s">
        <v>163</v>
      </c>
      <c r="D105" s="34" t="s">
        <v>272</v>
      </c>
    </row>
    <row r="106" spans="1:4" x14ac:dyDescent="0.25">
      <c r="A106" s="36" t="s">
        <v>177</v>
      </c>
      <c r="B106" s="38" t="s">
        <v>281</v>
      </c>
      <c r="C106" s="37" t="s">
        <v>163</v>
      </c>
      <c r="D106" s="37" t="s">
        <v>272</v>
      </c>
    </row>
    <row r="107" spans="1:4" x14ac:dyDescent="0.25">
      <c r="A107" s="33" t="s">
        <v>227</v>
      </c>
      <c r="B107" s="35" t="s">
        <v>282</v>
      </c>
      <c r="C107" s="34" t="s">
        <v>163</v>
      </c>
      <c r="D107" s="34" t="s">
        <v>272</v>
      </c>
    </row>
    <row r="108" spans="1:4" x14ac:dyDescent="0.25">
      <c r="A108" s="36" t="s">
        <v>227</v>
      </c>
      <c r="B108" s="38" t="s">
        <v>283</v>
      </c>
      <c r="C108" s="37" t="s">
        <v>163</v>
      </c>
      <c r="D108" s="37" t="s">
        <v>272</v>
      </c>
    </row>
    <row r="109" spans="1:4" x14ac:dyDescent="0.25">
      <c r="A109" s="33" t="s">
        <v>227</v>
      </c>
      <c r="B109" s="35" t="s">
        <v>284</v>
      </c>
      <c r="C109" s="34" t="s">
        <v>163</v>
      </c>
      <c r="D109" s="34" t="s">
        <v>272</v>
      </c>
    </row>
    <row r="110" spans="1:4" x14ac:dyDescent="0.25">
      <c r="A110" s="36" t="s">
        <v>227</v>
      </c>
      <c r="B110" s="38" t="s">
        <v>285</v>
      </c>
      <c r="C110" s="37" t="s">
        <v>163</v>
      </c>
      <c r="D110" s="37" t="s">
        <v>272</v>
      </c>
    </row>
    <row r="111" spans="1:4" x14ac:dyDescent="0.25">
      <c r="A111" s="33" t="s">
        <v>227</v>
      </c>
      <c r="B111" s="35" t="s">
        <v>286</v>
      </c>
      <c r="C111" s="34" t="s">
        <v>163</v>
      </c>
      <c r="D111" s="34" t="s">
        <v>272</v>
      </c>
    </row>
    <row r="112" spans="1:4" x14ac:dyDescent="0.25">
      <c r="A112" s="36" t="s">
        <v>227</v>
      </c>
      <c r="B112" s="38" t="s">
        <v>287</v>
      </c>
      <c r="C112" s="37" t="s">
        <v>163</v>
      </c>
      <c r="D112" s="37" t="s">
        <v>272</v>
      </c>
    </row>
    <row r="113" spans="1:4" x14ac:dyDescent="0.25">
      <c r="A113" s="33" t="s">
        <v>227</v>
      </c>
      <c r="B113" s="35" t="s">
        <v>288</v>
      </c>
      <c r="C113" s="34" t="s">
        <v>163</v>
      </c>
      <c r="D113" s="34" t="s">
        <v>272</v>
      </c>
    </row>
    <row r="114" spans="1:4" x14ac:dyDescent="0.25">
      <c r="A114" s="36" t="s">
        <v>227</v>
      </c>
      <c r="B114" s="38" t="s">
        <v>289</v>
      </c>
      <c r="C114" s="37" t="s">
        <v>163</v>
      </c>
      <c r="D114" s="37" t="s">
        <v>272</v>
      </c>
    </row>
    <row r="115" spans="1:4" x14ac:dyDescent="0.25">
      <c r="A115" s="33" t="s">
        <v>227</v>
      </c>
      <c r="B115" s="35" t="s">
        <v>290</v>
      </c>
      <c r="C115" s="34" t="s">
        <v>163</v>
      </c>
      <c r="D115" s="34" t="s">
        <v>272</v>
      </c>
    </row>
    <row r="116" spans="1:4" x14ac:dyDescent="0.25">
      <c r="A116" s="36" t="s">
        <v>291</v>
      </c>
      <c r="B116" s="38" t="s">
        <v>293</v>
      </c>
      <c r="C116" s="37" t="s">
        <v>163</v>
      </c>
      <c r="D116" s="37" t="s">
        <v>292</v>
      </c>
    </row>
    <row r="117" spans="1:4" x14ac:dyDescent="0.25">
      <c r="A117" s="33" t="s">
        <v>291</v>
      </c>
      <c r="B117" s="35" t="s">
        <v>294</v>
      </c>
      <c r="C117" s="34" t="s">
        <v>163</v>
      </c>
      <c r="D117" s="34" t="s">
        <v>292</v>
      </c>
    </row>
    <row r="118" spans="1:4" x14ac:dyDescent="0.25">
      <c r="A118" s="36" t="s">
        <v>291</v>
      </c>
      <c r="B118" s="38" t="s">
        <v>295</v>
      </c>
      <c r="C118" s="37" t="s">
        <v>163</v>
      </c>
      <c r="D118" s="37" t="s">
        <v>292</v>
      </c>
    </row>
    <row r="119" spans="1:4" x14ac:dyDescent="0.25">
      <c r="A119" s="33" t="s">
        <v>296</v>
      </c>
      <c r="B119" s="35" t="s">
        <v>298</v>
      </c>
      <c r="C119" s="34" t="s">
        <v>163</v>
      </c>
      <c r="D119" s="34" t="s">
        <v>297</v>
      </c>
    </row>
    <row r="120" spans="1:4" x14ac:dyDescent="0.25">
      <c r="A120" s="36" t="s">
        <v>296</v>
      </c>
      <c r="B120" s="38" t="s">
        <v>299</v>
      </c>
      <c r="C120" s="37" t="s">
        <v>163</v>
      </c>
      <c r="D120" s="37" t="s">
        <v>297</v>
      </c>
    </row>
    <row r="121" spans="1:4" x14ac:dyDescent="0.25">
      <c r="A121" s="33" t="s">
        <v>187</v>
      </c>
      <c r="B121" s="35" t="s">
        <v>300</v>
      </c>
      <c r="C121" s="34" t="s">
        <v>163</v>
      </c>
      <c r="D121" s="34" t="s">
        <v>297</v>
      </c>
    </row>
    <row r="122" spans="1:4" x14ac:dyDescent="0.25">
      <c r="A122" s="36" t="s">
        <v>187</v>
      </c>
      <c r="B122" s="38" t="s">
        <v>301</v>
      </c>
      <c r="C122" s="37" t="s">
        <v>163</v>
      </c>
      <c r="D122" s="37" t="s">
        <v>297</v>
      </c>
    </row>
    <row r="123" spans="1:4" x14ac:dyDescent="0.25">
      <c r="A123" s="33" t="s">
        <v>187</v>
      </c>
      <c r="B123" s="35" t="s">
        <v>302</v>
      </c>
      <c r="C123" s="34" t="s">
        <v>163</v>
      </c>
      <c r="D123" s="34" t="s">
        <v>297</v>
      </c>
    </row>
    <row r="124" spans="1:4" x14ac:dyDescent="0.25">
      <c r="A124" s="36" t="s">
        <v>187</v>
      </c>
      <c r="B124" s="38" t="s">
        <v>303</v>
      </c>
      <c r="C124" s="37" t="s">
        <v>163</v>
      </c>
      <c r="D124" s="37" t="s">
        <v>297</v>
      </c>
    </row>
    <row r="125" spans="1:4" x14ac:dyDescent="0.25">
      <c r="A125" s="33" t="s">
        <v>187</v>
      </c>
      <c r="B125" s="35" t="s">
        <v>304</v>
      </c>
      <c r="C125" s="34" t="s">
        <v>163</v>
      </c>
      <c r="D125" s="34" t="s">
        <v>297</v>
      </c>
    </row>
    <row r="126" spans="1:4" x14ac:dyDescent="0.25">
      <c r="A126" s="36" t="s">
        <v>187</v>
      </c>
      <c r="B126" s="38" t="s">
        <v>305</v>
      </c>
      <c r="C126" s="37" t="s">
        <v>163</v>
      </c>
      <c r="D126" s="37" t="s">
        <v>297</v>
      </c>
    </row>
    <row r="127" spans="1:4" x14ac:dyDescent="0.25">
      <c r="A127" s="33" t="s">
        <v>187</v>
      </c>
      <c r="B127" s="35" t="s">
        <v>306</v>
      </c>
      <c r="C127" s="34" t="s">
        <v>163</v>
      </c>
      <c r="D127" s="34" t="s">
        <v>297</v>
      </c>
    </row>
    <row r="128" spans="1:4" x14ac:dyDescent="0.25">
      <c r="A128" s="36" t="s">
        <v>187</v>
      </c>
      <c r="B128" s="38" t="s">
        <v>307</v>
      </c>
      <c r="C128" s="37" t="s">
        <v>163</v>
      </c>
      <c r="D128" s="37" t="s">
        <v>297</v>
      </c>
    </row>
    <row r="129" spans="1:4" x14ac:dyDescent="0.25">
      <c r="A129" s="33" t="s">
        <v>227</v>
      </c>
      <c r="B129" s="35" t="s">
        <v>308</v>
      </c>
      <c r="C129" s="34" t="s">
        <v>163</v>
      </c>
      <c r="D129" s="34" t="s">
        <v>297</v>
      </c>
    </row>
    <row r="130" spans="1:4" x14ac:dyDescent="0.25">
      <c r="A130" s="36" t="s">
        <v>227</v>
      </c>
      <c r="B130" s="38" t="s">
        <v>309</v>
      </c>
      <c r="C130" s="37" t="s">
        <v>163</v>
      </c>
      <c r="D130" s="37" t="s">
        <v>297</v>
      </c>
    </row>
    <row r="131" spans="1:4" x14ac:dyDescent="0.25">
      <c r="A131" s="33" t="s">
        <v>187</v>
      </c>
      <c r="B131" s="35" t="s">
        <v>310</v>
      </c>
      <c r="C131" s="34" t="s">
        <v>163</v>
      </c>
      <c r="D131" s="34" t="s">
        <v>297</v>
      </c>
    </row>
    <row r="132" spans="1:4" x14ac:dyDescent="0.25">
      <c r="A132" s="36" t="s">
        <v>187</v>
      </c>
      <c r="B132" s="38" t="s">
        <v>311</v>
      </c>
      <c r="C132" s="37" t="s">
        <v>163</v>
      </c>
      <c r="D132" s="37" t="s">
        <v>297</v>
      </c>
    </row>
    <row r="133" spans="1:4" x14ac:dyDescent="0.25">
      <c r="A133" s="33" t="s">
        <v>198</v>
      </c>
      <c r="B133" s="35" t="s">
        <v>312</v>
      </c>
      <c r="C133" s="34" t="s">
        <v>163</v>
      </c>
      <c r="D133" s="34" t="s">
        <v>297</v>
      </c>
    </row>
    <row r="134" spans="1:4" x14ac:dyDescent="0.25">
      <c r="A134" s="36" t="s">
        <v>198</v>
      </c>
      <c r="B134" s="38" t="s">
        <v>313</v>
      </c>
      <c r="C134" s="37" t="s">
        <v>163</v>
      </c>
      <c r="D134" s="37" t="s">
        <v>297</v>
      </c>
    </row>
    <row r="135" spans="1:4" x14ac:dyDescent="0.25">
      <c r="A135" s="33" t="s">
        <v>198</v>
      </c>
      <c r="B135" s="35" t="s">
        <v>314</v>
      </c>
      <c r="C135" s="34" t="s">
        <v>163</v>
      </c>
      <c r="D135" s="34" t="s">
        <v>297</v>
      </c>
    </row>
    <row r="136" spans="1:4" x14ac:dyDescent="0.25">
      <c r="A136" s="36" t="s">
        <v>198</v>
      </c>
      <c r="B136" s="38" t="s">
        <v>315</v>
      </c>
      <c r="C136" s="37" t="s">
        <v>163</v>
      </c>
      <c r="D136" s="37" t="s">
        <v>297</v>
      </c>
    </row>
    <row r="137" spans="1:4" x14ac:dyDescent="0.25">
      <c r="A137" s="33" t="s">
        <v>187</v>
      </c>
      <c r="B137" s="35" t="s">
        <v>316</v>
      </c>
      <c r="C137" s="34" t="s">
        <v>163</v>
      </c>
      <c r="D137" s="34" t="s">
        <v>297</v>
      </c>
    </row>
    <row r="138" spans="1:4" x14ac:dyDescent="0.25">
      <c r="A138" s="36" t="s">
        <v>187</v>
      </c>
      <c r="B138" s="38" t="s">
        <v>317</v>
      </c>
      <c r="C138" s="37" t="s">
        <v>163</v>
      </c>
      <c r="D138" s="37" t="s">
        <v>297</v>
      </c>
    </row>
    <row r="139" spans="1:4" x14ac:dyDescent="0.25">
      <c r="A139" s="33" t="s">
        <v>253</v>
      </c>
      <c r="B139" s="35" t="s">
        <v>318</v>
      </c>
      <c r="C139" s="34" t="s">
        <v>163</v>
      </c>
      <c r="D139" s="34" t="s">
        <v>297</v>
      </c>
    </row>
    <row r="140" spans="1:4" x14ac:dyDescent="0.25">
      <c r="A140" s="36" t="s">
        <v>253</v>
      </c>
      <c r="B140" s="38" t="s">
        <v>319</v>
      </c>
      <c r="C140" s="37" t="s">
        <v>163</v>
      </c>
      <c r="D140" s="37" t="s">
        <v>297</v>
      </c>
    </row>
    <row r="141" spans="1:4" x14ac:dyDescent="0.25">
      <c r="A141" s="33" t="s">
        <v>177</v>
      </c>
      <c r="B141" s="35" t="s">
        <v>318</v>
      </c>
      <c r="C141" s="34" t="s">
        <v>163</v>
      </c>
      <c r="D141" s="34" t="s">
        <v>297</v>
      </c>
    </row>
    <row r="142" spans="1:4" x14ac:dyDescent="0.25">
      <c r="A142" s="36" t="s">
        <v>253</v>
      </c>
      <c r="B142" s="38" t="s">
        <v>320</v>
      </c>
      <c r="C142" s="37" t="s">
        <v>163</v>
      </c>
      <c r="D142" s="37" t="s">
        <v>297</v>
      </c>
    </row>
    <row r="143" spans="1:4" x14ac:dyDescent="0.25">
      <c r="A143" s="33" t="s">
        <v>253</v>
      </c>
      <c r="B143" s="35" t="s">
        <v>321</v>
      </c>
      <c r="C143" s="34" t="s">
        <v>163</v>
      </c>
      <c r="D143" s="34" t="s">
        <v>297</v>
      </c>
    </row>
    <row r="144" spans="1:4" x14ac:dyDescent="0.25">
      <c r="A144" s="36" t="s">
        <v>253</v>
      </c>
      <c r="B144" s="38" t="s">
        <v>322</v>
      </c>
      <c r="C144" s="37" t="s">
        <v>163</v>
      </c>
      <c r="D144" s="37" t="s">
        <v>297</v>
      </c>
    </row>
    <row r="145" spans="1:4" x14ac:dyDescent="0.25">
      <c r="A145" s="33" t="s">
        <v>253</v>
      </c>
      <c r="B145" s="35" t="s">
        <v>323</v>
      </c>
      <c r="C145" s="34" t="s">
        <v>163</v>
      </c>
      <c r="D145" s="34" t="s">
        <v>297</v>
      </c>
    </row>
    <row r="146" spans="1:4" x14ac:dyDescent="0.25">
      <c r="A146" s="36" t="s">
        <v>249</v>
      </c>
      <c r="B146" s="38" t="s">
        <v>324</v>
      </c>
      <c r="C146" s="37" t="s">
        <v>163</v>
      </c>
      <c r="D146" s="37" t="s">
        <v>297</v>
      </c>
    </row>
    <row r="147" spans="1:4" x14ac:dyDescent="0.25">
      <c r="A147" s="33" t="s">
        <v>249</v>
      </c>
      <c r="B147" s="35" t="s">
        <v>325</v>
      </c>
      <c r="C147" s="34" t="s">
        <v>163</v>
      </c>
      <c r="D147" s="34" t="s">
        <v>297</v>
      </c>
    </row>
    <row r="148" spans="1:4" x14ac:dyDescent="0.25">
      <c r="A148" s="36" t="s">
        <v>249</v>
      </c>
      <c r="B148" s="38" t="s">
        <v>326</v>
      </c>
      <c r="C148" s="37" t="s">
        <v>163</v>
      </c>
      <c r="D148" s="37" t="s">
        <v>297</v>
      </c>
    </row>
    <row r="149" spans="1:4" x14ac:dyDescent="0.25">
      <c r="A149" s="33" t="s">
        <v>249</v>
      </c>
      <c r="B149" s="35" t="s">
        <v>327</v>
      </c>
      <c r="C149" s="34" t="s">
        <v>163</v>
      </c>
      <c r="D149" s="34" t="s">
        <v>297</v>
      </c>
    </row>
    <row r="150" spans="1:4" x14ac:dyDescent="0.25">
      <c r="A150" s="36" t="s">
        <v>249</v>
      </c>
      <c r="B150" s="38" t="s">
        <v>328</v>
      </c>
      <c r="C150" s="37" t="s">
        <v>163</v>
      </c>
      <c r="D150" s="37" t="s">
        <v>297</v>
      </c>
    </row>
    <row r="151" spans="1:4" x14ac:dyDescent="0.25">
      <c r="A151" s="33" t="s">
        <v>249</v>
      </c>
      <c r="B151" s="35" t="s">
        <v>329</v>
      </c>
      <c r="C151" s="34" t="s">
        <v>163</v>
      </c>
      <c r="D151" s="34" t="s">
        <v>297</v>
      </c>
    </row>
    <row r="152" spans="1:4" x14ac:dyDescent="0.25">
      <c r="A152" s="36" t="s">
        <v>249</v>
      </c>
      <c r="B152" s="38" t="s">
        <v>330</v>
      </c>
      <c r="C152" s="37" t="s">
        <v>163</v>
      </c>
      <c r="D152" s="37" t="s">
        <v>297</v>
      </c>
    </row>
    <row r="153" spans="1:4" x14ac:dyDescent="0.25">
      <c r="A153" s="33" t="s">
        <v>249</v>
      </c>
      <c r="B153" s="35" t="s">
        <v>331</v>
      </c>
      <c r="C153" s="34" t="s">
        <v>163</v>
      </c>
      <c r="D153" s="34" t="s">
        <v>297</v>
      </c>
    </row>
    <row r="154" spans="1:4" x14ac:dyDescent="0.25">
      <c r="A154" s="36" t="s">
        <v>249</v>
      </c>
      <c r="B154" s="38" t="s">
        <v>332</v>
      </c>
      <c r="C154" s="37" t="s">
        <v>163</v>
      </c>
      <c r="D154" s="37" t="s">
        <v>297</v>
      </c>
    </row>
    <row r="155" spans="1:4" x14ac:dyDescent="0.25">
      <c r="A155" s="33" t="s">
        <v>296</v>
      </c>
      <c r="B155" s="35" t="s">
        <v>333</v>
      </c>
      <c r="C155" s="34" t="s">
        <v>163</v>
      </c>
      <c r="D155" s="34" t="s">
        <v>297</v>
      </c>
    </row>
    <row r="156" spans="1:4" x14ac:dyDescent="0.25">
      <c r="A156" s="36" t="s">
        <v>249</v>
      </c>
      <c r="B156" s="38" t="s">
        <v>334</v>
      </c>
      <c r="C156" s="37" t="s">
        <v>163</v>
      </c>
      <c r="D156" s="37" t="s">
        <v>297</v>
      </c>
    </row>
    <row r="157" spans="1:4" x14ac:dyDescent="0.25">
      <c r="A157" s="33" t="s">
        <v>249</v>
      </c>
      <c r="B157" s="35" t="s">
        <v>335</v>
      </c>
      <c r="C157" s="34" t="s">
        <v>163</v>
      </c>
      <c r="D157" s="34" t="s">
        <v>297</v>
      </c>
    </row>
    <row r="158" spans="1:4" x14ac:dyDescent="0.25">
      <c r="A158" s="36" t="s">
        <v>177</v>
      </c>
      <c r="B158" s="38" t="s">
        <v>336</v>
      </c>
      <c r="C158" s="37" t="s">
        <v>163</v>
      </c>
      <c r="D158" s="37" t="s">
        <v>297</v>
      </c>
    </row>
    <row r="159" spans="1:4" x14ac:dyDescent="0.25">
      <c r="A159" s="33" t="s">
        <v>177</v>
      </c>
      <c r="B159" s="35" t="s">
        <v>337</v>
      </c>
      <c r="C159" s="34" t="s">
        <v>163</v>
      </c>
      <c r="D159" s="34" t="s">
        <v>297</v>
      </c>
    </row>
    <row r="160" spans="1:4" x14ac:dyDescent="0.25">
      <c r="A160" s="36" t="s">
        <v>187</v>
      </c>
      <c r="B160" s="38" t="s">
        <v>338</v>
      </c>
      <c r="C160" s="37" t="s">
        <v>163</v>
      </c>
      <c r="D160" s="37" t="s">
        <v>297</v>
      </c>
    </row>
    <row r="161" spans="1:4" x14ac:dyDescent="0.25">
      <c r="A161" s="33" t="s">
        <v>249</v>
      </c>
      <c r="B161" s="35" t="s">
        <v>339</v>
      </c>
      <c r="C161" s="34" t="s">
        <v>163</v>
      </c>
      <c r="D161" s="34" t="s">
        <v>297</v>
      </c>
    </row>
    <row r="162" spans="1:4" x14ac:dyDescent="0.25">
      <c r="A162" s="36" t="s">
        <v>249</v>
      </c>
      <c r="B162" s="38" t="s">
        <v>340</v>
      </c>
      <c r="C162" s="37" t="s">
        <v>163</v>
      </c>
      <c r="D162" s="37" t="s">
        <v>297</v>
      </c>
    </row>
    <row r="163" spans="1:4" x14ac:dyDescent="0.25">
      <c r="A163" s="33" t="s">
        <v>249</v>
      </c>
      <c r="B163" s="35" t="s">
        <v>341</v>
      </c>
      <c r="C163" s="34" t="s">
        <v>163</v>
      </c>
      <c r="D163" s="34" t="s">
        <v>297</v>
      </c>
    </row>
    <row r="164" spans="1:4" x14ac:dyDescent="0.25">
      <c r="A164" s="36" t="s">
        <v>249</v>
      </c>
      <c r="B164" s="38" t="s">
        <v>342</v>
      </c>
      <c r="C164" s="37" t="s">
        <v>163</v>
      </c>
      <c r="D164" s="37" t="s">
        <v>297</v>
      </c>
    </row>
    <row r="165" spans="1:4" x14ac:dyDescent="0.25">
      <c r="A165" s="33" t="s">
        <v>249</v>
      </c>
      <c r="B165" s="35" t="s">
        <v>343</v>
      </c>
      <c r="C165" s="34" t="s">
        <v>163</v>
      </c>
      <c r="D165" s="34" t="s">
        <v>297</v>
      </c>
    </row>
    <row r="166" spans="1:4" x14ac:dyDescent="0.25">
      <c r="A166" s="36" t="s">
        <v>249</v>
      </c>
      <c r="B166" s="38" t="s">
        <v>344</v>
      </c>
      <c r="C166" s="37" t="s">
        <v>163</v>
      </c>
      <c r="D166" s="37" t="s">
        <v>297</v>
      </c>
    </row>
    <row r="167" spans="1:4" x14ac:dyDescent="0.25">
      <c r="A167" s="33" t="s">
        <v>296</v>
      </c>
      <c r="B167" s="35" t="s">
        <v>345</v>
      </c>
      <c r="C167" s="34" t="s">
        <v>163</v>
      </c>
      <c r="D167" s="34" t="s">
        <v>297</v>
      </c>
    </row>
    <row r="168" spans="1:4" x14ac:dyDescent="0.25">
      <c r="A168" s="36" t="s">
        <v>249</v>
      </c>
      <c r="B168" s="38" t="s">
        <v>346</v>
      </c>
      <c r="C168" s="37" t="s">
        <v>163</v>
      </c>
      <c r="D168" s="37" t="s">
        <v>297</v>
      </c>
    </row>
    <row r="169" spans="1:4" x14ac:dyDescent="0.25">
      <c r="A169" s="33" t="s">
        <v>249</v>
      </c>
      <c r="B169" s="35" t="s">
        <v>347</v>
      </c>
      <c r="C169" s="34" t="s">
        <v>163</v>
      </c>
      <c r="D169" s="34" t="s">
        <v>297</v>
      </c>
    </row>
    <row r="170" spans="1:4" x14ac:dyDescent="0.25">
      <c r="A170" s="36" t="s">
        <v>249</v>
      </c>
      <c r="B170" s="38" t="s">
        <v>348</v>
      </c>
      <c r="C170" s="37" t="s">
        <v>163</v>
      </c>
      <c r="D170" s="37" t="s">
        <v>297</v>
      </c>
    </row>
    <row r="171" spans="1:4" x14ac:dyDescent="0.25">
      <c r="A171" s="33" t="s">
        <v>249</v>
      </c>
      <c r="B171" s="35" t="s">
        <v>349</v>
      </c>
      <c r="C171" s="34" t="s">
        <v>163</v>
      </c>
      <c r="D171" s="34" t="s">
        <v>297</v>
      </c>
    </row>
    <row r="172" spans="1:4" x14ac:dyDescent="0.25">
      <c r="A172" s="36" t="s">
        <v>249</v>
      </c>
      <c r="B172" s="38" t="s">
        <v>350</v>
      </c>
      <c r="C172" s="37" t="s">
        <v>163</v>
      </c>
      <c r="D172" s="37" t="s">
        <v>297</v>
      </c>
    </row>
    <row r="173" spans="1:4" x14ac:dyDescent="0.25">
      <c r="A173" s="33" t="s">
        <v>249</v>
      </c>
      <c r="B173" s="35" t="s">
        <v>351</v>
      </c>
      <c r="C173" s="34" t="s">
        <v>163</v>
      </c>
      <c r="D173" s="34" t="s">
        <v>297</v>
      </c>
    </row>
    <row r="174" spans="1:4" x14ac:dyDescent="0.25">
      <c r="A174" s="36" t="s">
        <v>296</v>
      </c>
      <c r="B174" s="38" t="s">
        <v>352</v>
      </c>
      <c r="C174" s="37" t="s">
        <v>163</v>
      </c>
      <c r="D174" s="37" t="s">
        <v>297</v>
      </c>
    </row>
    <row r="175" spans="1:4" x14ac:dyDescent="0.25">
      <c r="A175" s="33" t="s">
        <v>249</v>
      </c>
      <c r="B175" s="35" t="s">
        <v>353</v>
      </c>
      <c r="C175" s="34" t="s">
        <v>163</v>
      </c>
      <c r="D175" s="34" t="s">
        <v>297</v>
      </c>
    </row>
    <row r="176" spans="1:4" x14ac:dyDescent="0.25">
      <c r="A176" s="36" t="s">
        <v>249</v>
      </c>
      <c r="B176" s="38" t="s">
        <v>354</v>
      </c>
      <c r="C176" s="37" t="s">
        <v>163</v>
      </c>
      <c r="D176" s="37" t="s">
        <v>297</v>
      </c>
    </row>
    <row r="177" spans="1:4" x14ac:dyDescent="0.25">
      <c r="A177" s="33" t="s">
        <v>355</v>
      </c>
      <c r="B177" s="35" t="s">
        <v>357</v>
      </c>
      <c r="C177" s="34" t="s">
        <v>163</v>
      </c>
      <c r="D177" s="34" t="s">
        <v>356</v>
      </c>
    </row>
    <row r="178" spans="1:4" x14ac:dyDescent="0.25">
      <c r="A178" s="36" t="s">
        <v>355</v>
      </c>
      <c r="B178" s="38" t="s">
        <v>358</v>
      </c>
      <c r="C178" s="37" t="s">
        <v>163</v>
      </c>
      <c r="D178" s="37" t="s">
        <v>356</v>
      </c>
    </row>
    <row r="179" spans="1:4" x14ac:dyDescent="0.25">
      <c r="A179" s="33" t="s">
        <v>246</v>
      </c>
      <c r="B179" s="35" t="s">
        <v>359</v>
      </c>
      <c r="C179" s="34" t="s">
        <v>163</v>
      </c>
      <c r="D179" s="34" t="s">
        <v>246</v>
      </c>
    </row>
    <row r="180" spans="1:4" x14ac:dyDescent="0.25">
      <c r="A180" s="36" t="s">
        <v>360</v>
      </c>
      <c r="B180" s="38" t="s">
        <v>362</v>
      </c>
      <c r="C180" s="37" t="s">
        <v>5</v>
      </c>
      <c r="D180" s="37" t="s">
        <v>361</v>
      </c>
    </row>
    <row r="181" spans="1:4" x14ac:dyDescent="0.25">
      <c r="A181" s="33" t="s">
        <v>360</v>
      </c>
      <c r="B181" s="35" t="s">
        <v>364</v>
      </c>
      <c r="C181" s="34" t="s">
        <v>5</v>
      </c>
      <c r="D181" s="34" t="s">
        <v>363</v>
      </c>
    </row>
    <row r="182" spans="1:4" x14ac:dyDescent="0.25">
      <c r="A182" s="36" t="s">
        <v>360</v>
      </c>
      <c r="B182" s="38" t="s">
        <v>364</v>
      </c>
      <c r="C182" s="37" t="s">
        <v>5</v>
      </c>
      <c r="D182" s="37" t="s">
        <v>363</v>
      </c>
    </row>
    <row r="183" spans="1:4" x14ac:dyDescent="0.25">
      <c r="A183" s="33" t="s">
        <v>360</v>
      </c>
      <c r="B183" s="35" t="s">
        <v>364</v>
      </c>
      <c r="C183" s="34" t="s">
        <v>5</v>
      </c>
      <c r="D183" s="34" t="s">
        <v>363</v>
      </c>
    </row>
    <row r="184" spans="1:4" x14ac:dyDescent="0.25">
      <c r="A184" s="36" t="s">
        <v>360</v>
      </c>
      <c r="B184" s="38" t="s">
        <v>364</v>
      </c>
      <c r="C184" s="37" t="s">
        <v>5</v>
      </c>
      <c r="D184" s="37" t="s">
        <v>363</v>
      </c>
    </row>
    <row r="185" spans="1:4" x14ac:dyDescent="0.25">
      <c r="A185" s="33" t="s">
        <v>360</v>
      </c>
      <c r="B185" s="35" t="s">
        <v>366</v>
      </c>
      <c r="C185" s="34" t="s">
        <v>5</v>
      </c>
      <c r="D185" s="34" t="s">
        <v>365</v>
      </c>
    </row>
    <row r="186" spans="1:4" x14ac:dyDescent="0.25">
      <c r="A186" s="36" t="s">
        <v>360</v>
      </c>
      <c r="B186" s="38" t="s">
        <v>367</v>
      </c>
      <c r="C186" s="37" t="s">
        <v>5</v>
      </c>
      <c r="D186" s="37" t="s">
        <v>365</v>
      </c>
    </row>
    <row r="187" spans="1:4" x14ac:dyDescent="0.25">
      <c r="A187" s="33" t="s">
        <v>360</v>
      </c>
      <c r="B187" s="35" t="s">
        <v>368</v>
      </c>
      <c r="C187" s="34" t="s">
        <v>5</v>
      </c>
      <c r="D187" s="34" t="s">
        <v>365</v>
      </c>
    </row>
    <row r="188" spans="1:4" x14ac:dyDescent="0.25">
      <c r="A188" s="36" t="s">
        <v>360</v>
      </c>
      <c r="B188" s="38" t="s">
        <v>369</v>
      </c>
      <c r="C188" s="37" t="s">
        <v>5</v>
      </c>
      <c r="D188" s="37" t="s">
        <v>369</v>
      </c>
    </row>
    <row r="189" spans="1:4" x14ac:dyDescent="0.25">
      <c r="A189" s="33" t="s">
        <v>360</v>
      </c>
      <c r="B189" s="35" t="s">
        <v>370</v>
      </c>
      <c r="C189" s="34" t="s">
        <v>5</v>
      </c>
      <c r="D189" s="34" t="s">
        <v>128</v>
      </c>
    </row>
    <row r="190" spans="1:4" x14ac:dyDescent="0.25">
      <c r="A190" s="36" t="s">
        <v>360</v>
      </c>
      <c r="B190" s="38" t="s">
        <v>371</v>
      </c>
      <c r="C190" s="37" t="s">
        <v>5</v>
      </c>
      <c r="D190" s="37" t="s">
        <v>371</v>
      </c>
    </row>
    <row r="191" spans="1:4" x14ac:dyDescent="0.25">
      <c r="A191" s="33" t="s">
        <v>360</v>
      </c>
      <c r="B191" s="35" t="s">
        <v>240</v>
      </c>
      <c r="C191" s="34" t="s">
        <v>5</v>
      </c>
      <c r="D191" s="34" t="s">
        <v>240</v>
      </c>
    </row>
    <row r="192" spans="1:4" x14ac:dyDescent="0.25">
      <c r="A192" s="36" t="s">
        <v>372</v>
      </c>
      <c r="B192" s="38" t="s">
        <v>374</v>
      </c>
      <c r="C192" s="37" t="s">
        <v>5</v>
      </c>
      <c r="D192" s="37" t="s">
        <v>373</v>
      </c>
    </row>
    <row r="193" spans="1:4" x14ac:dyDescent="0.25">
      <c r="A193" s="33" t="s">
        <v>372</v>
      </c>
      <c r="B193" s="35" t="s">
        <v>376</v>
      </c>
      <c r="C193" s="34" t="s">
        <v>5</v>
      </c>
      <c r="D193" s="34" t="s">
        <v>375</v>
      </c>
    </row>
    <row r="194" spans="1:4" x14ac:dyDescent="0.25">
      <c r="A194" s="36" t="s">
        <v>372</v>
      </c>
      <c r="B194" s="38" t="s">
        <v>376</v>
      </c>
      <c r="C194" s="37" t="s">
        <v>5</v>
      </c>
      <c r="D194" s="37" t="s">
        <v>375</v>
      </c>
    </row>
    <row r="195" spans="1:4" x14ac:dyDescent="0.25">
      <c r="A195" s="33" t="s">
        <v>372</v>
      </c>
      <c r="B195" s="35" t="s">
        <v>377</v>
      </c>
      <c r="C195" s="34" t="s">
        <v>5</v>
      </c>
      <c r="D195" s="34" t="s">
        <v>375</v>
      </c>
    </row>
    <row r="196" spans="1:4" x14ac:dyDescent="0.25">
      <c r="A196" s="36" t="s">
        <v>372</v>
      </c>
      <c r="B196" s="38" t="s">
        <v>378</v>
      </c>
      <c r="C196" s="37" t="s">
        <v>5</v>
      </c>
      <c r="D196" s="37" t="s">
        <v>375</v>
      </c>
    </row>
    <row r="197" spans="1:4" x14ac:dyDescent="0.25">
      <c r="A197" s="33" t="s">
        <v>372</v>
      </c>
      <c r="B197" s="35" t="s">
        <v>379</v>
      </c>
      <c r="C197" s="34" t="s">
        <v>5</v>
      </c>
      <c r="D197" s="34" t="s">
        <v>375</v>
      </c>
    </row>
    <row r="198" spans="1:4" x14ac:dyDescent="0.25">
      <c r="A198" s="36" t="s">
        <v>372</v>
      </c>
      <c r="B198" s="38" t="s">
        <v>380</v>
      </c>
      <c r="C198" s="37" t="s">
        <v>5</v>
      </c>
      <c r="D198" s="37" t="s">
        <v>375</v>
      </c>
    </row>
    <row r="199" spans="1:4" x14ac:dyDescent="0.25">
      <c r="A199" s="33" t="s">
        <v>372</v>
      </c>
      <c r="B199" s="35" t="s">
        <v>381</v>
      </c>
      <c r="C199" s="34" t="s">
        <v>5</v>
      </c>
      <c r="D199" s="34" t="s">
        <v>375</v>
      </c>
    </row>
    <row r="200" spans="1:4" x14ac:dyDescent="0.25">
      <c r="A200" s="36" t="s">
        <v>372</v>
      </c>
      <c r="B200" s="38" t="s">
        <v>381</v>
      </c>
      <c r="C200" s="37" t="s">
        <v>5</v>
      </c>
      <c r="D200" s="37" t="s">
        <v>375</v>
      </c>
    </row>
    <row r="201" spans="1:4" x14ac:dyDescent="0.25">
      <c r="A201" s="33" t="s">
        <v>372</v>
      </c>
      <c r="B201" s="35" t="s">
        <v>382</v>
      </c>
      <c r="C201" s="34" t="s">
        <v>5</v>
      </c>
      <c r="D201" s="34" t="s">
        <v>375</v>
      </c>
    </row>
    <row r="202" spans="1:4" x14ac:dyDescent="0.25">
      <c r="A202" s="36" t="s">
        <v>372</v>
      </c>
      <c r="B202" s="38" t="s">
        <v>384</v>
      </c>
      <c r="C202" s="37" t="s">
        <v>5</v>
      </c>
      <c r="D202" s="37" t="s">
        <v>383</v>
      </c>
    </row>
    <row r="203" spans="1:4" x14ac:dyDescent="0.25">
      <c r="A203" s="33" t="s">
        <v>372</v>
      </c>
      <c r="B203" s="35" t="s">
        <v>385</v>
      </c>
      <c r="C203" s="34" t="s">
        <v>5</v>
      </c>
      <c r="D203" s="34" t="s">
        <v>383</v>
      </c>
    </row>
    <row r="204" spans="1:4" x14ac:dyDescent="0.25">
      <c r="A204" s="36" t="s">
        <v>372</v>
      </c>
      <c r="B204" s="38" t="s">
        <v>386</v>
      </c>
      <c r="C204" s="37" t="s">
        <v>5</v>
      </c>
      <c r="D204" s="37" t="s">
        <v>383</v>
      </c>
    </row>
    <row r="205" spans="1:4" x14ac:dyDescent="0.25">
      <c r="A205" s="33" t="s">
        <v>372</v>
      </c>
      <c r="B205" s="35" t="s">
        <v>387</v>
      </c>
      <c r="C205" s="34" t="s">
        <v>5</v>
      </c>
      <c r="D205" s="34" t="s">
        <v>383</v>
      </c>
    </row>
    <row r="206" spans="1:4" x14ac:dyDescent="0.25">
      <c r="A206" s="36" t="s">
        <v>372</v>
      </c>
      <c r="B206" s="38" t="s">
        <v>388</v>
      </c>
      <c r="C206" s="37" t="s">
        <v>5</v>
      </c>
      <c r="D206" s="37" t="s">
        <v>383</v>
      </c>
    </row>
    <row r="207" spans="1:4" x14ac:dyDescent="0.25">
      <c r="A207" s="33" t="s">
        <v>372</v>
      </c>
      <c r="B207" s="35" t="s">
        <v>390</v>
      </c>
      <c r="C207" s="34" t="s">
        <v>5</v>
      </c>
      <c r="D207" s="34" t="s">
        <v>389</v>
      </c>
    </row>
    <row r="208" spans="1:4" x14ac:dyDescent="0.25">
      <c r="A208" s="36" t="s">
        <v>372</v>
      </c>
      <c r="B208" s="38" t="s">
        <v>391</v>
      </c>
      <c r="C208" s="37" t="s">
        <v>5</v>
      </c>
      <c r="D208" s="37" t="s">
        <v>389</v>
      </c>
    </row>
    <row r="209" spans="1:4" x14ac:dyDescent="0.25">
      <c r="A209" s="33" t="s">
        <v>372</v>
      </c>
      <c r="B209" s="35" t="s">
        <v>392</v>
      </c>
      <c r="C209" s="34" t="s">
        <v>5</v>
      </c>
      <c r="D209" s="34" t="s">
        <v>389</v>
      </c>
    </row>
    <row r="210" spans="1:4" x14ac:dyDescent="0.25">
      <c r="A210" s="36" t="s">
        <v>372</v>
      </c>
      <c r="B210" s="38" t="s">
        <v>393</v>
      </c>
      <c r="C210" s="37" t="s">
        <v>5</v>
      </c>
      <c r="D210" s="37" t="s">
        <v>389</v>
      </c>
    </row>
    <row r="211" spans="1:4" x14ac:dyDescent="0.25">
      <c r="A211" s="33" t="s">
        <v>372</v>
      </c>
      <c r="B211" s="35" t="s">
        <v>394</v>
      </c>
      <c r="C211" s="34" t="s">
        <v>5</v>
      </c>
      <c r="D211" s="34" t="s">
        <v>394</v>
      </c>
    </row>
    <row r="212" spans="1:4" x14ac:dyDescent="0.25">
      <c r="A212" s="36" t="s">
        <v>395</v>
      </c>
      <c r="B212" s="38" t="s">
        <v>398</v>
      </c>
      <c r="C212" s="37" t="s">
        <v>396</v>
      </c>
      <c r="D212" s="37" t="s">
        <v>397</v>
      </c>
    </row>
    <row r="213" spans="1:4" x14ac:dyDescent="0.25">
      <c r="A213" s="33" t="s">
        <v>395</v>
      </c>
      <c r="B213" s="35" t="s">
        <v>399</v>
      </c>
      <c r="C213" s="34" t="s">
        <v>396</v>
      </c>
      <c r="D213" s="34" t="s">
        <v>397</v>
      </c>
    </row>
    <row r="214" spans="1:4" x14ac:dyDescent="0.25">
      <c r="A214" s="36" t="s">
        <v>395</v>
      </c>
      <c r="B214" s="38" t="s">
        <v>400</v>
      </c>
      <c r="C214" s="37" t="s">
        <v>396</v>
      </c>
      <c r="D214" s="37" t="s">
        <v>397</v>
      </c>
    </row>
    <row r="215" spans="1:4" x14ac:dyDescent="0.25">
      <c r="A215" s="33" t="s">
        <v>395</v>
      </c>
      <c r="B215" s="35" t="s">
        <v>401</v>
      </c>
      <c r="C215" s="34" t="s">
        <v>396</v>
      </c>
      <c r="D215" s="34" t="s">
        <v>397</v>
      </c>
    </row>
    <row r="216" spans="1:4" x14ac:dyDescent="0.25">
      <c r="A216" s="36" t="s">
        <v>395</v>
      </c>
      <c r="B216" s="38" t="s">
        <v>402</v>
      </c>
      <c r="C216" s="37" t="s">
        <v>396</v>
      </c>
      <c r="D216" s="37" t="s">
        <v>397</v>
      </c>
    </row>
    <row r="217" spans="1:4" x14ac:dyDescent="0.25">
      <c r="A217" s="33" t="s">
        <v>395</v>
      </c>
      <c r="B217" s="35" t="s">
        <v>403</v>
      </c>
      <c r="C217" s="34" t="s">
        <v>396</v>
      </c>
      <c r="D217" s="34" t="s">
        <v>397</v>
      </c>
    </row>
    <row r="218" spans="1:4" x14ac:dyDescent="0.25">
      <c r="A218" s="36" t="s">
        <v>395</v>
      </c>
      <c r="B218" s="38" t="s">
        <v>404</v>
      </c>
      <c r="C218" s="37" t="s">
        <v>396</v>
      </c>
      <c r="D218" s="37" t="s">
        <v>397</v>
      </c>
    </row>
    <row r="219" spans="1:4" x14ac:dyDescent="0.25">
      <c r="A219" s="33" t="s">
        <v>395</v>
      </c>
      <c r="B219" s="35" t="s">
        <v>405</v>
      </c>
      <c r="C219" s="34" t="s">
        <v>396</v>
      </c>
      <c r="D219" s="34" t="s">
        <v>397</v>
      </c>
    </row>
    <row r="220" spans="1:4" x14ac:dyDescent="0.25">
      <c r="A220" s="36" t="s">
        <v>395</v>
      </c>
      <c r="B220" s="38" t="s">
        <v>406</v>
      </c>
      <c r="C220" s="37" t="s">
        <v>396</v>
      </c>
      <c r="D220" s="37" t="s">
        <v>397</v>
      </c>
    </row>
    <row r="221" spans="1:4" x14ac:dyDescent="0.25">
      <c r="A221" s="33" t="s">
        <v>253</v>
      </c>
      <c r="B221" s="35" t="s">
        <v>408</v>
      </c>
      <c r="C221" s="34" t="s">
        <v>396</v>
      </c>
      <c r="D221" s="34" t="s">
        <v>407</v>
      </c>
    </row>
    <row r="222" spans="1:4" x14ac:dyDescent="0.25">
      <c r="A222" s="36" t="s">
        <v>253</v>
      </c>
      <c r="B222" s="38" t="s">
        <v>409</v>
      </c>
      <c r="C222" s="37" t="s">
        <v>396</v>
      </c>
      <c r="D222" s="37" t="s">
        <v>407</v>
      </c>
    </row>
    <row r="223" spans="1:4" x14ac:dyDescent="0.25">
      <c r="A223" s="33" t="s">
        <v>177</v>
      </c>
      <c r="B223" s="35" t="s">
        <v>408</v>
      </c>
      <c r="C223" s="34" t="s">
        <v>396</v>
      </c>
      <c r="D223" s="34" t="s">
        <v>407</v>
      </c>
    </row>
    <row r="224" spans="1:4" x14ac:dyDescent="0.25">
      <c r="A224" s="36" t="s">
        <v>253</v>
      </c>
      <c r="B224" s="38" t="s">
        <v>410</v>
      </c>
      <c r="C224" s="37" t="s">
        <v>396</v>
      </c>
      <c r="D224" s="37" t="s">
        <v>407</v>
      </c>
    </row>
    <row r="225" spans="1:4" x14ac:dyDescent="0.25">
      <c r="A225" s="33" t="s">
        <v>253</v>
      </c>
      <c r="B225" s="35" t="s">
        <v>411</v>
      </c>
      <c r="C225" s="34" t="s">
        <v>396</v>
      </c>
      <c r="D225" s="34" t="s">
        <v>407</v>
      </c>
    </row>
    <row r="226" spans="1:4" x14ac:dyDescent="0.25">
      <c r="A226" s="36" t="s">
        <v>253</v>
      </c>
      <c r="B226" s="38" t="s">
        <v>412</v>
      </c>
      <c r="C226" s="37" t="s">
        <v>396</v>
      </c>
      <c r="D226" s="37" t="s">
        <v>407</v>
      </c>
    </row>
    <row r="227" spans="1:4" x14ac:dyDescent="0.25">
      <c r="A227" s="33" t="s">
        <v>253</v>
      </c>
      <c r="B227" s="35" t="s">
        <v>413</v>
      </c>
      <c r="C227" s="34" t="s">
        <v>396</v>
      </c>
      <c r="D227" s="34" t="s">
        <v>407</v>
      </c>
    </row>
    <row r="228" spans="1:4" x14ac:dyDescent="0.25">
      <c r="A228" s="36" t="s">
        <v>253</v>
      </c>
      <c r="B228" s="38" t="s">
        <v>414</v>
      </c>
      <c r="C228" s="37" t="s">
        <v>396</v>
      </c>
      <c r="D228" s="37" t="s">
        <v>407</v>
      </c>
    </row>
    <row r="229" spans="1:4" x14ac:dyDescent="0.25">
      <c r="A229" s="33" t="s">
        <v>249</v>
      </c>
      <c r="B229" s="35" t="s">
        <v>416</v>
      </c>
      <c r="C229" s="34" t="s">
        <v>396</v>
      </c>
      <c r="D229" s="34" t="s">
        <v>415</v>
      </c>
    </row>
    <row r="230" spans="1:4" x14ac:dyDescent="0.25">
      <c r="A230" s="36" t="s">
        <v>249</v>
      </c>
      <c r="B230" s="38" t="s">
        <v>417</v>
      </c>
      <c r="C230" s="37" t="s">
        <v>396</v>
      </c>
      <c r="D230" s="37" t="s">
        <v>415</v>
      </c>
    </row>
    <row r="231" spans="1:4" x14ac:dyDescent="0.25">
      <c r="A231" s="33" t="s">
        <v>249</v>
      </c>
      <c r="B231" s="35" t="s">
        <v>418</v>
      </c>
      <c r="C231" s="34" t="s">
        <v>396</v>
      </c>
      <c r="D231" s="34" t="s">
        <v>415</v>
      </c>
    </row>
    <row r="232" spans="1:4" x14ac:dyDescent="0.25">
      <c r="A232" s="36" t="s">
        <v>249</v>
      </c>
      <c r="B232" s="38" t="s">
        <v>419</v>
      </c>
      <c r="C232" s="37" t="s">
        <v>396</v>
      </c>
      <c r="D232" s="37" t="s">
        <v>415</v>
      </c>
    </row>
    <row r="233" spans="1:4" x14ac:dyDescent="0.25">
      <c r="A233" s="33" t="s">
        <v>249</v>
      </c>
      <c r="B233" s="35" t="s">
        <v>420</v>
      </c>
      <c r="C233" s="34" t="s">
        <v>396</v>
      </c>
      <c r="D233" s="34" t="s">
        <v>415</v>
      </c>
    </row>
    <row r="234" spans="1:4" x14ac:dyDescent="0.25">
      <c r="A234" s="36" t="s">
        <v>249</v>
      </c>
      <c r="B234" s="38" t="s">
        <v>421</v>
      </c>
      <c r="C234" s="37" t="s">
        <v>396</v>
      </c>
      <c r="D234" s="37" t="s">
        <v>415</v>
      </c>
    </row>
    <row r="235" spans="1:4" x14ac:dyDescent="0.25">
      <c r="A235" s="33" t="s">
        <v>249</v>
      </c>
      <c r="B235" s="35" t="s">
        <v>422</v>
      </c>
      <c r="C235" s="34" t="s">
        <v>396</v>
      </c>
      <c r="D235" s="34" t="s">
        <v>415</v>
      </c>
    </row>
    <row r="236" spans="1:4" x14ac:dyDescent="0.25">
      <c r="A236" s="36" t="s">
        <v>249</v>
      </c>
      <c r="B236" s="38" t="s">
        <v>423</v>
      </c>
      <c r="C236" s="37" t="s">
        <v>396</v>
      </c>
      <c r="D236" s="37" t="s">
        <v>415</v>
      </c>
    </row>
    <row r="237" spans="1:4" x14ac:dyDescent="0.25">
      <c r="A237" s="33" t="s">
        <v>249</v>
      </c>
      <c r="B237" s="35" t="s">
        <v>424</v>
      </c>
      <c r="C237" s="34" t="s">
        <v>396</v>
      </c>
      <c r="D237" s="34" t="s">
        <v>415</v>
      </c>
    </row>
    <row r="238" spans="1:4" x14ac:dyDescent="0.25">
      <c r="A238" s="36" t="s">
        <v>249</v>
      </c>
      <c r="B238" s="38" t="s">
        <v>425</v>
      </c>
      <c r="C238" s="37" t="s">
        <v>396</v>
      </c>
      <c r="D238" s="37" t="s">
        <v>415</v>
      </c>
    </row>
    <row r="239" spans="1:4" x14ac:dyDescent="0.25">
      <c r="A239" s="33" t="s">
        <v>249</v>
      </c>
      <c r="B239" s="35" t="s">
        <v>426</v>
      </c>
      <c r="C239" s="34" t="s">
        <v>396</v>
      </c>
      <c r="D239" s="34" t="s">
        <v>415</v>
      </c>
    </row>
    <row r="240" spans="1:4" x14ac:dyDescent="0.25">
      <c r="A240" s="36" t="s">
        <v>249</v>
      </c>
      <c r="B240" s="38" t="s">
        <v>427</v>
      </c>
      <c r="C240" s="37" t="s">
        <v>396</v>
      </c>
      <c r="D240" s="37" t="s">
        <v>415</v>
      </c>
    </row>
    <row r="241" spans="1:4" x14ac:dyDescent="0.25">
      <c r="A241" s="33" t="s">
        <v>249</v>
      </c>
      <c r="B241" s="35" t="s">
        <v>428</v>
      </c>
      <c r="C241" s="34" t="s">
        <v>396</v>
      </c>
      <c r="D241" s="34" t="s">
        <v>415</v>
      </c>
    </row>
    <row r="242" spans="1:4" x14ac:dyDescent="0.25">
      <c r="A242" s="36" t="s">
        <v>249</v>
      </c>
      <c r="B242" s="38" t="s">
        <v>429</v>
      </c>
      <c r="C242" s="37" t="s">
        <v>396</v>
      </c>
      <c r="D242" s="37" t="s">
        <v>415</v>
      </c>
    </row>
    <row r="243" spans="1:4" x14ac:dyDescent="0.25">
      <c r="A243" s="33" t="s">
        <v>249</v>
      </c>
      <c r="B243" s="35" t="s">
        <v>430</v>
      </c>
      <c r="C243" s="34" t="s">
        <v>396</v>
      </c>
      <c r="D243" s="34" t="s">
        <v>415</v>
      </c>
    </row>
    <row r="244" spans="1:4" x14ac:dyDescent="0.25">
      <c r="A244" s="36" t="s">
        <v>249</v>
      </c>
      <c r="B244" s="38" t="s">
        <v>431</v>
      </c>
      <c r="C244" s="37" t="s">
        <v>396</v>
      </c>
      <c r="D244" s="37" t="s">
        <v>415</v>
      </c>
    </row>
    <row r="245" spans="1:4" x14ac:dyDescent="0.25">
      <c r="A245" s="33" t="s">
        <v>249</v>
      </c>
      <c r="B245" s="35" t="s">
        <v>432</v>
      </c>
      <c r="C245" s="34" t="s">
        <v>396</v>
      </c>
      <c r="D245" s="34" t="s">
        <v>415</v>
      </c>
    </row>
    <row r="246" spans="1:4" x14ac:dyDescent="0.25">
      <c r="A246" s="36" t="s">
        <v>249</v>
      </c>
      <c r="B246" s="38" t="s">
        <v>433</v>
      </c>
      <c r="C246" s="37" t="s">
        <v>396</v>
      </c>
      <c r="D246" s="37" t="s">
        <v>415</v>
      </c>
    </row>
    <row r="247" spans="1:4" x14ac:dyDescent="0.25">
      <c r="A247" s="33" t="s">
        <v>249</v>
      </c>
      <c r="B247" s="35" t="s">
        <v>434</v>
      </c>
      <c r="C247" s="34" t="s">
        <v>396</v>
      </c>
      <c r="D247" s="34" t="s">
        <v>415</v>
      </c>
    </row>
    <row r="248" spans="1:4" x14ac:dyDescent="0.25">
      <c r="A248" s="36" t="s">
        <v>187</v>
      </c>
      <c r="B248" s="38" t="s">
        <v>436</v>
      </c>
      <c r="C248" s="37" t="s">
        <v>396</v>
      </c>
      <c r="D248" s="37" t="s">
        <v>435</v>
      </c>
    </row>
    <row r="249" spans="1:4" x14ac:dyDescent="0.25">
      <c r="A249" s="33" t="s">
        <v>187</v>
      </c>
      <c r="B249" s="35" t="s">
        <v>437</v>
      </c>
      <c r="C249" s="34" t="s">
        <v>396</v>
      </c>
      <c r="D249" s="34" t="s">
        <v>435</v>
      </c>
    </row>
    <row r="250" spans="1:4" x14ac:dyDescent="0.25">
      <c r="A250" s="36" t="s">
        <v>187</v>
      </c>
      <c r="B250" s="38" t="s">
        <v>438</v>
      </c>
      <c r="C250" s="37" t="s">
        <v>396</v>
      </c>
      <c r="D250" s="37" t="s">
        <v>435</v>
      </c>
    </row>
    <row r="251" spans="1:4" x14ac:dyDescent="0.25">
      <c r="A251" s="33" t="s">
        <v>187</v>
      </c>
      <c r="B251" s="35" t="s">
        <v>439</v>
      </c>
      <c r="C251" s="34" t="s">
        <v>396</v>
      </c>
      <c r="D251" s="34" t="s">
        <v>435</v>
      </c>
    </row>
    <row r="252" spans="1:4" x14ac:dyDescent="0.25">
      <c r="A252" s="36" t="s">
        <v>187</v>
      </c>
      <c r="B252" s="38" t="s">
        <v>440</v>
      </c>
      <c r="C252" s="37" t="s">
        <v>396</v>
      </c>
      <c r="D252" s="37" t="s">
        <v>435</v>
      </c>
    </row>
    <row r="253" spans="1:4" x14ac:dyDescent="0.25">
      <c r="A253" s="33" t="s">
        <v>187</v>
      </c>
      <c r="B253" s="35" t="s">
        <v>441</v>
      </c>
      <c r="C253" s="34" t="s">
        <v>396</v>
      </c>
      <c r="D253" s="34" t="s">
        <v>435</v>
      </c>
    </row>
    <row r="254" spans="1:4" x14ac:dyDescent="0.25">
      <c r="A254" s="36" t="s">
        <v>187</v>
      </c>
      <c r="B254" s="38" t="s">
        <v>442</v>
      </c>
      <c r="C254" s="37" t="s">
        <v>396</v>
      </c>
      <c r="D254" s="37" t="s">
        <v>435</v>
      </c>
    </row>
    <row r="255" spans="1:4" x14ac:dyDescent="0.25">
      <c r="A255" s="33" t="s">
        <v>187</v>
      </c>
      <c r="B255" s="35" t="s">
        <v>443</v>
      </c>
      <c r="C255" s="34" t="s">
        <v>396</v>
      </c>
      <c r="D255" s="34" t="s">
        <v>435</v>
      </c>
    </row>
    <row r="256" spans="1:4" x14ac:dyDescent="0.25">
      <c r="A256" s="36" t="s">
        <v>187</v>
      </c>
      <c r="B256" s="38" t="s">
        <v>444</v>
      </c>
      <c r="C256" s="37" t="s">
        <v>396</v>
      </c>
      <c r="D256" s="37" t="s">
        <v>435</v>
      </c>
    </row>
    <row r="257" spans="1:4" x14ac:dyDescent="0.25">
      <c r="A257" s="33" t="s">
        <v>395</v>
      </c>
      <c r="B257" s="35" t="s">
        <v>445</v>
      </c>
      <c r="C257" s="34" t="s">
        <v>396</v>
      </c>
      <c r="D257" s="34" t="s">
        <v>435</v>
      </c>
    </row>
    <row r="258" spans="1:4" x14ac:dyDescent="0.25">
      <c r="A258" s="36" t="s">
        <v>227</v>
      </c>
      <c r="B258" s="38" t="s">
        <v>446</v>
      </c>
      <c r="C258" s="37" t="s">
        <v>396</v>
      </c>
      <c r="D258" s="37" t="s">
        <v>435</v>
      </c>
    </row>
    <row r="259" spans="1:4" x14ac:dyDescent="0.25">
      <c r="A259" s="33" t="s">
        <v>187</v>
      </c>
      <c r="B259" s="35" t="s">
        <v>447</v>
      </c>
      <c r="C259" s="34" t="s">
        <v>396</v>
      </c>
      <c r="D259" s="34" t="s">
        <v>435</v>
      </c>
    </row>
    <row r="260" spans="1:4" x14ac:dyDescent="0.25">
      <c r="A260" s="36" t="s">
        <v>187</v>
      </c>
      <c r="B260" s="38" t="s">
        <v>448</v>
      </c>
      <c r="C260" s="37" t="s">
        <v>396</v>
      </c>
      <c r="D260" s="37" t="s">
        <v>435</v>
      </c>
    </row>
    <row r="261" spans="1:4" x14ac:dyDescent="0.25">
      <c r="A261" s="33" t="s">
        <v>187</v>
      </c>
      <c r="B261" s="35" t="s">
        <v>449</v>
      </c>
      <c r="C261" s="34" t="s">
        <v>396</v>
      </c>
      <c r="D261" s="34" t="s">
        <v>435</v>
      </c>
    </row>
    <row r="262" spans="1:4" x14ac:dyDescent="0.25">
      <c r="A262" s="36" t="s">
        <v>187</v>
      </c>
      <c r="B262" s="38" t="s">
        <v>450</v>
      </c>
      <c r="C262" s="37" t="s">
        <v>396</v>
      </c>
      <c r="D262" s="37" t="s">
        <v>435</v>
      </c>
    </row>
    <row r="263" spans="1:4" x14ac:dyDescent="0.25">
      <c r="A263" s="33" t="s">
        <v>187</v>
      </c>
      <c r="B263" s="35" t="s">
        <v>451</v>
      </c>
      <c r="C263" s="34" t="s">
        <v>396</v>
      </c>
      <c r="D263" s="34" t="s">
        <v>435</v>
      </c>
    </row>
    <row r="264" spans="1:4" x14ac:dyDescent="0.25">
      <c r="A264" s="36" t="s">
        <v>198</v>
      </c>
      <c r="B264" s="38" t="s">
        <v>453</v>
      </c>
      <c r="C264" s="37" t="s">
        <v>396</v>
      </c>
      <c r="D264" s="37" t="s">
        <v>452</v>
      </c>
    </row>
    <row r="265" spans="1:4" x14ac:dyDescent="0.25">
      <c r="A265" s="33" t="s">
        <v>198</v>
      </c>
      <c r="B265" s="35" t="s">
        <v>454</v>
      </c>
      <c r="C265" s="34" t="s">
        <v>396</v>
      </c>
      <c r="D265" s="34" t="s">
        <v>452</v>
      </c>
    </row>
    <row r="266" spans="1:4" x14ac:dyDescent="0.25">
      <c r="A266" s="36" t="s">
        <v>198</v>
      </c>
      <c r="B266" s="38" t="s">
        <v>455</v>
      </c>
      <c r="C266" s="37" t="s">
        <v>396</v>
      </c>
      <c r="D266" s="37" t="s">
        <v>452</v>
      </c>
    </row>
    <row r="267" spans="1:4" x14ac:dyDescent="0.25">
      <c r="A267" s="33" t="s">
        <v>198</v>
      </c>
      <c r="B267" s="35" t="s">
        <v>456</v>
      </c>
      <c r="C267" s="34" t="s">
        <v>396</v>
      </c>
      <c r="D267" s="34" t="s">
        <v>452</v>
      </c>
    </row>
    <row r="268" spans="1:4" x14ac:dyDescent="0.25">
      <c r="A268" s="36" t="s">
        <v>198</v>
      </c>
      <c r="B268" s="38" t="s">
        <v>457</v>
      </c>
      <c r="C268" s="37" t="s">
        <v>396</v>
      </c>
      <c r="D268" s="37" t="s">
        <v>452</v>
      </c>
    </row>
    <row r="269" spans="1:4" x14ac:dyDescent="0.25">
      <c r="A269" s="33" t="s">
        <v>177</v>
      </c>
      <c r="B269" s="35" t="s">
        <v>459</v>
      </c>
      <c r="C269" s="34" t="s">
        <v>396</v>
      </c>
      <c r="D269" s="34" t="s">
        <v>458</v>
      </c>
    </row>
    <row r="270" spans="1:4" x14ac:dyDescent="0.25">
      <c r="A270" s="36" t="s">
        <v>177</v>
      </c>
      <c r="B270" s="38" t="s">
        <v>460</v>
      </c>
      <c r="C270" s="37" t="s">
        <v>396</v>
      </c>
      <c r="D270" s="37" t="s">
        <v>458</v>
      </c>
    </row>
    <row r="271" spans="1:4" x14ac:dyDescent="0.25">
      <c r="A271" s="33" t="s">
        <v>395</v>
      </c>
      <c r="B271" s="35" t="s">
        <v>462</v>
      </c>
      <c r="C271" s="34" t="s">
        <v>396</v>
      </c>
      <c r="D271" s="34" t="s">
        <v>461</v>
      </c>
    </row>
    <row r="272" spans="1:4" x14ac:dyDescent="0.25">
      <c r="A272" s="36" t="s">
        <v>395</v>
      </c>
      <c r="B272" s="38" t="s">
        <v>463</v>
      </c>
      <c r="C272" s="37" t="s">
        <v>396</v>
      </c>
      <c r="D272" s="37" t="s">
        <v>461</v>
      </c>
    </row>
    <row r="273" spans="1:4" x14ac:dyDescent="0.25">
      <c r="A273" s="33" t="s">
        <v>395</v>
      </c>
      <c r="B273" s="35" t="s">
        <v>464</v>
      </c>
      <c r="C273" s="34" t="s">
        <v>396</v>
      </c>
      <c r="D273" s="34" t="s">
        <v>461</v>
      </c>
    </row>
    <row r="274" spans="1:4" x14ac:dyDescent="0.25">
      <c r="A274" s="36" t="s">
        <v>395</v>
      </c>
      <c r="B274" s="38" t="s">
        <v>465</v>
      </c>
      <c r="C274" s="37" t="s">
        <v>396</v>
      </c>
      <c r="D274" s="37" t="s">
        <v>461</v>
      </c>
    </row>
    <row r="275" spans="1:4" x14ac:dyDescent="0.25">
      <c r="A275" s="33" t="s">
        <v>395</v>
      </c>
      <c r="B275" s="35" t="s">
        <v>466</v>
      </c>
      <c r="C275" s="34" t="s">
        <v>396</v>
      </c>
      <c r="D275" s="34" t="s">
        <v>461</v>
      </c>
    </row>
    <row r="276" spans="1:4" x14ac:dyDescent="0.25">
      <c r="A276" s="36" t="s">
        <v>395</v>
      </c>
      <c r="B276" s="38" t="s">
        <v>467</v>
      </c>
      <c r="C276" s="37" t="s">
        <v>396</v>
      </c>
      <c r="D276" s="37" t="s">
        <v>461</v>
      </c>
    </row>
    <row r="277" spans="1:4" x14ac:dyDescent="0.25">
      <c r="A277" s="33" t="s">
        <v>395</v>
      </c>
      <c r="B277" s="35" t="s">
        <v>468</v>
      </c>
      <c r="C277" s="34" t="s">
        <v>396</v>
      </c>
      <c r="D277" s="34" t="s">
        <v>461</v>
      </c>
    </row>
    <row r="278" spans="1:4" x14ac:dyDescent="0.25">
      <c r="A278" s="36" t="s">
        <v>395</v>
      </c>
      <c r="B278" s="38" t="s">
        <v>469</v>
      </c>
      <c r="C278" s="37" t="s">
        <v>396</v>
      </c>
      <c r="D278" s="37" t="s">
        <v>461</v>
      </c>
    </row>
    <row r="279" spans="1:4" x14ac:dyDescent="0.25">
      <c r="A279" s="33" t="s">
        <v>395</v>
      </c>
      <c r="B279" s="35" t="s">
        <v>470</v>
      </c>
      <c r="C279" s="34" t="s">
        <v>396</v>
      </c>
      <c r="D279" s="34" t="s">
        <v>461</v>
      </c>
    </row>
    <row r="280" spans="1:4" x14ac:dyDescent="0.25">
      <c r="A280" s="36" t="s">
        <v>395</v>
      </c>
      <c r="B280" s="38" t="s">
        <v>471</v>
      </c>
      <c r="C280" s="37" t="s">
        <v>396</v>
      </c>
      <c r="D280" s="37" t="s">
        <v>461</v>
      </c>
    </row>
    <row r="281" spans="1:4" x14ac:dyDescent="0.25">
      <c r="A281" s="33" t="s">
        <v>395</v>
      </c>
      <c r="B281" s="35" t="s">
        <v>472</v>
      </c>
      <c r="C281" s="34" t="s">
        <v>396</v>
      </c>
      <c r="D281" s="34" t="s">
        <v>461</v>
      </c>
    </row>
    <row r="282" spans="1:4" x14ac:dyDescent="0.25">
      <c r="A282" s="36" t="s">
        <v>395</v>
      </c>
      <c r="B282" s="38" t="s">
        <v>473</v>
      </c>
      <c r="C282" s="37" t="s">
        <v>396</v>
      </c>
      <c r="D282" s="37" t="s">
        <v>461</v>
      </c>
    </row>
    <row r="283" spans="1:4" x14ac:dyDescent="0.25">
      <c r="A283" s="33" t="s">
        <v>246</v>
      </c>
      <c r="B283" s="35" t="s">
        <v>434</v>
      </c>
      <c r="C283" s="34" t="s">
        <v>396</v>
      </c>
      <c r="D283" s="34" t="s">
        <v>246</v>
      </c>
    </row>
    <row r="284" spans="1:4" x14ac:dyDescent="0.25">
      <c r="A284" s="36" t="s">
        <v>474</v>
      </c>
      <c r="B284" s="38" t="s">
        <v>477</v>
      </c>
      <c r="C284" s="37" t="s">
        <v>475</v>
      </c>
      <c r="D284" s="37" t="s">
        <v>476</v>
      </c>
    </row>
    <row r="285" spans="1:4" x14ac:dyDescent="0.25">
      <c r="A285" s="33" t="s">
        <v>474</v>
      </c>
      <c r="B285" s="35" t="s">
        <v>478</v>
      </c>
      <c r="C285" s="34" t="s">
        <v>475</v>
      </c>
      <c r="D285" s="34" t="s">
        <v>476</v>
      </c>
    </row>
    <row r="286" spans="1:4" x14ac:dyDescent="0.25">
      <c r="A286" s="36" t="s">
        <v>474</v>
      </c>
      <c r="B286" s="38" t="s">
        <v>479</v>
      </c>
      <c r="C286" s="37" t="s">
        <v>475</v>
      </c>
      <c r="D286" s="37" t="s">
        <v>476</v>
      </c>
    </row>
    <row r="287" spans="1:4" x14ac:dyDescent="0.25">
      <c r="A287" s="33" t="s">
        <v>474</v>
      </c>
      <c r="B287" s="35" t="s">
        <v>480</v>
      </c>
      <c r="C287" s="34" t="s">
        <v>475</v>
      </c>
      <c r="D287" s="34" t="s">
        <v>476</v>
      </c>
    </row>
    <row r="288" spans="1:4" x14ac:dyDescent="0.25">
      <c r="A288" s="36" t="s">
        <v>474</v>
      </c>
      <c r="B288" s="38" t="s">
        <v>480</v>
      </c>
      <c r="C288" s="37" t="s">
        <v>475</v>
      </c>
      <c r="D288" s="37" t="s">
        <v>476</v>
      </c>
    </row>
    <row r="289" spans="1:4" x14ac:dyDescent="0.25">
      <c r="A289" s="33" t="s">
        <v>474</v>
      </c>
      <c r="B289" s="35" t="s">
        <v>480</v>
      </c>
      <c r="C289" s="34" t="s">
        <v>475</v>
      </c>
      <c r="D289" s="34" t="s">
        <v>476</v>
      </c>
    </row>
    <row r="290" spans="1:4" x14ac:dyDescent="0.25">
      <c r="A290" s="36" t="s">
        <v>474</v>
      </c>
      <c r="B290" s="38" t="s">
        <v>480</v>
      </c>
      <c r="C290" s="37" t="s">
        <v>475</v>
      </c>
      <c r="D290" s="37" t="s">
        <v>476</v>
      </c>
    </row>
    <row r="291" spans="1:4" x14ac:dyDescent="0.25">
      <c r="A291" s="33" t="s">
        <v>474</v>
      </c>
      <c r="B291" s="35" t="s">
        <v>481</v>
      </c>
      <c r="C291" s="34" t="s">
        <v>475</v>
      </c>
      <c r="D291" s="34" t="s">
        <v>476</v>
      </c>
    </row>
    <row r="292" spans="1:4" x14ac:dyDescent="0.25">
      <c r="A292" s="36" t="s">
        <v>474</v>
      </c>
      <c r="B292" s="38" t="s">
        <v>483</v>
      </c>
      <c r="C292" s="37" t="s">
        <v>475</v>
      </c>
      <c r="D292" s="37" t="s">
        <v>482</v>
      </c>
    </row>
    <row r="293" spans="1:4" x14ac:dyDescent="0.25">
      <c r="A293" s="33" t="s">
        <v>474</v>
      </c>
      <c r="B293" s="35" t="s">
        <v>484</v>
      </c>
      <c r="C293" s="34" t="s">
        <v>475</v>
      </c>
      <c r="D293" s="34" t="s">
        <v>482</v>
      </c>
    </row>
    <row r="294" spans="1:4" x14ac:dyDescent="0.25">
      <c r="A294" s="36" t="s">
        <v>474</v>
      </c>
      <c r="B294" s="38" t="s">
        <v>434</v>
      </c>
      <c r="C294" s="37" t="s">
        <v>475</v>
      </c>
      <c r="D294" s="37" t="s">
        <v>482</v>
      </c>
    </row>
    <row r="295" spans="1:4" x14ac:dyDescent="0.25">
      <c r="A295" s="33" t="s">
        <v>474</v>
      </c>
      <c r="B295" s="35" t="s">
        <v>434</v>
      </c>
      <c r="C295" s="34" t="s">
        <v>475</v>
      </c>
      <c r="D295" s="34" t="s">
        <v>482</v>
      </c>
    </row>
    <row r="296" spans="1:4" x14ac:dyDescent="0.25">
      <c r="A296" s="36" t="s">
        <v>474</v>
      </c>
      <c r="B296" s="38" t="s">
        <v>434</v>
      </c>
      <c r="C296" s="37" t="s">
        <v>475</v>
      </c>
      <c r="D296" s="37" t="s">
        <v>482</v>
      </c>
    </row>
    <row r="297" spans="1:4" x14ac:dyDescent="0.25">
      <c r="A297" s="33" t="s">
        <v>474</v>
      </c>
      <c r="B297" s="35" t="s">
        <v>434</v>
      </c>
      <c r="C297" s="34" t="s">
        <v>475</v>
      </c>
      <c r="D297" s="34" t="s">
        <v>482</v>
      </c>
    </row>
    <row r="298" spans="1:4" x14ac:dyDescent="0.25">
      <c r="A298" s="36" t="s">
        <v>474</v>
      </c>
      <c r="B298" s="38" t="s">
        <v>434</v>
      </c>
      <c r="C298" s="37" t="s">
        <v>475</v>
      </c>
      <c r="D298" s="37" t="s">
        <v>482</v>
      </c>
    </row>
    <row r="299" spans="1:4" x14ac:dyDescent="0.25">
      <c r="A299" s="33" t="s">
        <v>474</v>
      </c>
      <c r="B299" s="35" t="s">
        <v>434</v>
      </c>
      <c r="C299" s="34" t="s">
        <v>475</v>
      </c>
      <c r="D299" s="34" t="s">
        <v>482</v>
      </c>
    </row>
    <row r="300" spans="1:4" x14ac:dyDescent="0.25">
      <c r="A300" s="36" t="s">
        <v>474</v>
      </c>
      <c r="B300" s="38" t="s">
        <v>485</v>
      </c>
      <c r="C300" s="37" t="s">
        <v>475</v>
      </c>
      <c r="D300" s="37" t="s">
        <v>475</v>
      </c>
    </row>
    <row r="301" spans="1:4" x14ac:dyDescent="0.25">
      <c r="A301" s="33" t="s">
        <v>474</v>
      </c>
      <c r="B301" s="35" t="s">
        <v>486</v>
      </c>
      <c r="C301" s="34" t="s">
        <v>475</v>
      </c>
      <c r="D301" s="34" t="s">
        <v>475</v>
      </c>
    </row>
    <row r="302" spans="1:4" x14ac:dyDescent="0.25">
      <c r="A302" s="36" t="s">
        <v>474</v>
      </c>
      <c r="B302" s="38" t="s">
        <v>486</v>
      </c>
      <c r="C302" s="37" t="s">
        <v>475</v>
      </c>
      <c r="D302" s="37" t="s">
        <v>475</v>
      </c>
    </row>
    <row r="303" spans="1:4" x14ac:dyDescent="0.25">
      <c r="A303" s="33" t="s">
        <v>474</v>
      </c>
      <c r="B303" s="35" t="s">
        <v>487</v>
      </c>
      <c r="C303" s="34" t="s">
        <v>475</v>
      </c>
      <c r="D303" s="34" t="s">
        <v>475</v>
      </c>
    </row>
    <row r="304" spans="1:4" x14ac:dyDescent="0.25">
      <c r="A304" s="36" t="s">
        <v>474</v>
      </c>
      <c r="B304" s="38" t="s">
        <v>488</v>
      </c>
      <c r="C304" s="37" t="s">
        <v>475</v>
      </c>
      <c r="D304" s="37" t="s">
        <v>475</v>
      </c>
    </row>
    <row r="305" spans="1:4" x14ac:dyDescent="0.25">
      <c r="A305" s="33" t="s">
        <v>474</v>
      </c>
      <c r="B305" s="35" t="s">
        <v>489</v>
      </c>
      <c r="C305" s="34" t="s">
        <v>475</v>
      </c>
      <c r="D305" s="34" t="s">
        <v>475</v>
      </c>
    </row>
    <row r="306" spans="1:4" x14ac:dyDescent="0.25">
      <c r="A306" s="36" t="s">
        <v>474</v>
      </c>
      <c r="B306" s="38" t="s">
        <v>490</v>
      </c>
      <c r="C306" s="37" t="s">
        <v>475</v>
      </c>
      <c r="D306" s="37" t="s">
        <v>475</v>
      </c>
    </row>
    <row r="307" spans="1:4" x14ac:dyDescent="0.25">
      <c r="A307" s="33" t="s">
        <v>474</v>
      </c>
      <c r="B307" s="35" t="s">
        <v>491</v>
      </c>
      <c r="C307" s="34" t="s">
        <v>475</v>
      </c>
      <c r="D307" s="34" t="s">
        <v>475</v>
      </c>
    </row>
    <row r="308" spans="1:4" x14ac:dyDescent="0.25">
      <c r="A308" s="36" t="s">
        <v>474</v>
      </c>
      <c r="B308" s="38" t="s">
        <v>491</v>
      </c>
      <c r="C308" s="37" t="s">
        <v>475</v>
      </c>
      <c r="D308" s="37" t="s">
        <v>475</v>
      </c>
    </row>
    <row r="309" spans="1:4" x14ac:dyDescent="0.25">
      <c r="A309" s="33" t="s">
        <v>474</v>
      </c>
      <c r="B309" s="35" t="s">
        <v>494</v>
      </c>
      <c r="C309" s="34" t="s">
        <v>492</v>
      </c>
      <c r="D309" s="34" t="s">
        <v>493</v>
      </c>
    </row>
    <row r="310" spans="1:4" x14ac:dyDescent="0.25">
      <c r="A310" s="36" t="s">
        <v>474</v>
      </c>
      <c r="B310" s="38" t="s">
        <v>495</v>
      </c>
      <c r="C310" s="37" t="s">
        <v>492</v>
      </c>
      <c r="D310" s="37" t="s">
        <v>493</v>
      </c>
    </row>
    <row r="311" spans="1:4" x14ac:dyDescent="0.25">
      <c r="A311" s="33" t="s">
        <v>474</v>
      </c>
      <c r="B311" s="35" t="s">
        <v>496</v>
      </c>
      <c r="C311" s="34" t="s">
        <v>492</v>
      </c>
      <c r="D311" s="34" t="s">
        <v>493</v>
      </c>
    </row>
    <row r="312" spans="1:4" x14ac:dyDescent="0.25">
      <c r="A312" s="36" t="s">
        <v>474</v>
      </c>
      <c r="B312" s="38" t="s">
        <v>497</v>
      </c>
      <c r="C312" s="37" t="s">
        <v>492</v>
      </c>
      <c r="D312" s="37" t="s">
        <v>493</v>
      </c>
    </row>
    <row r="313" spans="1:4" x14ac:dyDescent="0.25">
      <c r="A313" s="33" t="s">
        <v>474</v>
      </c>
      <c r="B313" s="35" t="s">
        <v>434</v>
      </c>
      <c r="C313" s="34" t="s">
        <v>492</v>
      </c>
      <c r="D313" s="34" t="s">
        <v>493</v>
      </c>
    </row>
    <row r="314" spans="1:4" x14ac:dyDescent="0.25">
      <c r="A314" s="36" t="s">
        <v>474</v>
      </c>
      <c r="B314" s="38" t="s">
        <v>434</v>
      </c>
      <c r="C314" s="37" t="s">
        <v>492</v>
      </c>
      <c r="D314" s="37" t="s">
        <v>498</v>
      </c>
    </row>
    <row r="315" spans="1:4" x14ac:dyDescent="0.25">
      <c r="A315" s="33" t="s">
        <v>474</v>
      </c>
      <c r="B315" s="35" t="s">
        <v>434</v>
      </c>
      <c r="C315" s="34" t="s">
        <v>492</v>
      </c>
      <c r="D315" s="34" t="s">
        <v>498</v>
      </c>
    </row>
    <row r="316" spans="1:4" x14ac:dyDescent="0.25">
      <c r="A316" s="36" t="s">
        <v>474</v>
      </c>
      <c r="B316" s="38" t="s">
        <v>499</v>
      </c>
      <c r="C316" s="37" t="s">
        <v>492</v>
      </c>
      <c r="D316" s="37" t="s">
        <v>498</v>
      </c>
    </row>
    <row r="317" spans="1:4" x14ac:dyDescent="0.25">
      <c r="A317" s="33" t="s">
        <v>474</v>
      </c>
      <c r="B317" s="35" t="s">
        <v>434</v>
      </c>
      <c r="C317" s="34" t="s">
        <v>492</v>
      </c>
      <c r="D317" s="34" t="s">
        <v>498</v>
      </c>
    </row>
    <row r="318" spans="1:4" x14ac:dyDescent="0.25">
      <c r="A318" s="36" t="s">
        <v>474</v>
      </c>
      <c r="B318" s="38" t="s">
        <v>500</v>
      </c>
      <c r="C318" s="37" t="s">
        <v>492</v>
      </c>
      <c r="D318" s="37" t="s">
        <v>498</v>
      </c>
    </row>
    <row r="319" spans="1:4" x14ac:dyDescent="0.25">
      <c r="A319" s="33" t="s">
        <v>474</v>
      </c>
      <c r="B319" s="35" t="s">
        <v>501</v>
      </c>
      <c r="C319" s="34" t="s">
        <v>492</v>
      </c>
      <c r="D319" s="34" t="s">
        <v>498</v>
      </c>
    </row>
    <row r="320" spans="1:4" x14ac:dyDescent="0.25">
      <c r="A320" s="36" t="s">
        <v>474</v>
      </c>
      <c r="B320" s="38" t="s">
        <v>502</v>
      </c>
      <c r="C320" s="37" t="s">
        <v>492</v>
      </c>
      <c r="D320" s="37" t="s">
        <v>498</v>
      </c>
    </row>
    <row r="321" spans="1:4" x14ac:dyDescent="0.25">
      <c r="A321" s="33" t="s">
        <v>474</v>
      </c>
      <c r="B321" s="35" t="s">
        <v>503</v>
      </c>
      <c r="C321" s="34" t="s">
        <v>492</v>
      </c>
      <c r="D321" s="34" t="s">
        <v>498</v>
      </c>
    </row>
    <row r="322" spans="1:4" x14ac:dyDescent="0.25">
      <c r="A322" s="36" t="s">
        <v>474</v>
      </c>
      <c r="B322" s="38" t="s">
        <v>504</v>
      </c>
      <c r="C322" s="37" t="s">
        <v>492</v>
      </c>
      <c r="D322" s="37" t="s">
        <v>498</v>
      </c>
    </row>
    <row r="323" spans="1:4" x14ac:dyDescent="0.25">
      <c r="A323" s="33" t="s">
        <v>474</v>
      </c>
      <c r="B323" s="35" t="s">
        <v>434</v>
      </c>
      <c r="C323" s="34" t="s">
        <v>492</v>
      </c>
      <c r="D323" s="34" t="s">
        <v>498</v>
      </c>
    </row>
    <row r="324" spans="1:4" x14ac:dyDescent="0.25">
      <c r="A324" s="36" t="s">
        <v>474</v>
      </c>
      <c r="B324" s="38" t="s">
        <v>434</v>
      </c>
      <c r="C324" s="37" t="s">
        <v>492</v>
      </c>
      <c r="D324" s="37" t="s">
        <v>498</v>
      </c>
    </row>
    <row r="325" spans="1:4" x14ac:dyDescent="0.25">
      <c r="A325" s="33" t="s">
        <v>474</v>
      </c>
      <c r="B325" s="35" t="s">
        <v>434</v>
      </c>
      <c r="C325" s="34" t="s">
        <v>492</v>
      </c>
      <c r="D325" s="34" t="s">
        <v>498</v>
      </c>
    </row>
    <row r="326" spans="1:4" x14ac:dyDescent="0.25">
      <c r="A326" s="36" t="s">
        <v>474</v>
      </c>
      <c r="B326" s="38" t="s">
        <v>434</v>
      </c>
      <c r="C326" s="37" t="s">
        <v>492</v>
      </c>
      <c r="D326" s="37" t="s">
        <v>498</v>
      </c>
    </row>
    <row r="327" spans="1:4" x14ac:dyDescent="0.25">
      <c r="A327" s="33" t="s">
        <v>474</v>
      </c>
      <c r="B327" s="35" t="s">
        <v>434</v>
      </c>
      <c r="C327" s="34" t="s">
        <v>492</v>
      </c>
      <c r="D327" s="34" t="s">
        <v>498</v>
      </c>
    </row>
    <row r="328" spans="1:4" x14ac:dyDescent="0.25">
      <c r="A328" s="36" t="s">
        <v>474</v>
      </c>
      <c r="B328" s="38" t="s">
        <v>505</v>
      </c>
      <c r="C328" s="37" t="s">
        <v>492</v>
      </c>
      <c r="D328" s="37" t="s">
        <v>498</v>
      </c>
    </row>
    <row r="329" spans="1:4" x14ac:dyDescent="0.25">
      <c r="A329" s="33" t="s">
        <v>474</v>
      </c>
      <c r="B329" s="35" t="s">
        <v>506</v>
      </c>
      <c r="C329" s="34" t="s">
        <v>492</v>
      </c>
      <c r="D329" s="34" t="s">
        <v>492</v>
      </c>
    </row>
    <row r="330" spans="1:4" x14ac:dyDescent="0.25">
      <c r="A330" s="36" t="s">
        <v>474</v>
      </c>
      <c r="B330" s="38" t="s">
        <v>507</v>
      </c>
      <c r="C330" s="37" t="s">
        <v>492</v>
      </c>
      <c r="D330" s="37" t="s">
        <v>492</v>
      </c>
    </row>
    <row r="331" spans="1:4" x14ac:dyDescent="0.25">
      <c r="A331" s="33" t="s">
        <v>474</v>
      </c>
      <c r="B331" s="35" t="s">
        <v>508</v>
      </c>
      <c r="C331" s="34" t="s">
        <v>492</v>
      </c>
      <c r="D331" s="34" t="s">
        <v>492</v>
      </c>
    </row>
    <row r="332" spans="1:4" x14ac:dyDescent="0.25">
      <c r="A332" s="36" t="s">
        <v>474</v>
      </c>
      <c r="B332" s="38" t="s">
        <v>509</v>
      </c>
      <c r="C332" s="37" t="s">
        <v>492</v>
      </c>
      <c r="D332" s="37" t="s">
        <v>492</v>
      </c>
    </row>
    <row r="333" spans="1:4" x14ac:dyDescent="0.25">
      <c r="A333" s="33" t="s">
        <v>474</v>
      </c>
      <c r="B333" s="35" t="s">
        <v>510</v>
      </c>
      <c r="C333" s="34" t="s">
        <v>492</v>
      </c>
      <c r="D333" s="34" t="s">
        <v>492</v>
      </c>
    </row>
    <row r="334" spans="1:4" x14ac:dyDescent="0.25">
      <c r="A334" s="36" t="s">
        <v>474</v>
      </c>
      <c r="B334" s="38" t="s">
        <v>511</v>
      </c>
      <c r="C334" s="37" t="s">
        <v>492</v>
      </c>
      <c r="D334" s="37" t="s">
        <v>492</v>
      </c>
    </row>
    <row r="335" spans="1:4" x14ac:dyDescent="0.25">
      <c r="A335" s="33" t="s">
        <v>474</v>
      </c>
      <c r="B335" s="35" t="s">
        <v>512</v>
      </c>
      <c r="C335" s="34" t="s">
        <v>492</v>
      </c>
      <c r="D335" s="34" t="s">
        <v>492</v>
      </c>
    </row>
    <row r="336" spans="1:4" x14ac:dyDescent="0.25">
      <c r="A336" s="36" t="s">
        <v>474</v>
      </c>
      <c r="B336" s="38" t="s">
        <v>513</v>
      </c>
      <c r="C336" s="37" t="s">
        <v>492</v>
      </c>
      <c r="D336" s="37" t="s">
        <v>492</v>
      </c>
    </row>
    <row r="337" spans="1:4" x14ac:dyDescent="0.25">
      <c r="A337" s="33" t="s">
        <v>474</v>
      </c>
      <c r="B337" s="35" t="s">
        <v>434</v>
      </c>
      <c r="C337" s="34" t="s">
        <v>492</v>
      </c>
      <c r="D337" s="34" t="s">
        <v>492</v>
      </c>
    </row>
    <row r="338" spans="1:4" x14ac:dyDescent="0.25">
      <c r="A338" s="36" t="s">
        <v>474</v>
      </c>
      <c r="B338" s="38" t="s">
        <v>514</v>
      </c>
      <c r="C338" s="37" t="s">
        <v>492</v>
      </c>
      <c r="D338" s="37" t="s">
        <v>492</v>
      </c>
    </row>
    <row r="339" spans="1:4" x14ac:dyDescent="0.25">
      <c r="A339" s="39" t="s">
        <v>474</v>
      </c>
      <c r="B339" s="41" t="s">
        <v>515</v>
      </c>
      <c r="C339" s="40" t="s">
        <v>492</v>
      </c>
      <c r="D339" s="40" t="s">
        <v>492</v>
      </c>
    </row>
  </sheetData>
  <autoFilter ref="A6:D339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1"/>
  <sheetViews>
    <sheetView view="pageBreakPreview" zoomScaleNormal="80" zoomScaleSheetLayoutView="100" workbookViewId="0">
      <selection activeCell="B6" sqref="B6"/>
    </sheetView>
  </sheetViews>
  <sheetFormatPr defaultRowHeight="12.75" x14ac:dyDescent="0.2"/>
  <cols>
    <col min="1" max="1" width="14.28515625" style="42" customWidth="1"/>
    <col min="2" max="2" width="57.28515625" style="42" customWidth="1"/>
    <col min="3" max="3" width="38.7109375" style="44" customWidth="1"/>
    <col min="4" max="4" width="37.140625" style="44" customWidth="1"/>
    <col min="5" max="5" width="24.85546875" style="43" customWidth="1"/>
    <col min="6" max="6" width="22.140625" style="42" customWidth="1"/>
    <col min="7" max="16384" width="9.140625" style="42"/>
  </cols>
  <sheetData>
    <row r="1" spans="1:5" s="77" customFormat="1" x14ac:dyDescent="0.2">
      <c r="A1" s="42"/>
      <c r="B1" s="42"/>
      <c r="C1" s="44"/>
      <c r="D1" s="44"/>
      <c r="E1" s="43"/>
    </row>
    <row r="2" spans="1:5" s="77" customFormat="1" x14ac:dyDescent="0.2">
      <c r="A2" s="137"/>
      <c r="B2" s="137"/>
      <c r="C2" s="140"/>
      <c r="D2" s="140"/>
      <c r="E2" s="43"/>
    </row>
    <row r="3" spans="1:5" s="77" customFormat="1" ht="13.5" thickBot="1" x14ac:dyDescent="0.25">
      <c r="A3" s="139"/>
      <c r="B3" s="139"/>
      <c r="C3" s="138"/>
      <c r="D3" s="137"/>
      <c r="E3" s="43"/>
    </row>
    <row r="4" spans="1:5" s="77" customFormat="1" ht="13.5" thickBot="1" x14ac:dyDescent="0.25">
      <c r="A4" s="136" t="s">
        <v>908</v>
      </c>
      <c r="B4" s="135" t="s">
        <v>907</v>
      </c>
      <c r="C4" s="134" t="s">
        <v>906</v>
      </c>
      <c r="D4" s="133" t="s">
        <v>905</v>
      </c>
      <c r="E4" s="132"/>
    </row>
    <row r="5" spans="1:5" s="77" customFormat="1" x14ac:dyDescent="0.2">
      <c r="A5" s="131">
        <v>1</v>
      </c>
      <c r="B5" s="130" t="s">
        <v>904</v>
      </c>
      <c r="C5" s="129"/>
      <c r="D5" s="128"/>
      <c r="E5" s="127" t="s">
        <v>529</v>
      </c>
    </row>
    <row r="6" spans="1:5" s="77" customFormat="1" x14ac:dyDescent="0.2">
      <c r="A6" s="126" t="s">
        <v>903</v>
      </c>
      <c r="B6" s="125" t="s">
        <v>902</v>
      </c>
      <c r="C6" s="120" t="s">
        <v>889</v>
      </c>
      <c r="D6" s="70"/>
      <c r="E6" s="119"/>
    </row>
    <row r="7" spans="1:5" s="77" customFormat="1" x14ac:dyDescent="0.2">
      <c r="A7" s="124">
        <v>1.0900000000000001</v>
      </c>
      <c r="B7" s="123" t="s">
        <v>901</v>
      </c>
      <c r="C7" s="122" t="s">
        <v>540</v>
      </c>
      <c r="D7" s="121" t="s">
        <v>540</v>
      </c>
      <c r="E7" s="114"/>
    </row>
    <row r="8" spans="1:5" s="77" customFormat="1" x14ac:dyDescent="0.2">
      <c r="A8" s="116">
        <v>2</v>
      </c>
      <c r="B8" s="59" t="s">
        <v>900</v>
      </c>
      <c r="C8" s="58"/>
      <c r="D8" s="57"/>
      <c r="E8" s="56" t="s">
        <v>529</v>
      </c>
    </row>
    <row r="9" spans="1:5" s="77" customFormat="1" x14ac:dyDescent="0.2">
      <c r="A9" s="90" t="s">
        <v>899</v>
      </c>
      <c r="B9" s="73" t="s">
        <v>898</v>
      </c>
      <c r="C9" s="120"/>
      <c r="D9" s="70" t="s">
        <v>895</v>
      </c>
      <c r="E9" s="119"/>
    </row>
    <row r="10" spans="1:5" s="77" customFormat="1" x14ac:dyDescent="0.2">
      <c r="A10" s="90" t="s">
        <v>897</v>
      </c>
      <c r="B10" s="73" t="s">
        <v>896</v>
      </c>
      <c r="C10" s="120"/>
      <c r="D10" s="70" t="s">
        <v>895</v>
      </c>
      <c r="E10" s="119"/>
    </row>
    <row r="11" spans="1:5" s="77" customFormat="1" x14ac:dyDescent="0.2">
      <c r="A11" s="118">
        <v>3</v>
      </c>
      <c r="B11" s="59" t="s">
        <v>894</v>
      </c>
      <c r="C11" s="84"/>
      <c r="D11" s="78"/>
      <c r="E11" s="56" t="s">
        <v>529</v>
      </c>
    </row>
    <row r="12" spans="1:5" s="77" customFormat="1" x14ac:dyDescent="0.2">
      <c r="A12" s="90" t="s">
        <v>893</v>
      </c>
      <c r="B12" s="73" t="s">
        <v>892</v>
      </c>
      <c r="C12" s="70" t="s">
        <v>889</v>
      </c>
      <c r="D12" s="70"/>
      <c r="E12" s="102"/>
    </row>
    <row r="13" spans="1:5" s="77" customFormat="1" x14ac:dyDescent="0.2">
      <c r="A13" s="90" t="s">
        <v>891</v>
      </c>
      <c r="B13" s="73" t="s">
        <v>890</v>
      </c>
      <c r="C13" s="70" t="s">
        <v>889</v>
      </c>
      <c r="D13" s="70"/>
      <c r="E13" s="102"/>
    </row>
    <row r="14" spans="1:5" s="77" customFormat="1" x14ac:dyDescent="0.2">
      <c r="A14" s="118">
        <v>4</v>
      </c>
      <c r="B14" s="59" t="s">
        <v>888</v>
      </c>
      <c r="C14" s="84"/>
      <c r="D14" s="78"/>
      <c r="E14" s="56" t="s">
        <v>529</v>
      </c>
    </row>
    <row r="15" spans="1:5" s="77" customFormat="1" x14ac:dyDescent="0.2">
      <c r="A15" s="90" t="s">
        <v>887</v>
      </c>
      <c r="B15" s="73" t="s">
        <v>886</v>
      </c>
      <c r="C15" s="70" t="s">
        <v>885</v>
      </c>
      <c r="D15" s="70"/>
      <c r="E15" s="102"/>
    </row>
    <row r="16" spans="1:5" s="77" customFormat="1" x14ac:dyDescent="0.2">
      <c r="A16" s="117">
        <v>5</v>
      </c>
      <c r="B16" s="73" t="s">
        <v>884</v>
      </c>
      <c r="C16" s="70"/>
      <c r="D16" s="70" t="s">
        <v>883</v>
      </c>
      <c r="E16" s="102"/>
    </row>
    <row r="17" spans="1:5" s="77" customFormat="1" x14ac:dyDescent="0.2">
      <c r="A17" s="117">
        <v>7</v>
      </c>
      <c r="B17" s="73" t="s">
        <v>882</v>
      </c>
      <c r="C17" s="70" t="s">
        <v>540</v>
      </c>
      <c r="D17" s="70" t="s">
        <v>540</v>
      </c>
      <c r="E17" s="102"/>
    </row>
    <row r="18" spans="1:5" s="77" customFormat="1" x14ac:dyDescent="0.2">
      <c r="A18" s="116">
        <v>8</v>
      </c>
      <c r="B18" s="59" t="s">
        <v>881</v>
      </c>
      <c r="C18" s="58"/>
      <c r="D18" s="57"/>
      <c r="E18" s="56" t="s">
        <v>529</v>
      </c>
    </row>
    <row r="19" spans="1:5" s="77" customFormat="1" x14ac:dyDescent="0.2">
      <c r="A19" s="90" t="s">
        <v>880</v>
      </c>
      <c r="B19" s="73" t="s">
        <v>879</v>
      </c>
      <c r="C19" s="70" t="s">
        <v>876</v>
      </c>
      <c r="D19" s="70"/>
      <c r="E19" s="102"/>
    </row>
    <row r="20" spans="1:5" s="77" customFormat="1" x14ac:dyDescent="0.2">
      <c r="A20" s="90" t="s">
        <v>878</v>
      </c>
      <c r="B20" s="73" t="s">
        <v>877</v>
      </c>
      <c r="C20" s="70" t="s">
        <v>876</v>
      </c>
      <c r="D20" s="70"/>
      <c r="E20" s="102"/>
    </row>
    <row r="21" spans="1:5" s="77" customFormat="1" x14ac:dyDescent="0.2">
      <c r="A21" s="116">
        <v>9</v>
      </c>
      <c r="B21" s="59" t="s">
        <v>875</v>
      </c>
      <c r="C21" s="58" t="s">
        <v>874</v>
      </c>
      <c r="D21" s="57"/>
      <c r="E21" s="96"/>
    </row>
    <row r="22" spans="1:5" s="77" customFormat="1" x14ac:dyDescent="0.2">
      <c r="A22" s="60">
        <v>10</v>
      </c>
      <c r="B22" s="59" t="s">
        <v>365</v>
      </c>
      <c r="C22" s="84"/>
      <c r="D22" s="78"/>
      <c r="E22" s="56" t="s">
        <v>529</v>
      </c>
    </row>
    <row r="23" spans="1:5" s="77" customFormat="1" x14ac:dyDescent="0.2">
      <c r="A23" s="90" t="s">
        <v>873</v>
      </c>
      <c r="B23" s="73" t="s">
        <v>846</v>
      </c>
      <c r="C23" s="70" t="s">
        <v>846</v>
      </c>
      <c r="D23" s="70"/>
      <c r="E23" s="102"/>
    </row>
    <row r="24" spans="1:5" s="77" customFormat="1" x14ac:dyDescent="0.2">
      <c r="A24" s="90" t="s">
        <v>872</v>
      </c>
      <c r="B24" s="73" t="s">
        <v>871</v>
      </c>
      <c r="C24" s="70" t="s">
        <v>871</v>
      </c>
      <c r="D24" s="70"/>
      <c r="E24" s="102"/>
    </row>
    <row r="25" spans="1:5" s="77" customFormat="1" x14ac:dyDescent="0.2">
      <c r="A25" s="90" t="s">
        <v>870</v>
      </c>
      <c r="B25" s="73" t="s">
        <v>869</v>
      </c>
      <c r="C25" s="70" t="s">
        <v>868</v>
      </c>
      <c r="D25" s="70"/>
      <c r="E25" s="102"/>
    </row>
    <row r="26" spans="1:5" s="77" customFormat="1" x14ac:dyDescent="0.2">
      <c r="A26" s="90" t="s">
        <v>867</v>
      </c>
      <c r="B26" s="73" t="s">
        <v>866</v>
      </c>
      <c r="C26" s="70" t="s">
        <v>808</v>
      </c>
      <c r="D26" s="70"/>
      <c r="E26" s="102"/>
    </row>
    <row r="27" spans="1:5" s="77" customFormat="1" x14ac:dyDescent="0.2">
      <c r="A27" s="90" t="s">
        <v>865</v>
      </c>
      <c r="B27" s="73" t="s">
        <v>864</v>
      </c>
      <c r="C27" s="70" t="s">
        <v>863</v>
      </c>
      <c r="D27" s="70"/>
      <c r="E27" s="102"/>
    </row>
    <row r="28" spans="1:5" s="77" customFormat="1" x14ac:dyDescent="0.2">
      <c r="A28" s="90" t="s">
        <v>862</v>
      </c>
      <c r="B28" s="73" t="s">
        <v>861</v>
      </c>
      <c r="C28" s="70" t="s">
        <v>860</v>
      </c>
      <c r="D28" s="70"/>
      <c r="E28" s="102"/>
    </row>
    <row r="29" spans="1:5" s="77" customFormat="1" x14ac:dyDescent="0.2">
      <c r="A29" s="90" t="s">
        <v>859</v>
      </c>
      <c r="B29" s="73" t="s">
        <v>858</v>
      </c>
      <c r="C29" s="70" t="s">
        <v>857</v>
      </c>
      <c r="D29" s="70"/>
      <c r="E29" s="102"/>
    </row>
    <row r="30" spans="1:5" s="77" customFormat="1" x14ac:dyDescent="0.2">
      <c r="A30" s="90" t="s">
        <v>856</v>
      </c>
      <c r="B30" s="73" t="s">
        <v>855</v>
      </c>
      <c r="C30" s="70" t="s">
        <v>852</v>
      </c>
      <c r="D30" s="70"/>
      <c r="E30" s="102"/>
    </row>
    <row r="31" spans="1:5" s="77" customFormat="1" x14ac:dyDescent="0.2">
      <c r="A31" s="90" t="s">
        <v>854</v>
      </c>
      <c r="B31" s="73" t="s">
        <v>853</v>
      </c>
      <c r="C31" s="70" t="s">
        <v>852</v>
      </c>
      <c r="D31" s="70"/>
      <c r="E31" s="102"/>
    </row>
    <row r="32" spans="1:5" s="77" customFormat="1" x14ac:dyDescent="0.2">
      <c r="A32" s="90" t="s">
        <v>851</v>
      </c>
      <c r="B32" s="73" t="s">
        <v>850</v>
      </c>
      <c r="C32" s="70" t="s">
        <v>808</v>
      </c>
      <c r="D32" s="70"/>
      <c r="E32" s="102"/>
    </row>
    <row r="33" spans="1:5" s="77" customFormat="1" x14ac:dyDescent="0.2">
      <c r="A33" s="60">
        <v>15</v>
      </c>
      <c r="B33" s="59" t="s">
        <v>849</v>
      </c>
      <c r="C33" s="58"/>
      <c r="D33" s="57"/>
      <c r="E33" s="56" t="s">
        <v>529</v>
      </c>
    </row>
    <row r="34" spans="1:5" s="77" customFormat="1" x14ac:dyDescent="0.2">
      <c r="A34" s="55" t="s">
        <v>848</v>
      </c>
      <c r="B34" s="81" t="s">
        <v>847</v>
      </c>
      <c r="C34" s="63" t="s">
        <v>846</v>
      </c>
      <c r="D34" s="115"/>
      <c r="E34" s="114"/>
    </row>
    <row r="35" spans="1:5" s="77" customFormat="1" x14ac:dyDescent="0.2">
      <c r="A35" s="60">
        <v>19</v>
      </c>
      <c r="B35" s="59" t="s">
        <v>845</v>
      </c>
      <c r="C35" s="58"/>
      <c r="D35" s="57"/>
      <c r="E35" s="56" t="s">
        <v>529</v>
      </c>
    </row>
    <row r="36" spans="1:5" s="77" customFormat="1" x14ac:dyDescent="0.2">
      <c r="A36" s="91" t="s">
        <v>844</v>
      </c>
      <c r="B36" s="52" t="s">
        <v>843</v>
      </c>
      <c r="C36" s="51" t="s">
        <v>603</v>
      </c>
      <c r="D36" s="51"/>
      <c r="E36" s="102"/>
    </row>
    <row r="37" spans="1:5" s="77" customFormat="1" x14ac:dyDescent="0.2">
      <c r="A37" s="91" t="s">
        <v>842</v>
      </c>
      <c r="B37" s="52" t="s">
        <v>841</v>
      </c>
      <c r="C37" s="51" t="s">
        <v>603</v>
      </c>
      <c r="D37" s="51"/>
      <c r="E37" s="102"/>
    </row>
    <row r="38" spans="1:5" s="77" customFormat="1" x14ac:dyDescent="0.2">
      <c r="A38" s="91" t="s">
        <v>840</v>
      </c>
      <c r="B38" s="52" t="s">
        <v>839</v>
      </c>
      <c r="C38" s="51" t="s">
        <v>603</v>
      </c>
      <c r="D38" s="51"/>
      <c r="E38" s="102"/>
    </row>
    <row r="39" spans="1:5" s="77" customFormat="1" x14ac:dyDescent="0.2">
      <c r="A39" s="91" t="s">
        <v>838</v>
      </c>
      <c r="B39" s="52" t="s">
        <v>837</v>
      </c>
      <c r="C39" s="51" t="s">
        <v>603</v>
      </c>
      <c r="D39" s="51"/>
      <c r="E39" s="102"/>
    </row>
    <row r="40" spans="1:5" s="77" customFormat="1" x14ac:dyDescent="0.2">
      <c r="A40" s="91" t="s">
        <v>836</v>
      </c>
      <c r="B40" s="52" t="s">
        <v>835</v>
      </c>
      <c r="C40" s="51" t="s">
        <v>603</v>
      </c>
      <c r="D40" s="51"/>
      <c r="E40" s="102"/>
    </row>
    <row r="41" spans="1:5" s="77" customFormat="1" x14ac:dyDescent="0.2">
      <c r="A41" s="91" t="s">
        <v>834</v>
      </c>
      <c r="B41" s="52" t="s">
        <v>833</v>
      </c>
      <c r="C41" s="51" t="s">
        <v>603</v>
      </c>
      <c r="D41" s="51"/>
      <c r="E41" s="102"/>
    </row>
    <row r="42" spans="1:5" s="77" customFormat="1" x14ac:dyDescent="0.2">
      <c r="A42" s="91" t="s">
        <v>832</v>
      </c>
      <c r="B42" s="52" t="s">
        <v>831</v>
      </c>
      <c r="C42" s="51" t="s">
        <v>603</v>
      </c>
      <c r="D42" s="51"/>
      <c r="E42" s="102"/>
    </row>
    <row r="43" spans="1:5" s="77" customFormat="1" x14ac:dyDescent="0.2">
      <c r="A43" s="91" t="s">
        <v>830</v>
      </c>
      <c r="B43" s="52" t="s">
        <v>829</v>
      </c>
      <c r="C43" s="51" t="s">
        <v>603</v>
      </c>
      <c r="D43" s="51"/>
      <c r="E43" s="102"/>
    </row>
    <row r="44" spans="1:5" s="77" customFormat="1" x14ac:dyDescent="0.2">
      <c r="A44" s="91" t="s">
        <v>828</v>
      </c>
      <c r="B44" s="52" t="s">
        <v>827</v>
      </c>
      <c r="C44" s="51" t="s">
        <v>603</v>
      </c>
      <c r="D44" s="51"/>
      <c r="E44" s="102"/>
    </row>
    <row r="45" spans="1:5" s="77" customFormat="1" x14ac:dyDescent="0.2">
      <c r="A45" s="91" t="s">
        <v>826</v>
      </c>
      <c r="B45" s="52" t="s">
        <v>825</v>
      </c>
      <c r="C45" s="51" t="s">
        <v>603</v>
      </c>
      <c r="D45" s="51"/>
      <c r="E45" s="102"/>
    </row>
    <row r="46" spans="1:5" s="77" customFormat="1" x14ac:dyDescent="0.2">
      <c r="A46" s="60">
        <v>20</v>
      </c>
      <c r="B46" s="59" t="s">
        <v>823</v>
      </c>
      <c r="C46" s="58"/>
      <c r="D46" s="57"/>
      <c r="E46" s="56" t="s">
        <v>529</v>
      </c>
    </row>
    <row r="47" spans="1:5" s="77" customFormat="1" x14ac:dyDescent="0.2">
      <c r="A47" s="90" t="s">
        <v>824</v>
      </c>
      <c r="B47" s="73" t="s">
        <v>823</v>
      </c>
      <c r="C47" s="70"/>
      <c r="D47" s="51"/>
      <c r="E47" s="102" t="s">
        <v>529</v>
      </c>
    </row>
    <row r="48" spans="1:5" s="77" customFormat="1" x14ac:dyDescent="0.2">
      <c r="A48" s="90" t="s">
        <v>822</v>
      </c>
      <c r="B48" s="73" t="s">
        <v>821</v>
      </c>
      <c r="C48" s="70" t="s">
        <v>810</v>
      </c>
      <c r="D48" s="51"/>
      <c r="E48" s="102"/>
    </row>
    <row r="49" spans="1:5" s="77" customFormat="1" x14ac:dyDescent="0.2">
      <c r="A49" s="91" t="s">
        <v>820</v>
      </c>
      <c r="B49" s="52" t="s">
        <v>819</v>
      </c>
      <c r="C49" s="70" t="s">
        <v>810</v>
      </c>
      <c r="D49" s="51"/>
      <c r="E49" s="102"/>
    </row>
    <row r="50" spans="1:5" s="77" customFormat="1" x14ac:dyDescent="0.2">
      <c r="A50" s="91" t="s">
        <v>818</v>
      </c>
      <c r="B50" s="52" t="s">
        <v>817</v>
      </c>
      <c r="C50" s="70" t="s">
        <v>810</v>
      </c>
      <c r="D50" s="51"/>
      <c r="E50" s="102"/>
    </row>
    <row r="51" spans="1:5" s="77" customFormat="1" x14ac:dyDescent="0.2">
      <c r="A51" s="111">
        <v>25</v>
      </c>
      <c r="B51" s="52" t="s">
        <v>816</v>
      </c>
      <c r="C51" s="51"/>
      <c r="D51" s="51"/>
      <c r="E51" s="102" t="s">
        <v>529</v>
      </c>
    </row>
    <row r="52" spans="1:5" s="77" customFormat="1" x14ac:dyDescent="0.2">
      <c r="A52" s="91" t="s">
        <v>815</v>
      </c>
      <c r="B52" s="52" t="s">
        <v>814</v>
      </c>
      <c r="C52" s="98" t="s">
        <v>810</v>
      </c>
      <c r="D52" s="51"/>
      <c r="E52" s="102"/>
    </row>
    <row r="53" spans="1:5" s="77" customFormat="1" x14ac:dyDescent="0.2">
      <c r="A53" s="111">
        <v>26</v>
      </c>
      <c r="B53" s="52" t="s">
        <v>813</v>
      </c>
      <c r="C53" s="70"/>
      <c r="D53" s="51"/>
      <c r="E53" s="102" t="s">
        <v>529</v>
      </c>
    </row>
    <row r="54" spans="1:5" s="77" customFormat="1" x14ac:dyDescent="0.2">
      <c r="A54" s="91" t="s">
        <v>812</v>
      </c>
      <c r="B54" s="52" t="s">
        <v>811</v>
      </c>
      <c r="C54" s="98" t="s">
        <v>810</v>
      </c>
      <c r="D54" s="51"/>
      <c r="E54" s="113"/>
    </row>
    <row r="55" spans="1:5" s="77" customFormat="1" x14ac:dyDescent="0.2">
      <c r="A55" s="60">
        <v>40</v>
      </c>
      <c r="B55" s="59" t="s">
        <v>809</v>
      </c>
      <c r="C55" s="112" t="s">
        <v>808</v>
      </c>
      <c r="D55" s="57"/>
      <c r="E55" s="56" t="s">
        <v>529</v>
      </c>
    </row>
    <row r="56" spans="1:5" s="77" customFormat="1" x14ac:dyDescent="0.2">
      <c r="A56" s="60">
        <v>46</v>
      </c>
      <c r="B56" s="59" t="s">
        <v>807</v>
      </c>
      <c r="C56" s="76" t="s">
        <v>565</v>
      </c>
      <c r="D56" s="57"/>
      <c r="E56" s="56" t="s">
        <v>529</v>
      </c>
    </row>
    <row r="57" spans="1:5" s="77" customFormat="1" x14ac:dyDescent="0.2">
      <c r="A57" s="60">
        <v>50</v>
      </c>
      <c r="B57" s="59" t="s">
        <v>806</v>
      </c>
      <c r="C57" s="57" t="s">
        <v>805</v>
      </c>
      <c r="D57" s="78"/>
      <c r="E57" s="87" t="s">
        <v>529</v>
      </c>
    </row>
    <row r="58" spans="1:5" s="77" customFormat="1" x14ac:dyDescent="0.2">
      <c r="A58" s="91" t="s">
        <v>804</v>
      </c>
      <c r="B58" s="52" t="s">
        <v>803</v>
      </c>
      <c r="C58" s="70"/>
      <c r="D58" s="51"/>
      <c r="E58" s="102"/>
    </row>
    <row r="59" spans="1:5" s="77" customFormat="1" x14ac:dyDescent="0.2">
      <c r="A59" s="88">
        <v>51</v>
      </c>
      <c r="B59" s="73" t="s">
        <v>802</v>
      </c>
      <c r="C59" s="70" t="s">
        <v>801</v>
      </c>
      <c r="D59" s="51"/>
      <c r="E59" s="102"/>
    </row>
    <row r="60" spans="1:5" s="77" customFormat="1" x14ac:dyDescent="0.2">
      <c r="A60" s="111">
        <v>52</v>
      </c>
      <c r="B60" s="52" t="s">
        <v>800</v>
      </c>
      <c r="C60" s="70" t="s">
        <v>799</v>
      </c>
      <c r="D60" s="51"/>
      <c r="E60" s="102"/>
    </row>
    <row r="61" spans="1:5" s="77" customFormat="1" x14ac:dyDescent="0.2">
      <c r="A61" s="60">
        <v>55</v>
      </c>
      <c r="B61" s="59" t="s">
        <v>798</v>
      </c>
      <c r="C61" s="58"/>
      <c r="D61" s="57"/>
      <c r="E61" s="56" t="s">
        <v>529</v>
      </c>
    </row>
    <row r="62" spans="1:5" s="77" customFormat="1" x14ac:dyDescent="0.2">
      <c r="A62" s="83" t="s">
        <v>797</v>
      </c>
      <c r="B62" s="73" t="s">
        <v>796</v>
      </c>
      <c r="C62" s="70" t="s">
        <v>793</v>
      </c>
      <c r="D62" s="70"/>
      <c r="E62" s="102"/>
    </row>
    <row r="63" spans="1:5" s="77" customFormat="1" x14ac:dyDescent="0.2">
      <c r="A63" s="75" t="s">
        <v>795</v>
      </c>
      <c r="B63" s="73" t="s">
        <v>794</v>
      </c>
      <c r="C63" s="70" t="s">
        <v>793</v>
      </c>
      <c r="D63" s="70"/>
      <c r="E63" s="102"/>
    </row>
    <row r="64" spans="1:5" s="77" customFormat="1" x14ac:dyDescent="0.2">
      <c r="A64" s="75" t="s">
        <v>792</v>
      </c>
      <c r="B64" s="73" t="s">
        <v>791</v>
      </c>
      <c r="C64" s="69" t="s">
        <v>790</v>
      </c>
      <c r="D64" s="70"/>
      <c r="E64" s="102"/>
    </row>
    <row r="65" spans="1:5" s="77" customFormat="1" x14ac:dyDescent="0.2">
      <c r="A65" s="60">
        <v>57</v>
      </c>
      <c r="B65" s="59" t="s">
        <v>789</v>
      </c>
      <c r="C65" s="58"/>
      <c r="D65" s="57"/>
      <c r="E65" s="56" t="s">
        <v>529</v>
      </c>
    </row>
    <row r="66" spans="1:5" s="77" customFormat="1" x14ac:dyDescent="0.2">
      <c r="A66" s="55" t="s">
        <v>788</v>
      </c>
      <c r="B66" s="52" t="s">
        <v>787</v>
      </c>
      <c r="C66" s="51" t="s">
        <v>540</v>
      </c>
      <c r="D66" s="51" t="s">
        <v>540</v>
      </c>
      <c r="E66" s="102"/>
    </row>
    <row r="67" spans="1:5" s="77" customFormat="1" x14ac:dyDescent="0.2">
      <c r="A67" s="53" t="s">
        <v>786</v>
      </c>
      <c r="B67" s="52" t="s">
        <v>785</v>
      </c>
      <c r="C67" s="51" t="s">
        <v>540</v>
      </c>
      <c r="D67" s="51" t="s">
        <v>540</v>
      </c>
      <c r="E67" s="102"/>
    </row>
    <row r="68" spans="1:5" s="77" customFormat="1" x14ac:dyDescent="0.2">
      <c r="A68" s="101">
        <v>58</v>
      </c>
      <c r="B68" s="100" t="s">
        <v>784</v>
      </c>
      <c r="C68" s="84"/>
      <c r="D68" s="78"/>
      <c r="E68" s="56" t="s">
        <v>529</v>
      </c>
    </row>
    <row r="69" spans="1:5" s="77" customFormat="1" x14ac:dyDescent="0.2">
      <c r="A69" s="91" t="s">
        <v>783</v>
      </c>
      <c r="B69" s="52" t="s">
        <v>782</v>
      </c>
      <c r="C69" s="51"/>
      <c r="D69" s="51"/>
      <c r="E69" s="102" t="s">
        <v>529</v>
      </c>
    </row>
    <row r="70" spans="1:5" s="77" customFormat="1" x14ac:dyDescent="0.2">
      <c r="A70" s="91" t="s">
        <v>781</v>
      </c>
      <c r="B70" s="52" t="s">
        <v>780</v>
      </c>
      <c r="C70" s="51"/>
      <c r="D70" s="51"/>
      <c r="E70" s="102"/>
    </row>
    <row r="71" spans="1:5" s="77" customFormat="1" x14ac:dyDescent="0.2">
      <c r="A71" s="90"/>
      <c r="B71" s="110" t="s">
        <v>779</v>
      </c>
      <c r="C71" s="69" t="s">
        <v>778</v>
      </c>
      <c r="D71" s="70"/>
      <c r="E71" s="104"/>
    </row>
    <row r="72" spans="1:5" s="77" customFormat="1" x14ac:dyDescent="0.2">
      <c r="A72" s="90"/>
      <c r="B72" s="110" t="s">
        <v>777</v>
      </c>
      <c r="C72" s="69" t="s">
        <v>776</v>
      </c>
      <c r="D72" s="70"/>
      <c r="E72" s="104"/>
    </row>
    <row r="73" spans="1:5" s="77" customFormat="1" x14ac:dyDescent="0.2">
      <c r="A73" s="90"/>
      <c r="B73" s="110" t="s">
        <v>775</v>
      </c>
      <c r="C73" s="70" t="s">
        <v>774</v>
      </c>
      <c r="D73" s="70"/>
      <c r="E73" s="104"/>
    </row>
    <row r="74" spans="1:5" s="77" customFormat="1" x14ac:dyDescent="0.2">
      <c r="A74" s="90" t="s">
        <v>773</v>
      </c>
      <c r="B74" s="73" t="s">
        <v>772</v>
      </c>
      <c r="C74" s="70"/>
      <c r="D74" s="70"/>
      <c r="E74" s="104"/>
    </row>
    <row r="75" spans="1:5" s="77" customFormat="1" x14ac:dyDescent="0.2">
      <c r="A75" s="90"/>
      <c r="B75" s="73"/>
      <c r="C75" s="70" t="s">
        <v>771</v>
      </c>
      <c r="D75" s="70"/>
      <c r="E75" s="104"/>
    </row>
    <row r="76" spans="1:5" s="77" customFormat="1" x14ac:dyDescent="0.2">
      <c r="A76" s="90"/>
      <c r="B76" s="73"/>
      <c r="C76" s="70" t="s">
        <v>770</v>
      </c>
      <c r="D76" s="70"/>
      <c r="E76" s="104"/>
    </row>
    <row r="77" spans="1:5" s="77" customFormat="1" x14ac:dyDescent="0.2">
      <c r="A77" s="90" t="s">
        <v>769</v>
      </c>
      <c r="B77" s="73" t="s">
        <v>768</v>
      </c>
      <c r="C77" s="70" t="s">
        <v>767</v>
      </c>
      <c r="D77" s="70"/>
      <c r="E77" s="104"/>
    </row>
    <row r="78" spans="1:5" s="77" customFormat="1" x14ac:dyDescent="0.2">
      <c r="A78" s="90" t="s">
        <v>766</v>
      </c>
      <c r="B78" s="73" t="s">
        <v>765</v>
      </c>
      <c r="C78" s="70"/>
      <c r="D78" s="70"/>
      <c r="E78" s="104" t="s">
        <v>529</v>
      </c>
    </row>
    <row r="79" spans="1:5" s="77" customFormat="1" x14ac:dyDescent="0.2">
      <c r="A79" s="90" t="s">
        <v>764</v>
      </c>
      <c r="B79" s="73" t="s">
        <v>763</v>
      </c>
      <c r="C79" s="70" t="s">
        <v>762</v>
      </c>
      <c r="D79" s="70"/>
      <c r="E79" s="104"/>
    </row>
    <row r="80" spans="1:5" s="77" customFormat="1" x14ac:dyDescent="0.2">
      <c r="A80" s="90" t="s">
        <v>761</v>
      </c>
      <c r="B80" s="73" t="s">
        <v>760</v>
      </c>
      <c r="C80" s="69" t="s">
        <v>759</v>
      </c>
      <c r="D80" s="70"/>
      <c r="E80" s="104"/>
    </row>
    <row r="81" spans="1:5" s="77" customFormat="1" x14ac:dyDescent="0.2">
      <c r="A81" s="90" t="s">
        <v>758</v>
      </c>
      <c r="B81" s="73" t="s">
        <v>757</v>
      </c>
      <c r="C81" s="70" t="s">
        <v>756</v>
      </c>
      <c r="D81" s="70"/>
      <c r="E81" s="104"/>
    </row>
    <row r="82" spans="1:5" s="77" customFormat="1" x14ac:dyDescent="0.2">
      <c r="A82" s="88">
        <v>59</v>
      </c>
      <c r="B82" s="73" t="s">
        <v>755</v>
      </c>
      <c r="C82" s="70" t="s">
        <v>754</v>
      </c>
      <c r="D82" s="70"/>
      <c r="E82" s="104"/>
    </row>
    <row r="83" spans="1:5" s="77" customFormat="1" x14ac:dyDescent="0.2">
      <c r="A83" s="109">
        <v>60</v>
      </c>
      <c r="B83" s="108" t="s">
        <v>752</v>
      </c>
      <c r="C83" s="107"/>
      <c r="D83" s="106"/>
      <c r="E83" s="105" t="s">
        <v>529</v>
      </c>
    </row>
    <row r="84" spans="1:5" s="77" customFormat="1" x14ac:dyDescent="0.2">
      <c r="A84" s="90" t="s">
        <v>753</v>
      </c>
      <c r="B84" s="73" t="s">
        <v>752</v>
      </c>
      <c r="C84" s="70"/>
      <c r="D84" s="69" t="s">
        <v>736</v>
      </c>
      <c r="E84" s="104"/>
    </row>
    <row r="85" spans="1:5" s="77" customFormat="1" x14ac:dyDescent="0.2">
      <c r="A85" s="90" t="s">
        <v>751</v>
      </c>
      <c r="B85" s="73" t="s">
        <v>750</v>
      </c>
      <c r="C85" s="70"/>
      <c r="D85" s="70" t="s">
        <v>749</v>
      </c>
      <c r="E85" s="104"/>
    </row>
    <row r="86" spans="1:5" s="77" customFormat="1" x14ac:dyDescent="0.2">
      <c r="A86" s="90" t="s">
        <v>748</v>
      </c>
      <c r="B86" s="73" t="s">
        <v>747</v>
      </c>
      <c r="C86" s="70"/>
      <c r="D86" s="70"/>
      <c r="E86" s="104" t="s">
        <v>529</v>
      </c>
    </row>
    <row r="87" spans="1:5" s="77" customFormat="1" x14ac:dyDescent="0.2">
      <c r="A87" s="91" t="s">
        <v>746</v>
      </c>
      <c r="B87" s="52" t="s">
        <v>745</v>
      </c>
      <c r="C87" s="51"/>
      <c r="D87" s="70" t="s">
        <v>736</v>
      </c>
      <c r="E87" s="102"/>
    </row>
    <row r="88" spans="1:5" s="77" customFormat="1" x14ac:dyDescent="0.2">
      <c r="A88" s="91" t="s">
        <v>744</v>
      </c>
      <c r="B88" s="52" t="s">
        <v>743</v>
      </c>
      <c r="C88" s="51"/>
      <c r="D88" s="70" t="s">
        <v>736</v>
      </c>
      <c r="E88" s="102"/>
    </row>
    <row r="89" spans="1:5" s="77" customFormat="1" x14ac:dyDescent="0.2">
      <c r="A89" s="91" t="s">
        <v>742</v>
      </c>
      <c r="B89" s="52" t="s">
        <v>741</v>
      </c>
      <c r="C89" s="51"/>
      <c r="D89" s="70" t="s">
        <v>736</v>
      </c>
      <c r="E89" s="102"/>
    </row>
    <row r="90" spans="1:5" s="77" customFormat="1" x14ac:dyDescent="0.2">
      <c r="A90" s="90" t="s">
        <v>740</v>
      </c>
      <c r="B90" s="73" t="s">
        <v>739</v>
      </c>
      <c r="C90" s="70"/>
      <c r="D90" s="70" t="s">
        <v>736</v>
      </c>
      <c r="E90" s="104"/>
    </row>
    <row r="91" spans="1:5" s="77" customFormat="1" x14ac:dyDescent="0.2">
      <c r="A91" s="90" t="s">
        <v>738</v>
      </c>
      <c r="B91" s="73" t="s">
        <v>737</v>
      </c>
      <c r="C91" s="70"/>
      <c r="D91" s="70" t="s">
        <v>736</v>
      </c>
      <c r="E91" s="104"/>
    </row>
    <row r="92" spans="1:5" s="77" customFormat="1" x14ac:dyDescent="0.2">
      <c r="A92" s="91" t="s">
        <v>735</v>
      </c>
      <c r="B92" s="52" t="s">
        <v>734</v>
      </c>
      <c r="C92" s="51"/>
      <c r="D92" s="51"/>
      <c r="E92" s="104"/>
    </row>
    <row r="93" spans="1:5" s="77" customFormat="1" x14ac:dyDescent="0.2">
      <c r="A93" s="91"/>
      <c r="B93" s="52"/>
      <c r="C93" s="51"/>
      <c r="D93" s="69" t="s">
        <v>729</v>
      </c>
      <c r="E93" s="102"/>
    </row>
    <row r="94" spans="1:5" s="77" customFormat="1" x14ac:dyDescent="0.2">
      <c r="A94" s="91"/>
      <c r="B94" s="52"/>
      <c r="C94" s="51"/>
      <c r="D94" s="69" t="s">
        <v>727</v>
      </c>
      <c r="E94" s="102"/>
    </row>
    <row r="95" spans="1:5" s="77" customFormat="1" x14ac:dyDescent="0.2">
      <c r="A95" s="91" t="s">
        <v>733</v>
      </c>
      <c r="B95" s="52" t="s">
        <v>732</v>
      </c>
      <c r="C95" s="51"/>
      <c r="D95" s="69" t="s">
        <v>723</v>
      </c>
      <c r="E95" s="102"/>
    </row>
    <row r="96" spans="1:5" s="77" customFormat="1" x14ac:dyDescent="0.2">
      <c r="A96" s="91" t="s">
        <v>731</v>
      </c>
      <c r="B96" s="52" t="s">
        <v>730</v>
      </c>
      <c r="C96" s="51"/>
      <c r="D96" s="69" t="s">
        <v>729</v>
      </c>
      <c r="E96" s="102"/>
    </row>
    <row r="97" spans="1:5" s="77" customFormat="1" x14ac:dyDescent="0.2">
      <c r="A97" s="91"/>
      <c r="B97" s="52"/>
      <c r="C97" s="69"/>
      <c r="D97" s="69" t="s">
        <v>729</v>
      </c>
      <c r="E97" s="102"/>
    </row>
    <row r="98" spans="1:5" s="77" customFormat="1" x14ac:dyDescent="0.2">
      <c r="A98" s="91"/>
      <c r="B98" s="52"/>
      <c r="C98" s="70"/>
      <c r="D98" s="69" t="s">
        <v>728</v>
      </c>
      <c r="E98" s="102"/>
    </row>
    <row r="99" spans="1:5" s="77" customFormat="1" x14ac:dyDescent="0.2">
      <c r="A99" s="91"/>
      <c r="B99" s="52"/>
      <c r="C99" s="69"/>
      <c r="D99" s="69" t="s">
        <v>727</v>
      </c>
      <c r="E99" s="102"/>
    </row>
    <row r="100" spans="1:5" s="77" customFormat="1" x14ac:dyDescent="0.2">
      <c r="A100" s="91" t="s">
        <v>726</v>
      </c>
      <c r="B100" s="52" t="s">
        <v>725</v>
      </c>
      <c r="C100" s="51"/>
      <c r="D100" s="69" t="s">
        <v>724</v>
      </c>
      <c r="E100" s="102"/>
    </row>
    <row r="101" spans="1:5" s="77" customFormat="1" x14ac:dyDescent="0.2">
      <c r="A101" s="91"/>
      <c r="B101" s="52"/>
      <c r="C101" s="51"/>
      <c r="D101" s="69" t="s">
        <v>724</v>
      </c>
      <c r="E101" s="102"/>
    </row>
    <row r="102" spans="1:5" s="77" customFormat="1" x14ac:dyDescent="0.2">
      <c r="A102" s="91"/>
      <c r="B102" s="52"/>
      <c r="C102" s="51"/>
      <c r="D102" s="69" t="s">
        <v>723</v>
      </c>
      <c r="E102" s="102"/>
    </row>
    <row r="103" spans="1:5" s="77" customFormat="1" x14ac:dyDescent="0.2">
      <c r="A103" s="91" t="s">
        <v>722</v>
      </c>
      <c r="B103" s="52" t="s">
        <v>721</v>
      </c>
      <c r="C103" s="51" t="s">
        <v>540</v>
      </c>
      <c r="D103" s="51" t="s">
        <v>540</v>
      </c>
      <c r="E103" s="102"/>
    </row>
    <row r="104" spans="1:5" s="77" customFormat="1" x14ac:dyDescent="0.2">
      <c r="A104" s="60">
        <v>62</v>
      </c>
      <c r="B104" s="59" t="s">
        <v>719</v>
      </c>
      <c r="C104" s="58"/>
      <c r="D104" s="57"/>
      <c r="E104" s="99" t="s">
        <v>529</v>
      </c>
    </row>
    <row r="105" spans="1:5" s="77" customFormat="1" x14ac:dyDescent="0.2">
      <c r="A105" s="83" t="s">
        <v>720</v>
      </c>
      <c r="B105" s="82" t="s">
        <v>719</v>
      </c>
      <c r="C105" s="69" t="s">
        <v>565</v>
      </c>
      <c r="D105" s="70"/>
      <c r="E105" s="102"/>
    </row>
    <row r="106" spans="1:5" s="77" customFormat="1" x14ac:dyDescent="0.2">
      <c r="A106" s="75" t="s">
        <v>718</v>
      </c>
      <c r="B106" s="73" t="s">
        <v>717</v>
      </c>
      <c r="C106" s="70" t="s">
        <v>716</v>
      </c>
      <c r="D106" s="70"/>
      <c r="E106" s="102"/>
    </row>
    <row r="107" spans="1:5" s="77" customFormat="1" x14ac:dyDescent="0.2">
      <c r="A107" s="75" t="s">
        <v>715</v>
      </c>
      <c r="B107" s="73" t="s">
        <v>714</v>
      </c>
      <c r="C107" s="70" t="s">
        <v>538</v>
      </c>
      <c r="D107" s="70"/>
      <c r="E107" s="102"/>
    </row>
    <row r="108" spans="1:5" s="77" customFormat="1" x14ac:dyDescent="0.2">
      <c r="A108" s="72">
        <v>63</v>
      </c>
      <c r="B108" s="71" t="s">
        <v>713</v>
      </c>
      <c r="C108" s="70" t="s">
        <v>712</v>
      </c>
      <c r="D108" s="70"/>
      <c r="E108" s="102"/>
    </row>
    <row r="109" spans="1:5" s="77" customFormat="1" x14ac:dyDescent="0.2">
      <c r="A109" s="101">
        <v>66</v>
      </c>
      <c r="B109" s="100" t="s">
        <v>711</v>
      </c>
      <c r="C109" s="84"/>
      <c r="D109" s="78"/>
      <c r="E109" s="99" t="s">
        <v>529</v>
      </c>
    </row>
    <row r="110" spans="1:5" s="77" customFormat="1" x14ac:dyDescent="0.2">
      <c r="A110" s="91" t="s">
        <v>710</v>
      </c>
      <c r="B110" s="52" t="s">
        <v>709</v>
      </c>
      <c r="C110" s="51"/>
      <c r="D110" s="103" t="s">
        <v>706</v>
      </c>
      <c r="E110" s="102"/>
    </row>
    <row r="111" spans="1:5" s="77" customFormat="1" x14ac:dyDescent="0.2">
      <c r="A111" s="91" t="s">
        <v>708</v>
      </c>
      <c r="B111" s="52" t="s">
        <v>707</v>
      </c>
      <c r="C111" s="51"/>
      <c r="D111" s="103" t="s">
        <v>706</v>
      </c>
      <c r="E111" s="102"/>
    </row>
    <row r="112" spans="1:5" s="77" customFormat="1" x14ac:dyDescent="0.2">
      <c r="A112" s="101">
        <v>68</v>
      </c>
      <c r="B112" s="100" t="s">
        <v>705</v>
      </c>
      <c r="C112" s="84"/>
      <c r="D112" s="78"/>
      <c r="E112" s="99" t="s">
        <v>529</v>
      </c>
    </row>
    <row r="113" spans="1:5" s="77" customFormat="1" x14ac:dyDescent="0.2">
      <c r="A113" s="90" t="s">
        <v>704</v>
      </c>
      <c r="B113" s="73" t="s">
        <v>703</v>
      </c>
      <c r="C113" s="89" t="s">
        <v>655</v>
      </c>
      <c r="D113" s="89" t="s">
        <v>654</v>
      </c>
      <c r="E113" s="50"/>
    </row>
    <row r="114" spans="1:5" s="77" customFormat="1" x14ac:dyDescent="0.2">
      <c r="A114" s="90" t="s">
        <v>702</v>
      </c>
      <c r="B114" s="73" t="s">
        <v>558</v>
      </c>
      <c r="C114" s="89" t="s">
        <v>603</v>
      </c>
      <c r="D114" s="89" t="s">
        <v>602</v>
      </c>
      <c r="E114" s="50"/>
    </row>
    <row r="115" spans="1:5" s="77" customFormat="1" x14ac:dyDescent="0.2">
      <c r="A115" s="90" t="s">
        <v>701</v>
      </c>
      <c r="B115" s="73" t="s">
        <v>523</v>
      </c>
      <c r="C115" s="70"/>
      <c r="D115" s="51"/>
      <c r="E115" s="68" t="s">
        <v>529</v>
      </c>
    </row>
    <row r="116" spans="1:5" s="77" customFormat="1" x14ac:dyDescent="0.2">
      <c r="A116" s="90" t="s">
        <v>700</v>
      </c>
      <c r="B116" s="73" t="s">
        <v>699</v>
      </c>
      <c r="C116" s="89" t="s">
        <v>696</v>
      </c>
      <c r="D116" s="98" t="s">
        <v>695</v>
      </c>
      <c r="E116" s="50"/>
    </row>
    <row r="117" spans="1:5" s="77" customFormat="1" x14ac:dyDescent="0.2">
      <c r="A117" s="90" t="s">
        <v>698</v>
      </c>
      <c r="B117" s="73" t="s">
        <v>697</v>
      </c>
      <c r="C117" s="89" t="s">
        <v>696</v>
      </c>
      <c r="D117" s="98" t="s">
        <v>695</v>
      </c>
      <c r="E117" s="50"/>
    </row>
    <row r="118" spans="1:5" s="77" customFormat="1" x14ac:dyDescent="0.2">
      <c r="A118" s="90" t="s">
        <v>694</v>
      </c>
      <c r="B118" s="73" t="s">
        <v>206</v>
      </c>
      <c r="C118" s="89" t="s">
        <v>655</v>
      </c>
      <c r="D118" s="89" t="s">
        <v>654</v>
      </c>
      <c r="E118" s="50"/>
    </row>
    <row r="119" spans="1:5" s="77" customFormat="1" x14ac:dyDescent="0.2">
      <c r="A119" s="90" t="s">
        <v>693</v>
      </c>
      <c r="B119" s="73" t="s">
        <v>692</v>
      </c>
      <c r="C119" s="89" t="s">
        <v>655</v>
      </c>
      <c r="D119" s="89" t="s">
        <v>654</v>
      </c>
      <c r="E119" s="50"/>
    </row>
    <row r="120" spans="1:5" s="77" customFormat="1" x14ac:dyDescent="0.2">
      <c r="A120" s="90" t="s">
        <v>691</v>
      </c>
      <c r="B120" s="73" t="s">
        <v>683</v>
      </c>
      <c r="C120" s="70"/>
      <c r="D120" s="51"/>
      <c r="E120" s="68" t="s">
        <v>529</v>
      </c>
    </row>
    <row r="121" spans="1:5" s="77" customFormat="1" x14ac:dyDescent="0.2">
      <c r="A121" s="90" t="s">
        <v>690</v>
      </c>
      <c r="B121" s="73" t="s">
        <v>689</v>
      </c>
      <c r="C121" s="89" t="s">
        <v>655</v>
      </c>
      <c r="D121" s="89" t="s">
        <v>654</v>
      </c>
      <c r="E121" s="50"/>
    </row>
    <row r="122" spans="1:5" s="77" customFormat="1" x14ac:dyDescent="0.2">
      <c r="A122" s="90" t="s">
        <v>688</v>
      </c>
      <c r="B122" s="73" t="s">
        <v>687</v>
      </c>
      <c r="C122" s="89" t="s">
        <v>655</v>
      </c>
      <c r="D122" s="89" t="s">
        <v>654</v>
      </c>
      <c r="E122" s="50"/>
    </row>
    <row r="123" spans="1:5" s="77" customFormat="1" x14ac:dyDescent="0.2">
      <c r="A123" s="90" t="s">
        <v>686</v>
      </c>
      <c r="B123" s="73" t="s">
        <v>685</v>
      </c>
      <c r="C123" s="89" t="s">
        <v>655</v>
      </c>
      <c r="D123" s="89" t="s">
        <v>654</v>
      </c>
      <c r="E123" s="50"/>
    </row>
    <row r="124" spans="1:5" s="77" customFormat="1" x14ac:dyDescent="0.2">
      <c r="A124" s="90" t="s">
        <v>684</v>
      </c>
      <c r="B124" s="73" t="s">
        <v>683</v>
      </c>
      <c r="C124" s="89" t="s">
        <v>655</v>
      </c>
      <c r="D124" s="89" t="s">
        <v>654</v>
      </c>
      <c r="E124" s="50"/>
    </row>
    <row r="125" spans="1:5" s="77" customFormat="1" x14ac:dyDescent="0.2">
      <c r="A125" s="90" t="s">
        <v>682</v>
      </c>
      <c r="B125" s="73" t="s">
        <v>681</v>
      </c>
      <c r="C125" s="89" t="s">
        <v>655</v>
      </c>
      <c r="D125" s="89" t="s">
        <v>654</v>
      </c>
      <c r="E125" s="50"/>
    </row>
    <row r="126" spans="1:5" s="77" customFormat="1" x14ac:dyDescent="0.2">
      <c r="A126" s="60">
        <v>69</v>
      </c>
      <c r="B126" s="59" t="s">
        <v>680</v>
      </c>
      <c r="C126" s="58"/>
      <c r="D126" s="57"/>
      <c r="E126" s="96" t="s">
        <v>529</v>
      </c>
    </row>
    <row r="127" spans="1:5" s="77" customFormat="1" x14ac:dyDescent="0.2">
      <c r="A127" s="90" t="s">
        <v>679</v>
      </c>
      <c r="B127" s="73" t="s">
        <v>678</v>
      </c>
      <c r="C127" s="89" t="s">
        <v>655</v>
      </c>
      <c r="D127" s="89" t="s">
        <v>654</v>
      </c>
      <c r="E127" s="50"/>
    </row>
    <row r="128" spans="1:5" s="77" customFormat="1" x14ac:dyDescent="0.2">
      <c r="A128" s="90" t="s">
        <v>677</v>
      </c>
      <c r="B128" s="73" t="s">
        <v>676</v>
      </c>
      <c r="C128" s="70"/>
      <c r="D128" s="51"/>
      <c r="E128" s="68" t="s">
        <v>529</v>
      </c>
    </row>
    <row r="129" spans="1:5" s="77" customFormat="1" x14ac:dyDescent="0.2">
      <c r="A129" s="90" t="s">
        <v>675</v>
      </c>
      <c r="B129" s="73" t="s">
        <v>674</v>
      </c>
      <c r="C129" s="89" t="s">
        <v>655</v>
      </c>
      <c r="D129" s="89" t="s">
        <v>654</v>
      </c>
      <c r="E129" s="50"/>
    </row>
    <row r="130" spans="1:5" s="77" customFormat="1" x14ac:dyDescent="0.2">
      <c r="A130" s="90" t="s">
        <v>673</v>
      </c>
      <c r="B130" s="73" t="s">
        <v>672</v>
      </c>
      <c r="C130" s="89" t="s">
        <v>655</v>
      </c>
      <c r="D130" s="89" t="s">
        <v>654</v>
      </c>
      <c r="E130" s="50"/>
    </row>
    <row r="131" spans="1:5" s="77" customFormat="1" x14ac:dyDescent="0.2">
      <c r="A131" s="90" t="s">
        <v>671</v>
      </c>
      <c r="B131" s="73" t="s">
        <v>670</v>
      </c>
      <c r="C131" s="89" t="s">
        <v>655</v>
      </c>
      <c r="D131" s="89" t="s">
        <v>654</v>
      </c>
      <c r="E131" s="50"/>
    </row>
    <row r="132" spans="1:5" s="77" customFormat="1" x14ac:dyDescent="0.2">
      <c r="A132" s="90" t="s">
        <v>669</v>
      </c>
      <c r="B132" s="73" t="s">
        <v>668</v>
      </c>
      <c r="C132" s="89" t="s">
        <v>655</v>
      </c>
      <c r="D132" s="89" t="s">
        <v>654</v>
      </c>
      <c r="E132" s="50"/>
    </row>
    <row r="133" spans="1:5" s="77" customFormat="1" x14ac:dyDescent="0.2">
      <c r="A133" s="90" t="s">
        <v>667</v>
      </c>
      <c r="B133" s="73" t="s">
        <v>666</v>
      </c>
      <c r="C133" s="89" t="s">
        <v>655</v>
      </c>
      <c r="D133" s="89" t="s">
        <v>654</v>
      </c>
      <c r="E133" s="68"/>
    </row>
    <row r="134" spans="1:5" s="77" customFormat="1" x14ac:dyDescent="0.2">
      <c r="A134" s="90" t="s">
        <v>665</v>
      </c>
      <c r="B134" s="73" t="s">
        <v>664</v>
      </c>
      <c r="C134" s="70"/>
      <c r="D134" s="70"/>
      <c r="E134" s="68" t="s">
        <v>529</v>
      </c>
    </row>
    <row r="135" spans="1:5" s="77" customFormat="1" x14ac:dyDescent="0.2">
      <c r="A135" s="90" t="s">
        <v>663</v>
      </c>
      <c r="B135" s="73" t="s">
        <v>662</v>
      </c>
      <c r="C135" s="89" t="s">
        <v>655</v>
      </c>
      <c r="D135" s="89" t="s">
        <v>654</v>
      </c>
      <c r="E135" s="68"/>
    </row>
    <row r="136" spans="1:5" s="77" customFormat="1" x14ac:dyDescent="0.2">
      <c r="A136" s="90" t="s">
        <v>661</v>
      </c>
      <c r="B136" s="73" t="s">
        <v>660</v>
      </c>
      <c r="C136" s="89" t="s">
        <v>655</v>
      </c>
      <c r="D136" s="89" t="s">
        <v>654</v>
      </c>
      <c r="E136" s="68"/>
    </row>
    <row r="137" spans="1:5" s="77" customFormat="1" x14ac:dyDescent="0.2">
      <c r="A137" s="90" t="s">
        <v>659</v>
      </c>
      <c r="B137" s="73" t="s">
        <v>658</v>
      </c>
      <c r="C137" s="70"/>
      <c r="D137" s="70"/>
      <c r="E137" s="68"/>
    </row>
    <row r="138" spans="1:5" s="77" customFormat="1" x14ac:dyDescent="0.2">
      <c r="A138" s="90" t="s">
        <v>657</v>
      </c>
      <c r="B138" s="73" t="s">
        <v>656</v>
      </c>
      <c r="C138" s="89" t="s">
        <v>655</v>
      </c>
      <c r="D138" s="89" t="s">
        <v>654</v>
      </c>
      <c r="E138" s="68"/>
    </row>
    <row r="139" spans="1:5" s="77" customFormat="1" x14ac:dyDescent="0.2">
      <c r="A139" s="90" t="s">
        <v>653</v>
      </c>
      <c r="B139" s="73" t="s">
        <v>652</v>
      </c>
      <c r="C139" s="70" t="s">
        <v>540</v>
      </c>
      <c r="D139" s="70" t="s">
        <v>540</v>
      </c>
      <c r="E139" s="68"/>
    </row>
    <row r="140" spans="1:5" s="77" customFormat="1" x14ac:dyDescent="0.2">
      <c r="A140" s="60">
        <v>70</v>
      </c>
      <c r="B140" s="59" t="s">
        <v>651</v>
      </c>
      <c r="C140" s="97" t="s">
        <v>538</v>
      </c>
      <c r="D140" s="59" t="s">
        <v>638</v>
      </c>
      <c r="E140" s="96" t="s">
        <v>529</v>
      </c>
    </row>
    <row r="141" spans="1:5" s="77" customFormat="1" x14ac:dyDescent="0.2">
      <c r="A141" s="88">
        <v>71</v>
      </c>
      <c r="B141" s="73" t="s">
        <v>649</v>
      </c>
      <c r="C141" s="70"/>
      <c r="D141" s="70"/>
      <c r="E141" s="50"/>
    </row>
    <row r="142" spans="1:5" s="77" customFormat="1" x14ac:dyDescent="0.2">
      <c r="A142" s="91" t="s">
        <v>650</v>
      </c>
      <c r="B142" s="52" t="s">
        <v>649</v>
      </c>
      <c r="C142" s="89" t="s">
        <v>538</v>
      </c>
      <c r="D142" s="89" t="s">
        <v>588</v>
      </c>
      <c r="E142" s="50"/>
    </row>
    <row r="143" spans="1:5" s="77" customFormat="1" x14ac:dyDescent="0.2">
      <c r="A143" s="60">
        <v>73</v>
      </c>
      <c r="B143" s="59" t="s">
        <v>648</v>
      </c>
      <c r="C143" s="58"/>
      <c r="D143" s="57"/>
      <c r="E143" s="56" t="s">
        <v>529</v>
      </c>
    </row>
    <row r="144" spans="1:5" s="77" customFormat="1" x14ac:dyDescent="0.2">
      <c r="A144" s="90" t="s">
        <v>647</v>
      </c>
      <c r="B144" s="73" t="s">
        <v>646</v>
      </c>
      <c r="C144" s="89" t="s">
        <v>645</v>
      </c>
      <c r="D144" s="89" t="s">
        <v>588</v>
      </c>
      <c r="E144" s="50"/>
    </row>
    <row r="145" spans="1:5" s="77" customFormat="1" x14ac:dyDescent="0.2">
      <c r="A145" s="90" t="s">
        <v>644</v>
      </c>
      <c r="B145" s="73" t="s">
        <v>643</v>
      </c>
      <c r="C145" s="89" t="s">
        <v>538</v>
      </c>
      <c r="D145" s="89" t="s">
        <v>588</v>
      </c>
      <c r="E145" s="50"/>
    </row>
    <row r="146" spans="1:5" s="77" customFormat="1" x14ac:dyDescent="0.2">
      <c r="A146" s="90" t="s">
        <v>642</v>
      </c>
      <c r="B146" s="73" t="s">
        <v>641</v>
      </c>
      <c r="C146" s="89" t="s">
        <v>538</v>
      </c>
      <c r="D146" s="89" t="s">
        <v>588</v>
      </c>
      <c r="E146" s="50"/>
    </row>
    <row r="147" spans="1:5" s="77" customFormat="1" x14ac:dyDescent="0.2">
      <c r="A147" s="90" t="s">
        <v>640</v>
      </c>
      <c r="B147" s="73" t="s">
        <v>639</v>
      </c>
      <c r="C147" s="73" t="s">
        <v>538</v>
      </c>
      <c r="D147" s="73" t="s">
        <v>638</v>
      </c>
      <c r="E147" s="50"/>
    </row>
    <row r="148" spans="1:5" s="77" customFormat="1" x14ac:dyDescent="0.2">
      <c r="A148" s="60">
        <v>75</v>
      </c>
      <c r="B148" s="59" t="s">
        <v>637</v>
      </c>
      <c r="C148" s="58"/>
      <c r="D148" s="57"/>
      <c r="E148" s="56" t="s">
        <v>529</v>
      </c>
    </row>
    <row r="149" spans="1:5" s="77" customFormat="1" x14ac:dyDescent="0.2">
      <c r="A149" s="83" t="s">
        <v>636</v>
      </c>
      <c r="B149" s="95" t="s">
        <v>635</v>
      </c>
      <c r="C149" s="94" t="s">
        <v>538</v>
      </c>
      <c r="D149" s="93" t="s">
        <v>588</v>
      </c>
      <c r="E149" s="92"/>
    </row>
    <row r="150" spans="1:5" s="77" customFormat="1" x14ac:dyDescent="0.2">
      <c r="A150" s="60">
        <v>76</v>
      </c>
      <c r="B150" s="59" t="s">
        <v>634</v>
      </c>
      <c r="C150" s="84"/>
      <c r="D150" s="78"/>
      <c r="E150" s="56" t="s">
        <v>529</v>
      </c>
    </row>
    <row r="151" spans="1:5" s="77" customFormat="1" x14ac:dyDescent="0.2">
      <c r="A151" s="91" t="s">
        <v>633</v>
      </c>
      <c r="B151" s="52" t="s">
        <v>632</v>
      </c>
      <c r="C151" s="51"/>
      <c r="D151" s="51"/>
      <c r="E151" s="50" t="s">
        <v>529</v>
      </c>
    </row>
    <row r="152" spans="1:5" s="77" customFormat="1" x14ac:dyDescent="0.2">
      <c r="A152" s="90" t="s">
        <v>631</v>
      </c>
      <c r="B152" s="73" t="s">
        <v>630</v>
      </c>
      <c r="C152" s="89" t="s">
        <v>538</v>
      </c>
      <c r="D152" s="89" t="s">
        <v>588</v>
      </c>
      <c r="E152" s="68"/>
    </row>
    <row r="153" spans="1:5" s="77" customFormat="1" x14ac:dyDescent="0.2">
      <c r="A153" s="90" t="s">
        <v>629</v>
      </c>
      <c r="B153" s="73" t="s">
        <v>628</v>
      </c>
      <c r="C153" s="89" t="s">
        <v>538</v>
      </c>
      <c r="D153" s="89" t="s">
        <v>588</v>
      </c>
      <c r="E153" s="68"/>
    </row>
    <row r="154" spans="1:5" s="77" customFormat="1" x14ac:dyDescent="0.2">
      <c r="A154" s="90" t="s">
        <v>627</v>
      </c>
      <c r="B154" s="73" t="s">
        <v>626</v>
      </c>
      <c r="C154" s="89" t="s">
        <v>538</v>
      </c>
      <c r="D154" s="89" t="s">
        <v>588</v>
      </c>
      <c r="E154" s="68"/>
    </row>
    <row r="155" spans="1:5" s="77" customFormat="1" x14ac:dyDescent="0.2">
      <c r="A155" s="90" t="s">
        <v>625</v>
      </c>
      <c r="B155" s="73" t="s">
        <v>624</v>
      </c>
      <c r="C155" s="89" t="s">
        <v>538</v>
      </c>
      <c r="D155" s="89" t="s">
        <v>588</v>
      </c>
      <c r="E155" s="68"/>
    </row>
    <row r="156" spans="1:5" s="77" customFormat="1" x14ac:dyDescent="0.2">
      <c r="A156" s="90" t="s">
        <v>623</v>
      </c>
      <c r="B156" s="73" t="s">
        <v>622</v>
      </c>
      <c r="C156" s="89" t="s">
        <v>538</v>
      </c>
      <c r="D156" s="89" t="s">
        <v>588</v>
      </c>
      <c r="E156" s="68"/>
    </row>
    <row r="157" spans="1:5" s="77" customFormat="1" x14ac:dyDescent="0.2">
      <c r="A157" s="90" t="s">
        <v>621</v>
      </c>
      <c r="B157" s="73" t="s">
        <v>620</v>
      </c>
      <c r="C157" s="89" t="s">
        <v>538</v>
      </c>
      <c r="D157" s="89" t="s">
        <v>588</v>
      </c>
      <c r="E157" s="68"/>
    </row>
    <row r="158" spans="1:5" s="77" customFormat="1" x14ac:dyDescent="0.2">
      <c r="A158" s="90" t="s">
        <v>619</v>
      </c>
      <c r="B158" s="73" t="s">
        <v>618</v>
      </c>
      <c r="C158" s="89" t="s">
        <v>538</v>
      </c>
      <c r="D158" s="89" t="s">
        <v>588</v>
      </c>
      <c r="E158" s="50"/>
    </row>
    <row r="159" spans="1:5" s="77" customFormat="1" x14ac:dyDescent="0.2">
      <c r="A159" s="90" t="s">
        <v>617</v>
      </c>
      <c r="B159" s="73" t="s">
        <v>616</v>
      </c>
      <c r="C159" s="89" t="s">
        <v>538</v>
      </c>
      <c r="D159" s="89" t="s">
        <v>588</v>
      </c>
      <c r="E159" s="50"/>
    </row>
    <row r="160" spans="1:5" s="77" customFormat="1" x14ac:dyDescent="0.2">
      <c r="A160" s="90" t="s">
        <v>615</v>
      </c>
      <c r="B160" s="73" t="s">
        <v>614</v>
      </c>
      <c r="C160" s="89" t="s">
        <v>538</v>
      </c>
      <c r="D160" s="89" t="s">
        <v>588</v>
      </c>
      <c r="E160" s="50"/>
    </row>
    <row r="161" spans="1:5" s="77" customFormat="1" x14ac:dyDescent="0.2">
      <c r="A161" s="90" t="s">
        <v>613</v>
      </c>
      <c r="B161" s="73" t="s">
        <v>612</v>
      </c>
      <c r="C161" s="89" t="s">
        <v>538</v>
      </c>
      <c r="D161" s="89" t="s">
        <v>588</v>
      </c>
      <c r="E161" s="50"/>
    </row>
    <row r="162" spans="1:5" s="77" customFormat="1" x14ac:dyDescent="0.2">
      <c r="A162" s="90" t="s">
        <v>611</v>
      </c>
      <c r="B162" s="73" t="s">
        <v>610</v>
      </c>
      <c r="C162" s="89" t="s">
        <v>538</v>
      </c>
      <c r="D162" s="89" t="s">
        <v>588</v>
      </c>
      <c r="E162" s="50"/>
    </row>
    <row r="163" spans="1:5" s="77" customFormat="1" x14ac:dyDescent="0.2">
      <c r="A163" s="90" t="s">
        <v>609</v>
      </c>
      <c r="B163" s="73" t="s">
        <v>608</v>
      </c>
      <c r="C163" s="89" t="s">
        <v>603</v>
      </c>
      <c r="D163" s="89" t="s">
        <v>602</v>
      </c>
      <c r="E163" s="50"/>
    </row>
    <row r="164" spans="1:5" s="77" customFormat="1" x14ac:dyDescent="0.2">
      <c r="A164" s="90" t="s">
        <v>607</v>
      </c>
      <c r="B164" s="73" t="s">
        <v>606</v>
      </c>
      <c r="C164" s="89" t="s">
        <v>603</v>
      </c>
      <c r="D164" s="89" t="s">
        <v>602</v>
      </c>
      <c r="E164" s="50"/>
    </row>
    <row r="165" spans="1:5" s="77" customFormat="1" x14ac:dyDescent="0.2">
      <c r="A165" s="90" t="s">
        <v>605</v>
      </c>
      <c r="B165" s="73" t="s">
        <v>604</v>
      </c>
      <c r="C165" s="89" t="s">
        <v>603</v>
      </c>
      <c r="D165" s="89" t="s">
        <v>602</v>
      </c>
      <c r="E165" s="50"/>
    </row>
    <row r="166" spans="1:5" s="77" customFormat="1" x14ac:dyDescent="0.2">
      <c r="A166" s="90" t="s">
        <v>601</v>
      </c>
      <c r="B166" s="73" t="s">
        <v>600</v>
      </c>
      <c r="C166" s="89" t="s">
        <v>538</v>
      </c>
      <c r="D166" s="89" t="s">
        <v>588</v>
      </c>
      <c r="E166" s="50"/>
    </row>
    <row r="167" spans="1:5" s="77" customFormat="1" x14ac:dyDescent="0.2">
      <c r="A167" s="88">
        <v>77</v>
      </c>
      <c r="B167" s="73" t="s">
        <v>599</v>
      </c>
      <c r="C167" s="70"/>
      <c r="D167" s="70" t="s">
        <v>598</v>
      </c>
      <c r="E167" s="50" t="s">
        <v>529</v>
      </c>
    </row>
    <row r="168" spans="1:5" s="77" customFormat="1" x14ac:dyDescent="0.2">
      <c r="A168" s="60">
        <v>79</v>
      </c>
      <c r="B168" s="59" t="s">
        <v>597</v>
      </c>
      <c r="C168" s="57"/>
      <c r="D168" s="57"/>
      <c r="E168" s="87" t="s">
        <v>529</v>
      </c>
    </row>
    <row r="169" spans="1:5" s="77" customFormat="1" x14ac:dyDescent="0.2">
      <c r="A169" s="55" t="s">
        <v>596</v>
      </c>
      <c r="B169" s="54" t="s">
        <v>595</v>
      </c>
      <c r="C169" s="86" t="s">
        <v>538</v>
      </c>
      <c r="D169" s="85" t="s">
        <v>588</v>
      </c>
      <c r="E169" s="61"/>
    </row>
    <row r="170" spans="1:5" s="77" customFormat="1" x14ac:dyDescent="0.2">
      <c r="A170" s="53" t="s">
        <v>594</v>
      </c>
      <c r="B170" s="52" t="s">
        <v>593</v>
      </c>
      <c r="C170" s="86" t="s">
        <v>538</v>
      </c>
      <c r="D170" s="85" t="s">
        <v>588</v>
      </c>
      <c r="E170" s="61"/>
    </row>
    <row r="171" spans="1:5" s="77" customFormat="1" x14ac:dyDescent="0.2">
      <c r="A171" s="53" t="s">
        <v>592</v>
      </c>
      <c r="B171" s="52" t="s">
        <v>591</v>
      </c>
      <c r="C171" s="86" t="s">
        <v>538</v>
      </c>
      <c r="D171" s="85" t="s">
        <v>588</v>
      </c>
      <c r="E171" s="61"/>
    </row>
    <row r="172" spans="1:5" s="77" customFormat="1" x14ac:dyDescent="0.2">
      <c r="A172" s="53" t="s">
        <v>590</v>
      </c>
      <c r="B172" s="64" t="s">
        <v>589</v>
      </c>
      <c r="C172" s="86" t="s">
        <v>538</v>
      </c>
      <c r="D172" s="85" t="s">
        <v>588</v>
      </c>
      <c r="E172" s="61"/>
    </row>
    <row r="173" spans="1:5" s="77" customFormat="1" x14ac:dyDescent="0.2">
      <c r="A173" s="60">
        <v>80</v>
      </c>
      <c r="B173" s="59" t="s">
        <v>585</v>
      </c>
      <c r="C173" s="84"/>
      <c r="D173" s="78"/>
      <c r="E173" s="56" t="s">
        <v>529</v>
      </c>
    </row>
    <row r="174" spans="1:5" s="77" customFormat="1" x14ac:dyDescent="0.2">
      <c r="A174" s="83" t="s">
        <v>587</v>
      </c>
      <c r="B174" s="82" t="s">
        <v>586</v>
      </c>
      <c r="C174" s="70"/>
      <c r="D174" s="70" t="s">
        <v>585</v>
      </c>
      <c r="E174" s="50"/>
    </row>
    <row r="175" spans="1:5" s="77" customFormat="1" x14ac:dyDescent="0.2">
      <c r="A175" s="72">
        <v>82</v>
      </c>
      <c r="B175" s="73" t="s">
        <v>582</v>
      </c>
      <c r="C175" s="70"/>
      <c r="D175" s="70"/>
      <c r="E175" s="50" t="s">
        <v>529</v>
      </c>
    </row>
    <row r="176" spans="1:5" s="77" customFormat="1" x14ac:dyDescent="0.2">
      <c r="A176" s="75" t="s">
        <v>584</v>
      </c>
      <c r="B176" s="73" t="s">
        <v>583</v>
      </c>
      <c r="C176" s="70"/>
      <c r="D176" s="70" t="s">
        <v>582</v>
      </c>
      <c r="E176" s="50"/>
    </row>
    <row r="177" spans="1:5" s="77" customFormat="1" x14ac:dyDescent="0.2">
      <c r="A177" s="72">
        <v>84</v>
      </c>
      <c r="B177" s="73" t="s">
        <v>573</v>
      </c>
      <c r="C177" s="69"/>
      <c r="D177" s="70"/>
      <c r="E177" s="50" t="s">
        <v>529</v>
      </c>
    </row>
    <row r="178" spans="1:5" s="77" customFormat="1" x14ac:dyDescent="0.2">
      <c r="A178" s="75" t="s">
        <v>581</v>
      </c>
      <c r="B178" s="73" t="s">
        <v>580</v>
      </c>
      <c r="C178" s="70"/>
      <c r="D178" s="69" t="s">
        <v>573</v>
      </c>
      <c r="E178" s="50"/>
    </row>
    <row r="179" spans="1:5" s="77" customFormat="1" x14ac:dyDescent="0.2">
      <c r="A179" s="75" t="s">
        <v>579</v>
      </c>
      <c r="B179" s="73" t="s">
        <v>578</v>
      </c>
      <c r="C179" s="70"/>
      <c r="D179" s="69" t="s">
        <v>573</v>
      </c>
      <c r="E179" s="50"/>
    </row>
    <row r="180" spans="1:5" s="77" customFormat="1" x14ac:dyDescent="0.2">
      <c r="A180" s="53" t="s">
        <v>577</v>
      </c>
      <c r="B180" s="52" t="s">
        <v>576</v>
      </c>
      <c r="C180" s="51"/>
      <c r="D180" s="69" t="s">
        <v>573</v>
      </c>
      <c r="E180" s="50"/>
    </row>
    <row r="181" spans="1:5" s="77" customFormat="1" x14ac:dyDescent="0.2">
      <c r="A181" s="53" t="s">
        <v>575</v>
      </c>
      <c r="B181" s="64" t="s">
        <v>574</v>
      </c>
      <c r="C181" s="51"/>
      <c r="D181" s="69" t="s">
        <v>573</v>
      </c>
      <c r="E181" s="50"/>
    </row>
    <row r="182" spans="1:5" s="77" customFormat="1" x14ac:dyDescent="0.2">
      <c r="A182" s="60">
        <v>86</v>
      </c>
      <c r="B182" s="59" t="s">
        <v>572</v>
      </c>
      <c r="C182" s="58"/>
      <c r="D182" s="57"/>
      <c r="E182" s="56" t="s">
        <v>529</v>
      </c>
    </row>
    <row r="183" spans="1:5" s="77" customFormat="1" x14ac:dyDescent="0.2">
      <c r="A183" s="55" t="s">
        <v>571</v>
      </c>
      <c r="B183" s="81" t="s">
        <v>570</v>
      </c>
      <c r="C183" s="80" t="s">
        <v>540</v>
      </c>
      <c r="D183" s="80" t="s">
        <v>540</v>
      </c>
      <c r="E183" s="61"/>
    </row>
    <row r="184" spans="1:5" s="77" customFormat="1" x14ac:dyDescent="0.2">
      <c r="A184" s="60">
        <v>90</v>
      </c>
      <c r="B184" s="59" t="s">
        <v>569</v>
      </c>
      <c r="C184" s="79"/>
      <c r="D184" s="78"/>
      <c r="E184" s="56" t="s">
        <v>529</v>
      </c>
    </row>
    <row r="185" spans="1:5" s="77" customFormat="1" x14ac:dyDescent="0.2">
      <c r="A185" s="55" t="s">
        <v>568</v>
      </c>
      <c r="B185" s="52" t="s">
        <v>564</v>
      </c>
      <c r="C185" s="51"/>
      <c r="D185" s="51"/>
      <c r="E185" s="50" t="s">
        <v>529</v>
      </c>
    </row>
    <row r="186" spans="1:5" x14ac:dyDescent="0.2">
      <c r="A186" s="53" t="s">
        <v>567</v>
      </c>
      <c r="B186" s="52" t="s">
        <v>566</v>
      </c>
      <c r="C186" s="51" t="s">
        <v>565</v>
      </c>
      <c r="D186" s="51" t="s">
        <v>564</v>
      </c>
      <c r="E186" s="50"/>
    </row>
    <row r="187" spans="1:5" x14ac:dyDescent="0.2">
      <c r="A187" s="53" t="s">
        <v>563</v>
      </c>
      <c r="B187" s="52" t="s">
        <v>560</v>
      </c>
      <c r="C187" s="51"/>
      <c r="D187" s="51"/>
      <c r="E187" s="50" t="s">
        <v>529</v>
      </c>
    </row>
    <row r="188" spans="1:5" x14ac:dyDescent="0.2">
      <c r="A188" s="53" t="s">
        <v>562</v>
      </c>
      <c r="B188" s="52" t="s">
        <v>561</v>
      </c>
      <c r="C188" s="51" t="s">
        <v>560</v>
      </c>
      <c r="D188" s="51"/>
      <c r="E188" s="50"/>
    </row>
    <row r="189" spans="1:5" x14ac:dyDescent="0.2">
      <c r="A189" s="53" t="s">
        <v>559</v>
      </c>
      <c r="B189" s="52" t="s">
        <v>558</v>
      </c>
      <c r="C189" s="51"/>
      <c r="D189" s="51" t="s">
        <v>557</v>
      </c>
      <c r="E189" s="50"/>
    </row>
    <row r="190" spans="1:5" x14ac:dyDescent="0.2">
      <c r="A190" s="53" t="s">
        <v>556</v>
      </c>
      <c r="B190" s="52" t="s">
        <v>396</v>
      </c>
      <c r="C190" s="51"/>
      <c r="D190" s="51"/>
      <c r="E190" s="50" t="s">
        <v>529</v>
      </c>
    </row>
    <row r="191" spans="1:5" x14ac:dyDescent="0.2">
      <c r="A191" s="53" t="s">
        <v>555</v>
      </c>
      <c r="B191" s="52" t="s">
        <v>554</v>
      </c>
      <c r="C191" s="51" t="s">
        <v>396</v>
      </c>
      <c r="D191" s="51"/>
      <c r="E191" s="50"/>
    </row>
    <row r="192" spans="1:5" x14ac:dyDescent="0.2">
      <c r="A192" s="53" t="s">
        <v>553</v>
      </c>
      <c r="B192" s="52" t="s">
        <v>552</v>
      </c>
      <c r="C192" s="51" t="s">
        <v>551</v>
      </c>
      <c r="D192" s="51" t="s">
        <v>550</v>
      </c>
      <c r="E192" s="50"/>
    </row>
    <row r="193" spans="1:5" x14ac:dyDescent="0.2">
      <c r="A193" s="60">
        <v>91</v>
      </c>
      <c r="B193" s="59" t="s">
        <v>549</v>
      </c>
      <c r="C193" s="76"/>
      <c r="D193" s="57"/>
      <c r="E193" s="56"/>
    </row>
    <row r="194" spans="1:5" x14ac:dyDescent="0.2">
      <c r="A194" s="55" t="s">
        <v>548</v>
      </c>
      <c r="B194" s="54" t="s">
        <v>475</v>
      </c>
      <c r="C194" s="51"/>
      <c r="D194" s="51" t="s">
        <v>547</v>
      </c>
      <c r="E194" s="50"/>
    </row>
    <row r="195" spans="1:5" x14ac:dyDescent="0.2">
      <c r="A195" s="53" t="s">
        <v>546</v>
      </c>
      <c r="B195" s="52" t="s">
        <v>492</v>
      </c>
      <c r="C195" s="51" t="s">
        <v>543</v>
      </c>
      <c r="D195" s="51"/>
      <c r="E195" s="50"/>
    </row>
    <row r="196" spans="1:5" x14ac:dyDescent="0.2">
      <c r="A196" s="53" t="s">
        <v>545</v>
      </c>
      <c r="B196" s="52" t="s">
        <v>544</v>
      </c>
      <c r="C196" s="51" t="s">
        <v>543</v>
      </c>
      <c r="D196" s="51"/>
      <c r="E196" s="50"/>
    </row>
    <row r="197" spans="1:5" x14ac:dyDescent="0.2">
      <c r="A197" s="75" t="s">
        <v>542</v>
      </c>
      <c r="B197" s="73" t="s">
        <v>541</v>
      </c>
      <c r="C197" s="74" t="s">
        <v>540</v>
      </c>
      <c r="D197" s="74" t="s">
        <v>540</v>
      </c>
      <c r="E197" s="50"/>
    </row>
    <row r="198" spans="1:5" x14ac:dyDescent="0.2">
      <c r="A198" s="72">
        <v>94</v>
      </c>
      <c r="B198" s="73" t="s">
        <v>539</v>
      </c>
      <c r="C198" s="70" t="s">
        <v>538</v>
      </c>
      <c r="D198" s="51"/>
      <c r="E198" s="50"/>
    </row>
    <row r="199" spans="1:5" x14ac:dyDescent="0.2">
      <c r="A199" s="72">
        <v>96</v>
      </c>
      <c r="B199" s="71" t="s">
        <v>537</v>
      </c>
      <c r="C199" s="70"/>
      <c r="D199" s="69" t="s">
        <v>536</v>
      </c>
      <c r="E199" s="68"/>
    </row>
    <row r="200" spans="1:5" x14ac:dyDescent="0.2">
      <c r="A200" s="60">
        <v>97</v>
      </c>
      <c r="B200" s="59" t="s">
        <v>531</v>
      </c>
      <c r="C200" s="67"/>
      <c r="D200" s="67"/>
      <c r="E200" s="56" t="s">
        <v>529</v>
      </c>
    </row>
    <row r="201" spans="1:5" x14ac:dyDescent="0.2">
      <c r="A201" s="55" t="s">
        <v>535</v>
      </c>
      <c r="B201" s="54" t="s">
        <v>534</v>
      </c>
      <c r="C201" s="51"/>
      <c r="D201" s="66" t="s">
        <v>531</v>
      </c>
      <c r="E201" s="65"/>
    </row>
    <row r="202" spans="1:5" x14ac:dyDescent="0.2">
      <c r="A202" s="53" t="s">
        <v>533</v>
      </c>
      <c r="B202" s="64" t="s">
        <v>532</v>
      </c>
      <c r="C202" s="63"/>
      <c r="D202" s="62" t="s">
        <v>531</v>
      </c>
      <c r="E202" s="61"/>
    </row>
    <row r="203" spans="1:5" x14ac:dyDescent="0.2">
      <c r="A203" s="60">
        <v>99</v>
      </c>
      <c r="B203" s="59" t="s">
        <v>530</v>
      </c>
      <c r="C203" s="58"/>
      <c r="D203" s="57"/>
      <c r="E203" s="56" t="s">
        <v>529</v>
      </c>
    </row>
    <row r="204" spans="1:5" x14ac:dyDescent="0.2">
      <c r="A204" s="55" t="s">
        <v>528</v>
      </c>
      <c r="B204" s="54" t="s">
        <v>527</v>
      </c>
      <c r="C204" s="51"/>
      <c r="D204" s="51"/>
      <c r="E204" s="50"/>
    </row>
    <row r="205" spans="1:5" x14ac:dyDescent="0.2">
      <c r="A205" s="53" t="s">
        <v>526</v>
      </c>
      <c r="B205" s="52" t="s">
        <v>525</v>
      </c>
      <c r="C205" s="51"/>
      <c r="D205" s="51"/>
      <c r="E205" s="50"/>
    </row>
    <row r="206" spans="1:5" x14ac:dyDescent="0.2">
      <c r="A206" s="53" t="s">
        <v>524</v>
      </c>
      <c r="B206" s="52" t="s">
        <v>523</v>
      </c>
      <c r="C206" s="51"/>
      <c r="D206" s="51"/>
      <c r="E206" s="50"/>
    </row>
    <row r="207" spans="1:5" x14ac:dyDescent="0.2">
      <c r="A207" s="53" t="s">
        <v>522</v>
      </c>
      <c r="B207" s="52" t="s">
        <v>521</v>
      </c>
      <c r="C207" s="51"/>
      <c r="D207" s="51"/>
      <c r="E207" s="50"/>
    </row>
    <row r="208" spans="1:5" x14ac:dyDescent="0.2">
      <c r="A208" s="53" t="s">
        <v>520</v>
      </c>
      <c r="B208" s="52" t="s">
        <v>519</v>
      </c>
      <c r="C208" s="51"/>
      <c r="D208" s="51" t="s">
        <v>519</v>
      </c>
      <c r="E208" s="50"/>
    </row>
    <row r="209" spans="1:5" x14ac:dyDescent="0.2">
      <c r="A209" s="53" t="s">
        <v>518</v>
      </c>
      <c r="B209" s="52" t="s">
        <v>517</v>
      </c>
      <c r="C209" s="51"/>
      <c r="D209" s="51"/>
      <c r="E209" s="50"/>
    </row>
    <row r="210" spans="1:5" ht="13.5" thickBot="1" x14ac:dyDescent="0.25">
      <c r="A210" s="49">
        <v>0</v>
      </c>
      <c r="B210" s="48" t="s">
        <v>516</v>
      </c>
      <c r="C210" s="47"/>
      <c r="D210" s="47"/>
      <c r="E210" s="46"/>
    </row>
    <row r="211" spans="1:5" x14ac:dyDescent="0.2">
      <c r="A211" s="45"/>
      <c r="B211" s="45"/>
    </row>
  </sheetData>
  <autoFilter ref="A4:E210"/>
  <pageMargins left="0.23622047244094491" right="0.23622047244094491" top="0.15748031496062992" bottom="0.15748031496062992" header="0.15748031496062992" footer="0.15748031496062992"/>
  <pageSetup paperSize="9" scale="57" fitToHeight="0" orientation="portrait" r:id="rId1"/>
  <rowBreaks count="1" manualBreakCount="1">
    <brk id="111" max="4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n o t _ r e a d y _ d c b 8 9 a e b - 6 2 0 f - 4 3 1 f - a 4 6 0 - 1 0 7 5 b 2 c e b 2 3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0B0& l t ; / s t r i n g & g t ; & l t ; / k e y & g t ; & l t ; v a l u e & g t ; & l t ; i n t & g t ; 7 0 & l t ; / i n t & g t ; & l t ; / v a l u e & g t ; & l t ; / i t e m & g t ; & l t ; i t e m & g t ; & l t ; k e y & g t ; & l t ; s t r i n g & g t ; !G5B  B& l t ; / s t r i n g & g t ; & l t ; / k e y & g t ; & l t ; v a l u e & g t ; & l t ; i n t & g t ; 9 3 & l t ; / i n t & g t ; & l t ; / v a l u e & g t ; & l t ; / i t e m & g t ; & l t ; i t e m & g t ; & l t ; k e y & g t ; & l t ; s t r i n g & g t ; >;8G5AB2>  B& l t ; / s t r i n g & g t ; & l t ; / k e y & g t ; & l t ; v a l u e & g t ; & l t ; i n t & g t ; 1 4 0 & l t ; / i n t & g t ; & l t ; / v a l u e & g t ; & l t ; / i t e m & g t ; & l t ; i t e m & g t ; & l t ; k e y & g t ; & l t ; s t r i n g & g t ; >4@0745;5=85  B& l t ; / s t r i n g & g t ; & l t ; / k e y & g t ; & l t ; v a l u e & g t ; & l t ; i n t & g t ; 1 6 3 & l t ; / i n t & g t ; & l t ; / v a l u e & g t ; & l t ; / i t e m & g t ; & l t ; i t e m & g t ; & l t ; k e y & g t ; & l t ; s t r i n g & g t ; !C1:>=B>1   B& l t ; / s t r i n g & g t ; & l t ; / k e y & g t ; & l t ; v a l u e & g t ; & l t ; i n t & g t ; 1 3 2 & l t ; / i n t & g t ; & l t ; / v a l u e & g t ; & l t ; / i t e m & g t ; & l t ; i t e m & g t ; & l t ; k e y & g t ; & l t ; s t r i n g & g t ; !C1:>=B>2   B& l t ; / s t r i n g & g t ; & l t ; / k e y & g t ; & l t ; v a l u e & g t ; & l t ; i n t & g t ; 1 3 2 & l t ; / i n t & g t ; & l t ; / v a l u e & g t ; & l t ; / i t e m & g t ; & l t ; i t e m & g t ; & l t ; k e y & g t ; & l t ; s t r i n g & g t ; !C1:>=B>3   B& l t ; / s t r i n g & g t ; & l t ; / k e y & g t ; & l t ; v a l u e & g t ; & l t ; i n t & g t ; 1 3 2 & l t ; / i n t & g t ; & l t ; / v a l u e & g t ; & l t ; / i t e m & g t ; & l t ; i t e m & g t ; & l t ; k e y & g t ; & l t ; s t r i n g & g t ; !G5B  B& l t ; / s t r i n g & g t ; & l t ; / k e y & g t ; & l t ; v a l u e & g t ; & l t ; i n t & g t ; 9 2 & l t ; / i n t & g t ; & l t ; / v a l u e & g t ; & l t ; / i t e m & g t ; & l t ; i t e m & g t ; & l t ; k e y & g t ; & l t ; s t r i n g & g t ; >;8G5AB2>  B& l t ; / s t r i n g & g t ; & l t ; / k e y & g t ; & l t ; v a l u e & g t ; & l t ; i n t & g t ; 1 3 9 & l t ; / i n t & g t ; & l t ; / v a l u e & g t ; & l t ; / i t e m & g t ; & l t ; i t e m & g t ; & l t ; k e y & g t ; & l t ; s t r i n g & g t ; >4@0745;5=85  B& l t ; / s t r i n g & g t ; & l t ; / k e y & g t ; & l t ; v a l u e & g t ; & l t ; i n t & g t ; 1 6 2 & l t ; / i n t & g t ; & l t ; / v a l u e & g t ; & l t ; / i t e m & g t ; & l t ; i t e m & g t ; & l t ; k e y & g t ; & l t ; s t r i n g & g t ; !C1:>=B>1   B& l t ; / s t r i n g & g t ; & l t ; / k e y & g t ; & l t ; v a l u e & g t ; & l t ; i n t & g t ; 1 3 1 & l t ; / i n t & g t ; & l t ; / v a l u e & g t ; & l t ; / i t e m & g t ; & l t ; i t e m & g t ; & l t ; k e y & g t ; & l t ; s t r i n g & g t ; !C1:>=B>2   B& l t ; / s t r i n g & g t ; & l t ; / k e y & g t ; & l t ; v a l u e & g t ; & l t ; i n t & g t ; 1 3 1 & l t ; / i n t & g t ; & l t ; / v a l u e & g t ; & l t ; / i t e m & g t ; & l t ; i t e m & g t ; & l t ; k e y & g t ; & l t ; s t r i n g & g t ; !C1:>=B>3   B& l t ; / s t r i n g & g t ; & l t ; / k e y & g t ; & l t ; v a l u e & g t ; & l t ; i n t & g t ; 1 3 1 & l t ; / i n t & g t ; & l t ; / v a l u e & g t ; & l t ; / i t e m & g t ; & l t ; i t e m & g t ; & l t ; k e y & g t ; & l t ; s t r i n g & g t ; !C<<0& l t ; / s t r i n g & g t ; & l t ; / k e y & g t ; & l t ; v a l u e & g t ; & l t ; i n t & g t ; 8 3 & l t ; / i n t & g t ; & l t ; / v a l u e & g t ; & l t ; / i t e m & g t ; & l t ; i t e m & g t ; & l t ; k e y & g t ; & l t ; s t r i n g & g t ; !>45@60=85& l t ; / s t r i n g & g t ; & l t ; / k e y & g t ; & l t ; v a l u e & g t ; & l t ; i n t & g t ; 1 2 3 & l t ; / i n t & g t ; & l t ; / v a l u e & g t ; & l t ; / i t e m & g t ; & l t ; i t e m & g t ; & l t ; k e y & g t ; & l t ; s t r i n g & g t ; =45:A& l t ; / s t r i n g & g t ; & l t ; / k e y & g t ; & l t ; v a l u e & g t ; & l t ; i n t & g t ; 8 7 & l t ; / i n t & g t ; & l t ; / v a l u e & g t ; & l t ; / i t e m & g t ; & l t ; / C o l u m n W i d t h s & g t ; & l t ; C o l u m n D i s p l a y I n d e x & g t ; & l t ; i t e m & g t ; & l t ; k e y & g t ; & l t ; s t r i n g & g t ; 0B0& l t ; / s t r i n g & g t ; & l t ; / k e y & g t ; & l t ; v a l u e & g t ; & l t ; i n t & g t ; 0 & l t ; / i n t & g t ; & l t ; / v a l u e & g t ; & l t ; / i t e m & g t ; & l t ; i t e m & g t ; & l t ; k e y & g t ; & l t ; s t r i n g & g t ; !G5B  B& l t ; / s t r i n g & g t ; & l t ; / k e y & g t ; & l t ; v a l u e & g t ; & l t ; i n t & g t ; 1 & l t ; / i n t & g t ; & l t ; / v a l u e & g t ; & l t ; / i t e m & g t ; & l t ; i t e m & g t ; & l t ; k e y & g t ; & l t ; s t r i n g & g t ; >;8G5AB2>  B& l t ; / s t r i n g & g t ; & l t ; / k e y & g t ; & l t ; v a l u e & g t ; & l t ; i n t & g t ; 2 & l t ; / i n t & g t ; & l t ; / v a l u e & g t ; & l t ; / i t e m & g t ; & l t ; i t e m & g t ; & l t ; k e y & g t ; & l t ; s t r i n g & g t ; >4@0745;5=85  B& l t ; / s t r i n g & g t ; & l t ; / k e y & g t ; & l t ; v a l u e & g t ; & l t ; i n t & g t ; 3 & l t ; / i n t & g t ; & l t ; / v a l u e & g t ; & l t ; / i t e m & g t ; & l t ; i t e m & g t ; & l t ; k e y & g t ; & l t ; s t r i n g & g t ; !C1:>=B>1   B& l t ; / s t r i n g & g t ; & l t ; / k e y & g t ; & l t ; v a l u e & g t ; & l t ; i n t & g t ; 4 & l t ; / i n t & g t ; & l t ; / v a l u e & g t ; & l t ; / i t e m & g t ; & l t ; i t e m & g t ; & l t ; k e y & g t ; & l t ; s t r i n g & g t ; !C1:>=B>2   B& l t ; / s t r i n g & g t ; & l t ; / k e y & g t ; & l t ; v a l u e & g t ; & l t ; i n t & g t ; 5 & l t ; / i n t & g t ; & l t ; / v a l u e & g t ; & l t ; / i t e m & g t ; & l t ; i t e m & g t ; & l t ; k e y & g t ; & l t ; s t r i n g & g t ; !C1:>=B>3   B& l t ; / s t r i n g & g t ; & l t ; / k e y & g t ; & l t ; v a l u e & g t ; & l t ; i n t & g t ; 6 & l t ; / i n t & g t ; & l t ; / v a l u e & g t ; & l t ; / i t e m & g t ; & l t ; i t e m & g t ; & l t ; k e y & g t ; & l t ; s t r i n g & g t ; !G5B  B& l t ; / s t r i n g & g t ; & l t ; / k e y & g t ; & l t ; v a l u e & g t ; & l t ; i n t & g t ; 7 & l t ; / i n t & g t ; & l t ; / v a l u e & g t ; & l t ; / i t e m & g t ; & l t ; i t e m & g t ; & l t ; k e y & g t ; & l t ; s t r i n g & g t ; >;8G5AB2>  B& l t ; / s t r i n g & g t ; & l t ; / k e y & g t ; & l t ; v a l u e & g t ; & l t ; i n t & g t ; 8 & l t ; / i n t & g t ; & l t ; / v a l u e & g t ; & l t ; / i t e m & g t ; & l t ; i t e m & g t ; & l t ; k e y & g t ; & l t ; s t r i n g & g t ; >4@0745;5=85  B& l t ; / s t r i n g & g t ; & l t ; / k e y & g t ; & l t ; v a l u e & g t ; & l t ; i n t & g t ; 9 & l t ; / i n t & g t ; & l t ; / v a l u e & g t ; & l t ; / i t e m & g t ; & l t ; i t e m & g t ; & l t ; k e y & g t ; & l t ; s t r i n g & g t ; !C1:>=B>1   B& l t ; / s t r i n g & g t ; & l t ; / k e y & g t ; & l t ; v a l u e & g t ; & l t ; i n t & g t ; 1 0 & l t ; / i n t & g t ; & l t ; / v a l u e & g t ; & l t ; / i t e m & g t ; & l t ; i t e m & g t ; & l t ; k e y & g t ; & l t ; s t r i n g & g t ; !C1:>=B>2   B& l t ; / s t r i n g & g t ; & l t ; / k e y & g t ; & l t ; v a l u e & g t ; & l t ; i n t & g t ; 1 1 & l t ; / i n t & g t ; & l t ; / v a l u e & g t ; & l t ; / i t e m & g t ; & l t ; i t e m & g t ; & l t ; k e y & g t ; & l t ; s t r i n g & g t ; !C1:>=B>3   B& l t ; / s t r i n g & g t ; & l t ; / k e y & g t ; & l t ; v a l u e & g t ; & l t ; i n t & g t ; 1 2 & l t ; / i n t & g t ; & l t ; / v a l u e & g t ; & l t ; / i t e m & g t ; & l t ; i t e m & g t ; & l t ; k e y & g t ; & l t ; s t r i n g & g t ; !C<<0& l t ; / s t r i n g & g t ; & l t ; / k e y & g t ; & l t ; v a l u e & g t ; & l t ; i n t & g t ; 1 3 & l t ; / i n t & g t ; & l t ; / v a l u e & g t ; & l t ; / i t e m & g t ; & l t ; i t e m & g t ; & l t ; k e y & g t ; & l t ; s t r i n g & g t ; !>45@60=85& l t ; / s t r i n g & g t ; & l t ; / k e y & g t ; & l t ; v a l u e & g t ; & l t ; i n t & g t ; 1 4 & l t ; / i n t & g t ; & l t ; / v a l u e & g t ; & l t ; / i t e m & g t ; & l t ; i t e m & g t ; & l t ; k e y & g t ; & l t ; s t r i n g & g t ; =45:A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 / & g t ; & l t ; C o l u m n F i l t e r & g t ; & l t ; i t e m & g t ; & l t ; k e y & g t ; & l t ; s t r i n g & g t ; !G5B  B& l t ; / s t r i n g & g t ; & l t ; / k e y & g t ; & l t ; v a l u e & g t ; & l t ; F i l t e r E x p r e s s i o n 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 / & g t ; & l t ; / v a l u e & g t ; & l t ; / i t e m & g t ; & l t ; i t e m & g t ; & l t ; k e y & g t ; & l t ; s t r i n g & g t ; !G5B  B& l t ; / s t r i n g & g t ; & l t ; / k e y & g t ; & l t ; v a l u e & g t ; & l t ; F i l t e r E x p r e s s i o n 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 / & g t ; & l t ; / v a l u e & g t ; & l t ; / i t e m & g t ; & l t ; / C o l u m n F i l t e r & g t ; & l t ; S e l e c t i o n F i l t e r & g t ; & l t ; i t e m & g t ; & l t ; k e y & g t ; & l t ; s t r i n g & g t ; !G5B  B& l t ; / s t r i n g & g t ; & l t ; / k e y & g t ; & l t ; v a l u e & g t ; & l t ; S e l e c t i o n F i l t e r & g t ; & l t ; S e l e c t i o n T y p e & g t ; S e l e c t & l t ; / S e l e c t i o n T y p e & g t ; & l t ; I t e m s & g t ; & l t ; a n y T y p e 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0 8 . 0 3 & l t ; / a n y T y p e & g t ; & l t ; / I t e m s & g t ; & l t ; / S e l e c t i o n F i l t e r & g t ; & l t ; / v a l u e & g t ; & l t ; / i t e m & g t ; & l t ; i t e m & g t ; & l t ; k e y & g t ; & l t ; s t r i n g & g t ; !G5B  B& l t ; / s t r i n g & g t ; & l t ; / k e y & g t ; & l t ; v a l u e & g t ; & l t ; S e l e c t i o n F i l t e r 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 / & g t ; & l t ; / v a l u e & g t ; & l t ; / i t e m & g t ; & l t ; / S e l e c t i o n F i l t e r & g t ; & l t ; F i l t e r P a r a m e t e r s & g t ; & l t ; i t e m & g t ; & l t ; k e y & g t ; & l t ; s t r i n g & g t ; !G5B  B& l t ; / s t r i n g & g t ; & l t ; / k e y & g t ; & l t ; v a l u e & g t ; & l t ; C o m m a n d P a r a m e t e r s   / & g t ; & l t ; / v a l u e & g t ; & l t ; / i t e m & g t ; & l t ; i t e m & g t ; & l t ; k e y & g t ; & l t ; s t r i n g & g t ; !G5B  B& l t ; / s t r i n g & g t ; & l t ; / k e y & g t ; & l t ; v a l u e & g t ; & l t ; C o m m a n d P a r a m e t e r s 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n o t _ r e a d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 i : t y p e = " S a n d b o x E d i t o r M e a s u r e G r i d K e y " & g t ; & l t ; T a b l e N a m e & g t ; n o t _ r e a d y & l t ; / T a b l e N a m e & g t ; & l t ; / K e y & g t ; & l t ; M a i n t a i n e r 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0B0& l t ; / K e y & g t ; & l t ; / D i a g r a m O b j e c t K e y & g t ; & l t ; D i a g r a m O b j e c t K e y & g t ; & l t ; K e y & g t ; C o l u m n s \ !G5B  B& l t ; / K e y & g t ; & l t ; / D i a g r a m O b j e c t K e y & g t ; & l t ; D i a g r a m O b j e c t K e y & g t ; & l t ; K e y & g t ; C o l u m n s \ >;8G5AB2>  B& l t ; / K e y & g t ; & l t ; / D i a g r a m O b j e c t K e y & g t ; & l t ; D i a g r a m O b j e c t K e y & g t ; & l t ; K e y & g t ; C o l u m n s \ >4@0745;5=85  B& l t ; / K e y & g t ; & l t ; / D i a g r a m O b j e c t K e y & g t ; & l t ; D i a g r a m O b j e c t K e y & g t ; & l t ; K e y & g t ; C o l u m n s \ !C1:>=B>1   B& l t ; / K e y & g t ; & l t ; / D i a g r a m O b j e c t K e y & g t ; & l t ; D i a g r a m O b j e c t K e y & g t ; & l t ; K e y & g t ; C o l u m n s \ !C1:>=B>2   B& l t ; / K e y & g t ; & l t ; / D i a g r a m O b j e c t K e y & g t ; & l t ; D i a g r a m O b j e c t K e y & g t ; & l t ; K e y & g t ; C o l u m n s \ !C1:>=B>3   B& l t ; / K e y & g t ; & l t ; / D i a g r a m O b j e c t K e y & g t ; & l t ; D i a g r a m O b j e c t K e y & g t ; & l t ; K e y & g t ; C o l u m n s \ !G5B  B& l t ; / K e y & g t ; & l t ; / D i a g r a m O b j e c t K e y & g t ; & l t ; D i a g r a m O b j e c t K e y & g t ; & l t ; K e y & g t ; C o l u m n s \ >;8G5AB2>  B& l t ; / K e y & g t ; & l t ; / D i a g r a m O b j e c t K e y & g t ; & l t ; D i a g r a m O b j e c t K e y & g t ; & l t ; K e y & g t ; C o l u m n s \ >4@0745;5=85  B& l t ; / K e y & g t ; & l t ; / D i a g r a m O b j e c t K e y & g t ; & l t ; D i a g r a m O b j e c t K e y & g t ; & l t ; K e y & g t ; C o l u m n s \ !C1:>=B>1   B& l t ; / K e y & g t ; & l t ; / D i a g r a m O b j e c t K e y & g t ; & l t ; D i a g r a m O b j e c t K e y & g t ; & l t ; K e y & g t ; C o l u m n s \ !C1:>=B>2   B& l t ; / K e y & g t ; & l t ; / D i a g r a m O b j e c t K e y & g t ; & l t ; D i a g r a m O b j e c t K e y & g t ; & l t ; K e y & g t ; C o l u m n s \ !C1:>=B>3   B& l t ; / K e y & g t ; & l t ; / D i a g r a m O b j e c t K e y & g t ; & l t ; D i a g r a m O b j e c t K e y & g t ; & l t ; K e y & g t ; C o l u m n s \ !C<<0& l t ; / K e y & g t ; & l t ; / D i a g r a m O b j e c t K e y & g t ; & l t ; D i a g r a m O b j e c t K e y & g t ; & l t ; K e y & g t ; C o l u m n s \ !>45@60=85& l t ; / K e y & g t ; & l t ; / D i a g r a m O b j e c t K e y & g t ; & l t ; D i a g r a m O b j e c t K e y & g t ; & l t ; K e y & g t ; C o l u m n s \ =45:A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G5B  B& l t ; / K e y & g t ; & l t ; / a : K e y & g t ; & l t ; a : V a l u e 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  B& l t ; / K e y & g t ; & l t ; / a : K e y & g t ; & l t ; a : V a l u e 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>4@0745;5=85  B& l t ; / K e y & g t ; & l t ; / a : K e y & g t ; & l t ; a : V a l u e 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1   B& l t ; / K e y & g t ; & l t ; / a : K e y & g t ; & l t ; a : V a l u e 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2   B& l t ; / K e y & g t ; & l t ; / a : K e y & g t ; & l t ; a : V a l u e 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3   B& l t ; / K e y & g t ; & l t ; / a : K e y & g t ; & l t ; a : V a l u e 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G5B  B& l t ; / K e y & g t ; & l t ; / a : K e y & g t ; & l t ; a : V a l u e 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  B& l t ; / K e y & g t ; & l t ; / a : K e y & g t ; & l t ; a : V a l u e 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>4@0745;5=85  B& l t ; / K e y & g t ; & l t ; / a : K e y & g t ; & l t ; a : V a l u e 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1   B& l t ; / K e y & g t ; & l t ; / a : K e y & g t ; & l t ; a : V a l u e 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2   B& l t ; / K e y & g t ; & l t ; / a : K e y & g t ; & l t ; a : V a l u e 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3   B& l t ; / K e y & g t ; & l t ; / a : K e y & g t ; & l t ; a : V a l u e 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<<0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>45@60=85& l t ; / K e y & g t ; & l t ; / a : K e y & g t ; & l t ; a : V a l u e 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=45:A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=45:A& l t ; / K e y & g t ; & l t ; / D i a g r a m O b j e c t K e y & g t ; & l t ; D i a g r a m O b j e c t K e y & g t ; & l t ; K e y & g t ; C o l u m n s \ 0B0& l t ; / K e y & g t ; & l t ; / D i a g r a m O b j e c t K e y & g t ; & l t ; D i a g r a m O b j e c t K e y & g t ; & l t ; K e y & g t ; C o l u m n s \ !G5B  B& l t ; / K e y & g t ; & l t ; / D i a g r a m O b j e c t K e y & g t ; & l t ; D i a g r a m O b j e c t K e y & g t ; & l t ; K e y & g t ; C o l u m n s \ !G5B  B& l t ; / K e y & g t ; & l t ; / D i a g r a m O b j e c t K e y & g t ; & l t ; D i a g r a m O b j e c t K e y & g t ; & l t ; K e y & g t ; C o l u m n s \ !>45@60=85& l t ; / K e y & g t ; & l t ; / D i a g r a m O b j e c t K e y & g t ; & l t ; D i a g r a m O b j e c t K e y & g t ; & l t ; K e y & g t ; C o l u m n s \ !C<<0& l t ; / K e y & g t ; & l t ; / D i a g r a m O b j e c t K e y & g t ; & l t ; D i a g r a m O b j e c t K e y & g t ; & l t ; K e y & g t ; C o l u m n s \  / !& l t ; / K e y & g t ; & l t ; / D i a g r a m O b j e c t K e y & g t ; & l t ; D i a g r a m O b j e c t K e y & g t ; & l t ; K e y & g t ; C o l u m n s \ B8?& l t ; / K e y & g t ; & l t ; / D i a g r a m O b j e c t K e y & g t ; & l t ; D i a g r a m O b j e c t K e y & g t ; & l t ; K e y & g t ; C o l u m n s \ 284& l t ; / K e y & g t ; & l t ; / D i a g r a m O b j e c t K e y & g t ; & l t ; D i a g r a m O b j e c t K e y & g t ; & l t ; K e y & g t ; C o l u m n s \ & l t ; / K e y & g t ; & l t ; / D i a g r a m O b j e c t K e y & g t ; & l t ; D i a g r a m O b j e c t K e y & g t ; & l t ; K e y & g t ; C o l u m n s \ ?5@0F8>==K5  1N465BK& l t ; / K e y & g t ; & l t ; / D i a g r a m O b j e c t K e y & g t ; & l t ; D i a g r a m O b j e c t K e y & g t ; & l t ; K e y & g t ; C o l u m n s \ !B0BLO& l t ; / K e y & g t ; & l t ; / D i a g r a m O b j e c t K e y & g t ; & l t ; D i a g r a m O b j e c t K e y & g t ; & l t ; K e y & g t ; C o l u m n s \ !B0BLO  A2>8<8  A;>20<8& l t ; / K e y & g t ; & l t ; / D i a g r a m O b j e c t K e y & g t ; & l t ; D i a g r a m O b j e c t K e y & g t ; & l t ; K e y & g t ; C o l u m n s \ >=B@0:B0:07G8:0& l t ; / K e y & g t ; & l t ; / D i a g r a m O b j e c t K e y & g t ; & l t ; D i a g r a m O b j e c t K e y & g t ; & l t ; K e y & g t ; C o l u m n s \ 0:07G8:& l t ; / K e y & g t ; & l t ; / D i a g r a m O b j e c t K e y & g t ; & l t ; D i a g r a m O b j e c t K e y & g t ; & l t ; K e y & g t ; C o l u m n s \ #& l t ; / K e y & g t ; & l t ; / D i a g r a m O b j e c t K e y & g t ; & l t ; D i a g r a m O b j e c t K e y & g t ; & l t ; K e y & g t ; C o l u m n s \ & l t ; / K e y & g t ; & l t ; / D i a g r a m O b j e c t K e y & g t ; & l t ; D i a g r a m O b j e c t K e y & g t ; & l t ; K e y & g t ; C o l u m n s \ @>5:B& l t ; / K e y & g t ; & l t ; / D i a g r a m O b j e c t K e y & g t ; & l t ; D i a g r a m O b j e c t K e y & g t ; & l t ; K e y & g t ; C o l u m n s \ >=B@035=B& l t ; / K e y & g t ; & l t ; / D i a g r a m O b j e c t K e y & g t ; & l t ; D i a g r a m O b j e c t K e y & g t ; & l t ; K e y & g t ; C o l u m n s \ D o g o v o r & l t ; / K e y & g t ; & l t ; / D i a g r a m O b j e c t K e y & g t ; & l t ; D i a g r a m O b j e c t K e y & g t ; & l t ; K e y & g t ; C o l u m n s \ 0B53>@8O& l t ; / K e y & g t ; & l t ; / D i a g r a m O b j e c t K e y & g t ; & l t ; D i a g r a m O b j e c t K e y & g t ; & l t ; K e y & g t ; C o l u m n s \ @C??0  =><5=:;0BC@& l t ; / K e y & g t ; & l t ; / D i a g r a m O b j e c t K e y & g t ; & l t ; D i a g r a m O b j e c t K e y & g t ; & l t ; K e y & g t ; C o l u m n s \ =><5=:;0BC@0& l t ; / K e y & g t ; & l t ; / D i a g r a m O b j e c t K e y & g t ; & l t ; D i a g r a m O b j e c t K e y & g t ; & l t ; K e y & g t ; C o l u m n s \ >;8G5AB2>& l t ; / K e y & g t ; & l t ; / D i a g r a m O b j e c t K e y & g t ; & l t ; D i a g r a m O b j e c t K e y & g t ; & l t ; K e y & g t ; C o l u m n s \ N o m e n . =45:A& l t ; / K e y & g t ; & l t ; / D i a g r a m O b j e c t K e y & g t ; & l t ; D i a g r a m O b j e c t K e y & g t ; & l t ; K e y & g t ; C o l u m n s \ Y S . . =45:A& l t ; / K e y & g t ; & l t ; / D i a g r a m O b j e c t K e y & g t ; & l t ; D i a g r a m O b j e c t K e y & g t ; & l t ; K e y & g t ; C o l u m n s \ O P _ P Y . =45:A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=45:A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G5B  B& l t ; / K e y & g t ; & l t ; / a : K e y & g t ; & l t ; a : V a l u e 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G5B  B& l t ; / K e y & g t ; & l t ; / a : K e y & g t ; & l t ; a : V a l u e 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>45@60=85& l t ; / K e y & g t ; & l t ; / a : K e y & g t ; & l t ; a : V a l u e 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<<0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 / !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8?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84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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?5@0F8>==K5  1N465BK& l t ; / K e y & g t ; & l t ; / a : K e y & g t ; & l t ; a : V a l u e 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B0BLO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B0BLO  A2>8<8  A;>20<8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=B@0:B0:07G8:0& l t ; / K e y & g t ; & l t ; / a : K e y & g t ; & l t ; a : V a l u e 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0:07G8: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#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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@>5:B& l t ; / K e y & g t ; & l t ; / a : K e y & g t ; & l t ; a : V a l u e 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=B@035=B& l t ; / K e y & g t ; & l t ; / a : K e y & g t ; & l t ; a : V a l u e 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g o v o r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0B53>@8O& l t ; / K e y & g t ; & l t ; / a : K e y & g t ; & l t ; a : V a l u e 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@C??0  =><5=:;0BC@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=><5=:;0BC@0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e n . =45:A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S . . =45:A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_ P Y . =45:A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 n o t _ r e a d y _ d c b 8 9 a e b - 6 2 0 f - 4 3 1 f - a 4 6 0 - 1 0 7 5 b 2 c e b 2 3 9 , M R S _ 9 f c 2 8 c 7 e - 8 9 d 6 - 4 6 d 9 - 8 d b 2 - f 2 2 4 e 0 d f 1 6 7 f 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n o t _ r e a d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 i : t y p e = " S a n d b o x E d i t o r T a b l e W i d g e t V i e w M o d e l K e y " & g t ; & l t ; T a b l e N a m e & g t ; n o t _ r e a d y & l t ; / T a b l e N a m e & g t ; & l t ; / K e y & g t ; & l t ; M a i n t a i n e r 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G5B  B& l t ; / K e y & g t ; & l t ; / a : K e y & g t ; & l t ; a : V a l u e 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  B& l t ; / K e y & g t ; & l t ; / a : K e y & g t ; & l t ; a : V a l u e 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>4@0745;5=85  B& l t ; / K e y & g t ; & l t ; / a : K e y & g t ; & l t ; a : V a l u e 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1   B& l t ; / K e y & g t ; & l t ; / a : K e y & g t ; & l t ; a : V a l u e 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2   B& l t ; / K e y & g t ; & l t ; / a : K e y & g t ; & l t ; a : V a l u e 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3   B& l t ; / K e y & g t ; & l t ; / a : K e y & g t ; & l t ; a : V a l u e 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G5B  B& l t ; / K e y & g t ; & l t ; / a : K e y & g t ; & l t ; a : V a l u e 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  B& l t ; / K e y & g t ; & l t ; / a : K e y & g t ; & l t ; a : V a l u e 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>4@0745;5=85  B& l t ; / K e y & g t ; & l t ; / a : K e y & g t ; & l t ; a : V a l u e 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1   B& l t ; / K e y & g t ; & l t ; / a : K e y & g t ; & l t ; a : V a l u e 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2   B& l t ; / K e y & g t ; & l t ; / a : K e y & g t ; & l t ; a : V a l u e 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1:>=B>3   B& l t ; / K e y & g t ; & l t ; / a : K e y & g t ; & l t ; a : V a l u e 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<<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>45@60=85& l t ; / K e y & g t ; & l t ; / a : K e y & g t ; & l t ; a : V a l u e 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=45:A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=45:A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G5B  B& l t ; / K e y & g t ; & l t ; / a : K e y & g t ; & l t ; a : V a l u e 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G5B  B& l t ; / K e y & g t ; & l t ; / a : K e y & g t ; & l t ; a : V a l u e 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>45@60=85& l t ; / K e y & g t ; & l t ; / a : K e y & g t ; & l t ; a : V a l u e 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<<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 / !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8?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84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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?5@0F8>==K5  1N465BK& l t ; / K e y & g t ; & l t ; / a : K e y & g t ; & l t ; a : V a l u e 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B0BLO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B0BLO  A2>8<8  A;>20<8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=B@0:B0:07G8:0& l t ; / K e y & g t ; & l t ; / a : K e y & g t ; & l t ; a : V a l u e 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0:07G8: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#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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@>5:B& l t ; / K e y & g t ; & l t ; / a : K e y & g t ; & l t ; a : V a l u e 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=B@035=B& l t ; / K e y & g t ; & l t ; / a : K e y & g t ; & l t ; a : V a l u e 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g o v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0B53>@8O& l t ; / K e y & g t ; & l t ; / a : K e y & g t ; & l t ; a : V a l u e 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@C??0  =><5=:;0BC@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=><5=:;0BC@0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;8G5AB2>& l t ; / K e y & g t ; & l t ; / a : K e y & g t ; & l t ; a : V a l u e 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e n . =45:A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S . . =45:A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_ P Y . =45:A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 M R S _ 9 f c 2 8 c 7 e - 8 9 d 6 - 4 6 d 9 - 8 d b 2 - f 2 2 4 e 0 d f 1 6 7 f < / C u s t o m C o n t e n t > < / G e m i n i > 
</file>

<file path=customXml/item14.xml>��< ? x m l   v e r s i o n = " 1 . 0 "   e n c o d i n g = " u t f - 1 6 " ? > < D a t a M a s h u p   s q m i d = " 5 c 1 2 6 6 0 5 - d 3 9 5 - 4 8 7 d - a 8 5 f - 6 7 9 2 0 d 2 c 0 9 7 1 "   x m l n s = " h t t p : / / s c h e m a s . m i c r o s o f t . c o m / D a t a M a s h u p " > A A A A A K Q U A A B Q S w M E F A A C A A g A m X v k V j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m X v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7 5 F Z + F E Y x m x E A A I i k A A A T A B w A R m 9 y b X V s Y X M v U 2 V j d G l v b j E u b S C i G A A o o B Q A A A A A A A A A A A A A A A A A A A A A A A A A A A D t X V t v F E c W f r f k / 9 C a v J h V a 5 b p N n Z I 1 i s h L g q 7 G 3 A w S Z T Y F m r s T h g x n m Z 7 2 m B k W U r I K p c l m 5 D A B j Q J N u D H v J i L E 6 / B 5 i / U / K M 9 V X 2 r 7 q 5 b X 8 b G Z J I o n p k 6 f e r U q e 9 c 6 t o d e 8 5 r O m 1 t y v / b e H t 4 a H i o c 8 l y 7 X n t i u V d 0 i a 0 2 s d v z R w e 1 0 6 d f H 8 G r a L H v W / Q R u / 7 G f Q Q P U G 7 6 B n a 6 d 1 E m x p 8 2 E A 7 / p c Z d A f d R a s z k 8 4 1 2 3 3 P d q / P o J 9 6 X / Q + g / I N 9 F x D L + H j b v D 0 L t r W L q A H 6 B H 6 G X X r S 6 1 O T V u w P U u b P t 2 Z t F w L P g O L R e A x 4 b m L t q 6 d v 3 7 F n q i d t 5 e 8 m q 6 l a c 7 Z / 1 x s g u S E d p Z u y r v n p q A l L d s b 0 u A f d K / 3 e e 8 G 2 u 1 9 B S J t g Q Q T 2 s m l O b t V / 9 B x L 1 9 0 n M s j p 5 o t u 3 7 c a X t 2 2 + u M 7 L E G D u l a e 7 H V 0 j X c j E P 6 M J H 5 / I m p S 7 b t g a h p 6 Z e n z 4 A O Q C k + R W 1 2 Z f q E 5 V m z w Y N v 1 N A a r q x 3 s / c 1 2 g w l 1 N D v I M p T K H h O J N l G W 4 0 a M D 9 v X Y S W T 7 r O g u P Z 7 9 j W v O 1 2 R g L O u j Y d F B x r t a b m r J b l d n x V H 4 r r u g e M X 5 B 6 w r r + p 4 G 0 W + j l W M z / v G u 1 O 5 8 4 7 s J x p 7 W 4 0 M a d 2 h n J I a i + v F w 7 g w H Q 9 s Z G 6 / j x F V 1 b r q E f s X p 7 3 0 F 9 G x q 6 0 7 s B J B 4 U a h 7 g h a K o a 6 D B L 0 D M F 1 y 6 O 9 D F w C U s m L c 8 2 2 s u B N W s R + r f J F 0 A Q r 5 E m 9 C n W 6 R H N 1 j s o J t J l f A E q 7 5 V e P o p A d A W b n D v S 7 T V + z 5 L 9 h B q 3 e z d 4 A j d x V q q c 3 4 H h v h Z D B 0 A H o c D 7 o B n I M o G C P E M Z H 0 e t 5 B J / x D a 9 B j 6 Z B e 3 C u 0 2 1 M g M N T K T S x Y o o c t X w o W G o h q Y P B I 4 4 l M k c c S k E y i U S Z 9 V q A q Z o U Z m C s h I I 8 K i 9 u L C R d s N C g m m M b p / C / C 5 m e V w H 6 0 L 2 G q 4 P N G Z i Q p i s j X 0 Q A C N g O h H F S J S Y V e t Q r F O g g r T R C u H 9 N D l r R P X / 5 z y W b 6 D h p 8 e 9 7 7 s 3 Y z 9 3 j l 7 w b l q + 0 6 P O D y R t 9 S Z f o O y 8 l D t P E 3 z V M v T J k + B P I 3 x l E R c s 5 K X Z H p s g Z N O W D f T T A W W y X O y V E / y u 0 M e u 6 Q o w E F L H F d k f p o G s c y Z M Q H P L h S F l A M R E A 6 G k 5 X 5 U V F k o z C K X c J j 4 P D E b 6 Y G j H Z I q 7 d 7 n 8 c o P T Y / f 7 o 9 b y / 5 I B W 7 G m I b 9 y g u u t a A / 6 i k D i e 9 / 4 b C Z 6 S y V G 5 G k l n A I O X n z t g d z 5 7 / m 9 M k N Q s l 1 r M Q T O l h R b / e a T l X m 5 Y K a S 2 g r e m 4 9 r 8 3 2 / P 1 0 + 2 2 7 c b 6 e 0 B g 8 o T 0 x A 4 k 5 T d 8 T f y H C B f 4 W S 3 k E r X o 5 N I V q z 1 P P s c q V V Q L i B l J J T F z B Y P j 2 x j f r P i W J H Q k C p b F N y a + / f B N h m c l S R d W Q z 8 A p h 7 8 m f y 5 g x 7 i n y g k P 4 F P z 4 J Q c B u t + p 4 / C D 3 E 5 + N q w 5 5 6 3 P s O 6 v s N Q 8 j v K a j p B v b R v W 9 J / p 3 4 D h 6 d D N q 2 Q J A t / M U f k m z g r 0 E 1 a 4 H a / L h 8 F 8 q 2 s f J A u z B S i / Q N r S Z K 3 Q b e K Z q g h W t k h I h N 5 E b m q a d U M o B t 6 6 k / l u x 9 F l D i C L O J f 8 W x N m j F 7 d 5 n o M G X 8 C / E w x 1 4 w H c F 2 9 A E 3 L g v g o e Z J Y F I D K C Q 3 1 / y M E L 6 5 f N k V 2 d 8 D X G O H 0 3 V 6 0 K z I A R y 0 y B k X P N g l R r C U j N Z K j I V m Y R d o Y S C U k N Y a q Z K 2 e Y T P R m Z E P k l a 0 b 4 5 9 i U C F F k T u R b Z F L k m 7 p Z B R I k T C v 9 m 8 y 8 g i r X K H W v R 5 8 Z p h b 1 m d T c f G 5 J k 8 s 8 T Z k d K c u Y X v A E w / x I i Z o J E l K B G f K A G J U J z Z H 0 L 8 M k y Z M J s x Q k H L i G 5 7 1 v g T / p H t J c + A 4 d t g 3 1 / E / D 9 C Q u Y k 3 S G U k c O X M F Y Z D v r H f R c R U 8 g G 3 N X d K a n 2 j T b y i 5 j N m / / B X P t G n e J b s 9 N I S f k z y R e Q D P R J K J Q q s J I z r p 4 7 q q Y P p x Z + G K 5 d p u / a w 7 3 2 x b r d O f t h 3 X P m 5 1 7 E O k d q 2 h 2 a 2 O r R 0 e G k r 8 b c Q d 9 5 A A d x f 3 C l i T P + u 4 l c o B X 2 i 9 f 8 G P u P t 8 4 h d x j 0 3 Z L X v O O + d c 6 z C z u F w w C L p m W q k j Z 0 G E R k U A b H A Q W F A 5 M R Z 5 Y S a C I J s i C 7 k 3 R G E L y D U x 4 t i 1 6 B K 2 y v h q h L i q C l + N v g C s k U Y Y W y 0 V A s u o F F g N P r I M K b K M X M g y C i L L E C P L 2 H d k G X 1 B l i F B l l E 5 s s x K k W X w k W V K k W X m Q p Z Z E F m m G F n m v i P L 7 A u y T A m y z M q R N V o p s k y 1 z K y b N z P r 5 s 7 M u u U y s 6 5 i Z t b d 3 8 x s t C 8 o H M 2 R m 3 W r h e O R S u E 4 K k z O u t L k j A U i f h b V L Z i c d c X J W T 6 I V e 7 o j v Q F Y k f k y V n F y B q r F F l H h M m Z B F l G L m Q Z B Z F l i J F l 7 D u y x v q C r D F 5 c l Y x s s Y r R d a Y M D m T I M v M h S y z I L J M M b L M f U f W e F + Q N S 5 P z i p G 1 p u V I m u c R h Z i z Q p T u M q W 8 1 H F 4 K W A K U Y N u p D l / u H p z b 7 g 6 c 0 M n h g q S a J p F T 1 C P 8 D / H 6 B f N b Q O 1 d 9 C P 6 P / o v v o V 8 G O k q J t 1 p e V J 1 l l M 2 C y e Q z Z a F R 5 T C H L 9 m Q x W + Z 5 R f Z T 1 Q T 5 U Y 7 V C z o f B P u g 4 1 l X e c s T 6 a E W i 2 p 2 I j J Y s u y 3 q Y E O y L o I b m G N m N a Q l I d 0 u d q v Q D o t r l w d G 3 J h L Z w 5 v 4 L M D S F z o x x z U 8 j c z M l c Y i k K v d A t 1 w t d Y S + U Y W 4 I m R v l m J t C 5 i b N n G E k 1 A a Z c n P X h z k + o K R j i f z E C e d T 5 6 r j M l x D c g 0 z 6 R S e 0 W W a g o 9 I M 6 v K O 8 j r q c Q t S N k W c w h S t s V c Q S 5 l l 3 E C K t o u Y P 4 q 2 i 5 g + C r a V j V 5 M V t G T h A x Z a V 2 g R e R W Z X S U Y q G f D t q W Y + E d 6 s K s 4 z k 9 s a 0 o 0 l s X a Q O o m C l b J J t E N D 8 3 v d Y H X g X g 8 L O a c e d t 1 2 l r d O N Y O t 0 u N O W s W v w 1 d q C 9 w r t s k v s P 5 V s D k z u y U t u I B 1 s 6 R p s 6 X o N t n Q J P W D G 6 b 1 u O 8 A i v 9 2 F P r o P A 1 J 8 V A Q + 3 t Z A 5 7 f Q L 2 Q 8 K p u Q y O 3 z 9 e W 8 H b V S W S b O 2 y 0 k V 0 A M F n 7 X p b N v H m V 6 c M 6 k y u Y O 8 G Q m c e F X 0 b e x u 6 j K S h L 1 H B U U S 9 l z V F A s e S / Y K 2 X S + H y 9 o p j Q a 8 W 7 p U B u n 6 9 b C m T 5 w g o K 5 v t 5 r F c p 9 z f 6 n f s 3 6 N y f 7 8 z Y G X 6 5 q n l 7 6 k T a A M d 7 o m W 9 a 7 u f 2 m e c B b s d + t n 8 5 5 c a y g e Y c j Y K I l p S x B W d / G X 8 X g v a E J 1 e + o f 9 i X d 2 0 c M n m I Z z H W H y G V V x g I n s T Q x 1 u 9 z H E y a c M k N U a G Y G H 2 Q 8 S s T l 5 G J B m Z r A A b F A b D G F I S c x K R J e B l Y O g r w d h T m A F K 2 G J I w M O 0 + x p 8 B r W j l z G M d V Y R q n S P 5 C o L 9 K K d Z 0 u K o J l i A j N X L Q m r L N Z 5 L W 6 D K x R Y u h Q 1 j A o W o r N P a 8 R l N c I 2 N f X Z + 6 + w / S h e U U u i 9 K S o o c r v U P l z y N c L g / x x H S e 3 t J w 4 P 1 / U j k 7 J U B k N L j T P W 5 P 4 9 B Z l o i 8 U 4 0 O 1 6 z P e e V O G R w 2 A / g / Q k y v M 3 F S q 3 E E d C + x g 7 Y U a S h V T n R C L J v X q Q P R i g 1 v w q 6 R J Z 7 l 1 M D b 1 N r W e W G G l J K W 5 R U J u c U 6 f C p l F S m V N n 1 G A 3 B F F L Z D s n k 2 X G + d X A S x G T 2 t Q d T j c k J w F v o k Y Z u Q 8 a 4 j t b Q m g Z + B 9 2 H 8 c M v o i U a e Z 8 P F m o G C z W D h Z r B Q k 1 q o S b n s g s 3 c 8 g R M e U T X v u x 8 F L u 5 C J v X 5 H A m 0 u b E h 2 H p O Z N + e 1 O D t T J H i o 8 L U u y C m U G l a 5 U 5 K m 2 8 G p F i U r U V y x K V K K + a l F R L + V d u S j X S 6 q r F 6 V 6 S X E B o 1 w v K S 5 i 5 K q E E a a k C x m R 6 V Y 2 T O L t e y 7 r 8 T i e l u G 2 M s 5 Y z V k x H + u X i + J U V o V j U m N d y B 2 p s S 7 k h P J r v 4 T r U d Z + f o e j r P 3 8 b k Z Z + / m d C 4 9 1 V S 7 l L k k 4 o 0 k s n B L i t a g d M P u v I j d G D T i v t K w 5 + w O r t W i X n y Y 4 W t P J r d u h W H r A 3 k 3 U E 2 5 O E e Z H H A + 0 k m M 6 x B B M h y h p S S o o N y e t b k a Q d w p X 3 n i Q j U z X 1 M 9 O T n 7 E W t H l r w i b / V 4 f H y P r 4 w n x 2 G v h a q u r B m / V W d R E P S H A i n 5 2 8 s L k R + k f a + T X K t a S f U Z V r C X 7 t 5 H 4 c u G p 6 P y X B 1 Z 3 x 2 J m 0 Z j I J T E Z n 4 Y l W f B 0 I F / w L Z A y + M a Q N S h R k j i g 5 Q 0 W V f x C g + 8 + c y B B 0 V O W 0 G d 1 T o h 3 Y F t N W 9 h J k m v o b N o T Z V e + Z M m 3 U Z v V p 2 X 6 E B 9 6 x Y u E z F q z k S a q K 1 2 U 4 / a S 0 k t r R / u z s h Y f z K Y 6 R r 6 y l o w w Z u U n a I 9 G E b d / s 2 R F k o 5 0 J C 3 p 5 G h j o G 3 0 R 0 j 0 H q F b 8 L e L b m l Y B x p p f I n V A X O w O j B Y H R i s D h y E 1 Y E C S Q w / F U q m T A l v e t B X C R i b / F g r A P J U j z 8 2 G J U P f 3 i + G g 9 r M n i k 3 x e R N 9 k 0 + M m m q A F + d t k Q D 8 B j G a t L F X k 3 s K i 1 N Q w B v O o 2 4 s 0 s 9 F 0 6 f i N m / z Q d f 5 s t c W S y I Q q 5 Z d U z C M h 7 H 5 D l k B o E 7 U H Q H g T t V z 9 o y w Y 8 o x W e o m w E L 9 Z h B c m A V z S o 9 V E h P 4 H f t h b s H O O 3 U f + N V y r + i 5 K z u t 0 P v L O c u Z o f Q 5 C F D d Z N S 2 m q 5 K o i + Z R e s u U 9 J o i n 4 f I K j y C 7 L p y z k q 6 s k n h 9 C L e p R M Z i 9 C 1 j M Q Y b D A d T C I N s Z J C N v E 7 Z C D 8 a 7 V 2 m c q T C T M V I X P j A e s H Y H 9 l F i x 3 v w L X u q W s t c 5 W V W W Y p h B x h S d u w O K / J B H C l N y s O I s f B j h x 7 E h 3 4 c 7 d H 5 J P P + e 2 G j C J 5 U 9 L k r D + / 0 W l S R m s 5 3 L I 9 l b z w T r 3 b h F f h K Y 1 C G 4 J R u K g z o g n 9 r E W n f 4 q 0 E 5 t 5 8 C n W W / x i V f 9 T X B K / a N X / F J f k e P G q I m n M W / C m V j a V 9 P 2 t q r T 0 b i G 1 v U Z y K p o n a 0 9 T + j e a P t w L h f / S v 4 d 7 p f D f W C P p d 8 v S 3 6 n L H L n v n G X 9 z r w E s h Z + F B s W 6 0 a R n D a m d P 0 I 3 b Y C 1 5 D U Z M 6 G / Y p c s P r h o W a 7 o O G / P T w 0 P N S 5 Z L n 2 v N b E L / S + 4 N r W / H X w B y 3 b 8 3 m i e / 5 D U C u O 6 t t Q 9 u 6 5 K f V k n p f L p / l K p 1 K K p R y v 7 M u c 1 Q y b Z a q h O U Z b F V M G x z E s y n D 2 / C 3 O J Z O D B M K l g K N B 3 X Y 8 G t I 8 R J 9 c m r N b 9 Q 8 d 9 / J F x 7 k 8 c q o J c M X 7 4 O y 2 1 x m p f f z W z O F x 7 d T J 9 2 f I N t R v 8 M T y D M D v C Q F g e O l A b G Y z g L S 7 a H V m 0 r l m u + / Z 7 v U Z 9 B P R 0 Q 4 W 3 N / y t R s 8 v Q v 1 X 0 A P 0 C P 0 M + r W l 1 q d 2 i G d T H l C Z H c X 7 T C k n z 8 x d c m 2 P R A 1 L f 3 y 9 B k I 2 R O 1 g K I 2 u z J 9 w v K s W T o X g M p 6 N 3 t f U y o j 2 2 a f E q V h S b b R F p U F T L r O g u P Z 7 4 D e b L c z E n D W t e m g 4 F i r N T V n t S y 3 M 4 F l n F V K 3 h Q u F V Y V F C c e Z w A s p 9 v e 2 G g d P 0 5 8 J 9 g w q L f 3 H T b C 0 G 0 k s y q f o o 4 B E 7 g I D l 3 s i E j B v O X Z X n M h q G Y 9 U n 8 0 j P Q 9 x h b p 0 Q 0 W O + h m U m V o j S m C V X j 6 a e D E f v c 9 D y M p T P v E V C m x v T r n d / Y I P k U p H c p n 5 G G P 6 c V k h h q Z y S V L x A G m E i 4 0 F N X A 5 J H A E Z 8 i i S M m n X T m Q a p Q F T J D j c w U k P E G P 5 w g m + J w n 0 Q k H l t 8 + H c 9 0 Z m J C m K y N X I B q l B E D V S v Q E Q q 7 K p V K N Z J U G G a i H o / S 9 E E S O m S 8 b T f o K w 8 V D t P 0 z z V 8 r T J U y B P Y z w l E d e s 5 C W Z H l v g p B P W z T R T g W X y n C z V k / z u k M c u K Q r I P I M w r s j 8 N A 1 i m T N j A p 5 d K A o p B y I g H A w n K / O j o s g m e h v U F p U p 0 z s S T u P h n M o d p 8 Q 2 k l l 4 Q y 9 w v 6 n y 9 a a 0 x O m J 5 x W d G o Z m C 2 t U a e r k 2 b G 2 1 6 z o Q i j F 9 o J 4 t D g 5 h y n J w f d 1 c v D B k g y 8 / W H K 8 U X X h Y F J N F o 5 F A 4 B A i Z 4 C B A M X m Z V M n O J c 8 s O 1 N U y 0 T 9 U x q m U V 7 4 e j o o Z U u K i z H x L s j z y O a n H w p m Y T K L t T 8 u k x 0 u q c z Q Z u e k J G 3 6 h Z P Y m I 8 0 a q 7 M Z O X F 2 O o c B J t m s U L q i x P S P g B / v 5 T q Z 9 1 J k e M h W K / K u V J B n V O 7 + 5 h l Y O j q W P E v I O 0 o o D J r + V v u E J 5 z V g l e V i n Y Z K g b s g i 3 J B v N x + C 8 Z m o Q i 0 V G J T N u V i 0 n + j Y J 7 E J H 2 G 6 W C + x f V K E 0 u q P c k 5 x t P 5 n y l d k a q X r 6 T y A S 5 F + 2 L s Z t L L h r c Z K a 5 H L j 9 4 + p 7 A G 7 R c d p U f M 2 e q n 1 V o t V + + u m R a d z u 2 D + / Y g 5 6 v y 2 v 6 G 0 o / X 5 T o P g u l I R j E A n 5 9 v 8 B U E s B A i 0 A F A A C A A g A m X v k V j r X j X y n A A A A + A A A A B I A A A A A A A A A A A A A A A A A A A A A A E N v b m Z p Z y 9 Q Y W N r Y W d l L n h t b F B L A Q I t A B Q A A g A I A J l 7 5 F Y P y u m r p A A A A O k A A A A T A A A A A A A A A A A A A A A A A P M A A A B b Q 2 9 u d G V u d F 9 U e X B l c 1 0 u e G 1 s U E s B A i 0 A F A A C A A g A m X v k V n 4 U R j G b E Q A A i K Q A A B M A A A A A A A A A A A A A A A A A 5 A E A A E Z v c m 1 1 b G F z L 1 N l Y 3 R p b 2 4 x L m 1 Q S w U G A A A A A A M A A w D C A A A A z B M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p q Z A A A A A A A A e J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S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0 J j Q v d C 0 0 L X Q u t G B J n F 1 b 3 Q 7 L C Z x d W 9 0 O 9 C U 0 L D R g t C w J n F 1 b 3 Q 7 L C Z x d W 9 0 O 9 C h 0 Y f Q t d G C I N C U 0 Y I m c X V v d D s s J n F 1 b 3 Q 7 0 K H R h 9 C 1 0 Y I g 0 J r R g i Z x d W 9 0 O y w m c X V v d D v Q o d C + 0 L T Q t d G A 0 L b Q s N C 9 0 L j Q t S Z x d W 9 0 O y w m c X V v d D v Q o d G D 0 L z Q v N C w J n F 1 b 3 Q 7 L C Z x d W 9 0 O 9 C R 0 J T Q o C / Q k d C U 0 J T Q o S Z x d W 9 0 O y w m c X V v d D v R g t C 4 0 L 8 m c X V v d D s s J n F 1 b 3 Q 7 0 L L Q u N C 0 J n F 1 b 3 Q 7 L C Z x d W 9 0 O 9 C S 0 J P Q n i Z x d W 9 0 O y w m c X V v d D v Q n t C / 0 L X R g N C w 0 Y b Q u N C + 0 L 3 Q v d G L 0 L U g 0 L H R j t C 0 0 L b Q t d G C 0 Y s m c X V v d D s s J n F 1 b 3 Q 7 0 K H R g t C w 0 Y L R j N G P J n F 1 b 3 Q 7 L C Z x d W 9 0 O 9 C h 0 Y L Q s N G C 0 Y z R j y D R g d C y 0 L 7 Q u N C 8 0 L g g 0 Y H Q u 9 C + 0 L L Q s N C 8 0 L g m c X V v d D s s J n F 1 b 3 Q 7 0 J r Q v t C 9 0 Y L R g N C w 0 L r R g t C X 0 L D Q u t C w 0 L f R h 9 C 4 0 L r Q s C Z x d W 9 0 O y w m c X V v d D v Q l 9 C w 0 L r Q s N C 3 0 Y f Q u N C 6 J n F 1 b 3 Q 7 L C Z x d W 9 0 O 9 C f 0 K M m c X V v d D s s J n F 1 b 3 Q 7 0 J 7 Q n y Z x d W 9 0 O y w m c X V v d D v Q n 9 G A 0 L 7 Q t d C 6 0 Y I m c X V v d D s s J n F 1 b 3 Q 7 0 J r Q v t C 9 0 Y L R g N C w 0 L P Q t d C 9 0 Y I m c X V v d D s s J n F 1 b 3 Q 7 R G 9 n b 3 Z v c i Z x d W 9 0 O y w m c X V v d D v Q m t C w 0 Y L Q t d C z 0 L 7 R g N C 4 0 Y 8 m c X V v d D s s J n F 1 b 3 Q 7 0 J P R g N G D 0 L / Q v 9 C w I N C 9 0 L 7 Q v N C 1 0 L 3 Q u t C 7 0 L D R g t G D 0 Y A m c X V v d D s s J n F 1 b 3 Q 7 0 L 3 Q v t C 8 0 L X Q v d C 6 0 L v Q s N G C 0 Y P R g N C w J n F 1 b 3 Q 7 L C Z x d W 9 0 O 9 C a 0 L 7 Q u 9 C 4 0 Y f Q t d G B 0 Y L Q s t C + J n F 1 b 3 Q 7 L C Z x d W 9 0 O 0 5 v b W V u L t C Y 0 L 3 Q t N C 1 0 L r R g S Z x d W 9 0 O y w m c X V v d D t Z U y 4 u 0 J j Q v d C 0 0 L X Q u t G B J n F 1 b 3 Q 7 L C Z x d W 9 0 O 0 9 Q X 1 B Z L t C Y 0 L 3 Q t N C 1 0 L r R g S Z x d W 9 0 O 1 0 i I C 8 + P E V u d H J 5 I F R 5 c G U 9 I k Z p b G x D b 2 x 1 b W 5 U e X B l c y I g V m F s d W U 9 I n N C U W N H Q m d Z R k J n W U d C Z 1 l H Q m d Z R 0 J n W U d C Z 1 l H Q m d Z R k J R V U Y i I C 8 + P E V u d H J 5 I F R 5 c G U 9 I k Z p b G x M Y X N 0 V X B k Y X R l Z C I g V m F s d W U 9 I m Q y M D I z L T A 3 L T A 0 V D E y O j I 4 O j M w L j U 1 N j I x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J h N j c 2 M T Y t N 2 Y w N i 0 0 O D k y L T k 5 N G M t N T R m M 2 E z O G U z N 2 I 1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J T L 9 C U 0 L 7 Q s d C w 0 L L Q u 9 C 1 0 L 0 g 0 L j Q v d C 0 0 L X Q u t G B L n v Q m N C 9 0 L T Q t d C 6 0 Y E s M T V 9 J n F 1 b 3 Q 7 L C Z x d W 9 0 O 1 N l Y 3 R p b 2 4 x L 0 1 S U y / Q l N C + 0 L H Q s N C y 0 L v Q t d C 9 I N C 4 0 L 3 Q t N C 1 0 L r R g S 5 7 0 J T Q s N G C 0 L A s M H 0 m c X V v d D s s J n F 1 b 3 Q 7 U 2 V j d G l v b j E v T V J T L 9 C U 0 L 7 Q s d C w 0 L L Q u 9 C 1 0 L 0 g 0 L j Q v d C 0 0 L X Q u t G B L n v Q o d G H 0 L X R g i D Q l N G C L D F 9 J n F 1 b 3 Q 7 L C Z x d W 9 0 O 1 N l Y 3 R p b 2 4 x L 0 1 S U y / Q l N C + 0 L H Q s N C y 0 L v Q t d C 9 I N C 4 0 L 3 Q t N C 1 0 L r R g S 5 7 0 K H R h 9 C 1 0 Y I g 0 J r R g i w 3 f S Z x d W 9 0 O y w m c X V v d D t T Z W N 0 a W 9 u M S 9 N U l M v 0 J T Q v t C x 0 L D Q s t C 7 0 L X Q v S D Q u N C 9 0 L T Q t d C 6 0 Y E u e 9 C h 0 L 7 Q t N C 1 0 Y D Q t t C w 0 L 3 Q u N C 1 L D E 0 f S Z x d W 9 0 O y w m c X V v d D t T Z W N 0 a W 9 u M S 9 N U l M v 0 J j Q t 9 C 8 0 L X Q v d C 1 0 L 3 Q v d G L 0 L k g 0 Y L Q u N C / N S 5 7 0 K H R g 9 C 8 0 L z Q s C w 1 f S Z x d W 9 0 O y w m c X V v d D t T Z W N 0 a W 9 u M S 9 5 c 2 x v d m l h L 9 C U 0 L 7 Q s d C w 0 L L Q u 9 C 1 0 L 0 g 0 L j Q v d C 0 0 L X Q u t G B L n v Q k d C U 0 K A v 0 J H Q l N C U 0 K E s M T R 9 J n F 1 b 3 Q 7 L C Z x d W 9 0 O 1 N l Y 3 R p b 2 4 x L 3 l z b G 9 2 a W E v 0 J T Q v t C x 0 L D Q s t C 7 0 L X Q v S D Q u N C 9 0 L T Q t d C 6 0 Y E u e 9 G C 0 L j Q v y w x N X 0 m c X V v d D s s J n F 1 b 3 Q 7 U 2 V j d G l v b j E v e X N s b 3 Z p Y S / Q l N C + 0 L H Q s N C y 0 L v Q t d C 9 I N C 4 0 L 3 Q t N C 1 0 L r R g S 5 7 0 L L Q u N C 0 L D E 2 f S Z x d W 9 0 O y w m c X V v d D t T Z W N 0 a W 9 u M S 9 5 c 2 x v d m l h L 9 C U 0 L 7 Q s d C w 0 L L Q u 9 C 1 0 L 0 g 0 L j Q v d C 0 0 L X Q u t G B L n v Q k t C T 0 J 4 s M T d 9 J n F 1 b 3 Q 7 L C Z x d W 9 0 O 1 N l Y 3 R p b 2 4 x L 3 l z b G 9 2 a W E v 0 J T Q v t C x 0 L D Q s t C 7 0 L X Q v S D Q u N C 9 0 L T Q t d C 6 0 Y E u e 9 C e 0 L / Q t d G A 0 L D R h t C 4 0 L 7 Q v d C 9 0 Y v Q t S D Q s d G O 0 L T Q t t C 1 0 Y L R i y w x O H 0 m c X V v d D s s J n F 1 b 3 Q 7 U 2 V j d G l v b j E v e X N s b 3 Z p Y S / Q l N C + 0 L H Q s N C y 0 L v Q t d C 9 I N C 4 0 L 3 Q t N C 1 0 L r R g S 5 7 0 K H R g t C w 0 Y L R j N G P L D E 5 f S Z x d W 9 0 O y w m c X V v d D t T Z W N 0 a W 9 u M S 9 5 c 2 x v d m l h L 9 C U 0 L 7 Q s d C w 0 L L Q u 9 C 1 0 L 0 g 0 L j Q v d C 0 0 L X Q u t G B L n v Q o d G C 0 L D R g t G M 0 Y 8 g 0 Y H Q s t C + 0 L j Q v N C 4 I N G B 0 L v Q v t C y 0 L D Q v N C 4 L D I w f S Z x d W 9 0 O y w m c X V v d D t T Z W N 0 a W 9 u M S 9 P U F 9 Q W S / Q l N C + 0 L H Q s N C y 0 L v Q t d C 9 I N C 4 0 L 3 Q t N C 1 0 L r R g S 5 7 0 J r Q v t C 9 0 Y L R g N C w 0 L r R g t C X 0 L D Q u t C w 0 L f R h 9 C 4 0 L r Q s C w 1 f S Z x d W 9 0 O y w m c X V v d D t T Z W N 0 a W 9 u M S 9 P U F 9 Q W S / Q l N C + 0 L H Q s N C y 0 L v Q t d C 9 I N C 4 0 L 3 Q t N C 1 0 L r R g S 5 7 0 J f Q s N C 6 0 L D Q t 9 G H 0 L j Q u i w 0 f S Z x d W 9 0 O y w m c X V v d D t T Z W N 0 a W 9 u M S 9 P U F 9 Q W S / Q l N C + 0 L H Q s N C y 0 L v Q t d C 9 I N C 4 0 L 3 Q t N C 1 0 L r R g S 5 7 0 J / Q o y w z f S Z x d W 9 0 O y w m c X V v d D t T Z W N 0 a W 9 u M S 9 P U F 9 Q W S / Q l N C + 0 L H Q s N C y 0 L v Q t d C 9 I N C 4 0 L 3 Q t N C 1 0 L r R g S 5 7 0 J 7 Q n y w y f S Z x d W 9 0 O y w m c X V v d D t T Z W N 0 a W 9 u M S 9 5 c 2 x v d m l h L 9 C U 0 L 7 Q s d C w 0 L L Q u 9 C 1 0 L 0 g 0 L j Q v d C 0 0 L X Q u t G B L n v Q n 9 G A 0 L 7 Q t d C 6 0 Y I s M j V 9 J n F 1 b 3 Q 7 L C Z x d W 9 0 O 1 N l Y 3 R p b 2 4 x L 0 1 S U y / Q m N C 3 0 L z Q t d C 9 0 L X Q v d C 9 0 Y v Q u S D R g t C 4 0 L 8 x L n t W c 3 R h d i 7 Q m t C + 0 L 3 R g t G A 0 L D Q s 9 C 1 0 L 3 R g i w 0 O X 0 m c X V v d D s s J n F 1 b 3 Q 7 U 2 V j d G l v b j E v T V J T L 9 C Y 0 L f Q v N C 1 0 L 3 Q t d C 9 0 L 3 R i 9 C 5 I N G C 0 L j Q v z E u e 1 Z z d G F 2 L k R v Z 2 9 2 b 3 I s N T B 9 J n F 1 b 3 Q 7 L C Z x d W 9 0 O 1 N l Y 3 R p b 2 4 x L 0 1 S U y / Q m N C 3 0 L z Q t d C 9 0 L X Q v d C 9 0 Y v Q u S D R g t C 4 0 L 8 1 L n t O Z X c u 0 J r Q s N G C 0 L X Q s 9 C + 0 Y D Q u N G P L D I w f S Z x d W 9 0 O y w m c X V v d D t T Z W N 0 a W 9 u M S 9 N U l M v 0 J j Q t 9 C 8 0 L X Q v d C 1 0 L 3 Q v d G L 0 L k g 0 Y L Q u N C / N S 5 7 T m V 3 L t C T 0 Y D R g 9 C / 0 L / Q s C D Q v d C + 0 L z Q t d C 9 0 L r Q u 9 C w 0 Y L R g 9 G A L D I x f S Z x d W 9 0 O y w m c X V v d D t T Z W N 0 a W 9 u M S 9 N U l M v 0 J j Q t 9 C 8 0 L X Q v d C 1 0 L 3 Q v d G L 0 L k g 0 Y L Q u N C / M i 5 7 V n N 0 Y X Y u 0 L 3 Q v t C 8 0 L X Q v d C 6 0 L v Q s N G C 0 Y P R g N C w L D Q 5 f S Z x d W 9 0 O y w m c X V v d D t T Z W N 0 a W 9 u M S 9 N U l M v 0 J j Q t 9 C 8 0 L X Q v d C 1 0 L 3 Q v d G L 0 L k g 0 Y L Q u N C / N S 5 7 T m V 3 L t C a 0 L 7 Q u 9 C 4 0 Y f Q t d G B 0 Y L Q s t C + L D I z f S Z x d W 9 0 O y w m c X V v d D t T Z W N 0 a W 9 u M S 9 O b 2 1 l b i / Q l N C + 0 L H Q s N C y 0 L v Q t d C 9 I N C 4 0 L 3 Q t N C 1 0 L r R g S 5 7 0 J j Q v d C 0 0 L X Q u t G B L D V 9 J n F 1 b 3 Q 7 L C Z x d W 9 0 O 1 N l Y 3 R p b 2 4 x L 0 1 S U y / Q m N C 3 0 L z Q t d C 9 0 L X Q v d C 9 0 Y v Q u S D R g t C 4 0 L 8 1 L n t Z U y 4 u 0 J j Q v d C 0 0 L X Q u t G B L D I 1 f S Z x d W 9 0 O y w m c X V v d D t T Z W N 0 a W 9 u M S 9 P U F 9 Q W S / Q l N C + 0 L H Q s N C y 0 L v Q t d C 9 I N C 4 0 L 3 Q t N C 1 0 L r R g S 5 7 0 J j Q v d C 0 0 L X Q u t G B L D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N U l M v 0 J T Q v t C x 0 L D Q s t C 7 0 L X Q v S D Q u N C 9 0 L T Q t d C 6 0 Y E u e 9 C Y 0 L 3 Q t N C 1 0 L r R g S w x N X 0 m c X V v d D s s J n F 1 b 3 Q 7 U 2 V j d G l v b j E v T V J T L 9 C U 0 L 7 Q s d C w 0 L L Q u 9 C 1 0 L 0 g 0 L j Q v d C 0 0 L X Q u t G B L n v Q l N C w 0 Y L Q s C w w f S Z x d W 9 0 O y w m c X V v d D t T Z W N 0 a W 9 u M S 9 N U l M v 0 J T Q v t C x 0 L D Q s t C 7 0 L X Q v S D Q u N C 9 0 L T Q t d C 6 0 Y E u e 9 C h 0 Y f Q t d G C I N C U 0 Y I s M X 0 m c X V v d D s s J n F 1 b 3 Q 7 U 2 V j d G l v b j E v T V J T L 9 C U 0 L 7 Q s d C w 0 L L Q u 9 C 1 0 L 0 g 0 L j Q v d C 0 0 L X Q u t G B L n v Q o d G H 0 L X R g i D Q m t G C L D d 9 J n F 1 b 3 Q 7 L C Z x d W 9 0 O 1 N l Y 3 R p b 2 4 x L 0 1 S U y / Q l N C + 0 L H Q s N C y 0 L v Q t d C 9 I N C 4 0 L 3 Q t N C 1 0 L r R g S 5 7 0 K H Q v t C 0 0 L X R g N C 2 0 L D Q v d C 4 0 L U s M T R 9 J n F 1 b 3 Q 7 L C Z x d W 9 0 O 1 N l Y 3 R p b 2 4 x L 0 1 S U y / Q m N C 3 0 L z Q t d C 9 0 L X Q v d C 9 0 Y v Q u S D R g t C 4 0 L 8 1 L n v Q o d G D 0 L z Q v N C w L D V 9 J n F 1 b 3 Q 7 L C Z x d W 9 0 O 1 N l Y 3 R p b 2 4 x L 3 l z b G 9 2 a W E v 0 J T Q v t C x 0 L D Q s t C 7 0 L X Q v S D Q u N C 9 0 L T Q t d C 6 0 Y E u e 9 C R 0 J T Q o C / Q k d C U 0 J T Q o S w x N H 0 m c X V v d D s s J n F 1 b 3 Q 7 U 2 V j d G l v b j E v e X N s b 3 Z p Y S / Q l N C + 0 L H Q s N C y 0 L v Q t d C 9 I N C 4 0 L 3 Q t N C 1 0 L r R g S 5 7 0 Y L Q u N C / L D E 1 f S Z x d W 9 0 O y w m c X V v d D t T Z W N 0 a W 9 u M S 9 5 c 2 x v d m l h L 9 C U 0 L 7 Q s d C w 0 L L Q u 9 C 1 0 L 0 g 0 L j Q v d C 0 0 L X Q u t G B L n v Q s t C 4 0 L Q s M T Z 9 J n F 1 b 3 Q 7 L C Z x d W 9 0 O 1 N l Y 3 R p b 2 4 x L 3 l z b G 9 2 a W E v 0 J T Q v t C x 0 L D Q s t C 7 0 L X Q v S D Q u N C 9 0 L T Q t d C 6 0 Y E u e 9 C S 0 J P Q n i w x N 3 0 m c X V v d D s s J n F 1 b 3 Q 7 U 2 V j d G l v b j E v e X N s b 3 Z p Y S / Q l N C + 0 L H Q s N C y 0 L v Q t d C 9 I N C 4 0 L 3 Q t N C 1 0 L r R g S 5 7 0 J 7 Q v 9 C 1 0 Y D Q s N G G 0 L j Q v t C 9 0 L 3 R i 9 C 1 I N C x 0 Y 7 Q t N C 2 0 L X R g t G L L D E 4 f S Z x d W 9 0 O y w m c X V v d D t T Z W N 0 a W 9 u M S 9 5 c 2 x v d m l h L 9 C U 0 L 7 Q s d C w 0 L L Q u 9 C 1 0 L 0 g 0 L j Q v d C 0 0 L X Q u t G B L n v Q o d G C 0 L D R g t G M 0 Y 8 s M T l 9 J n F 1 b 3 Q 7 L C Z x d W 9 0 O 1 N l Y 3 R p b 2 4 x L 3 l z b G 9 2 a W E v 0 J T Q v t C x 0 L D Q s t C 7 0 L X Q v S D Q u N C 9 0 L T Q t d C 6 0 Y E u e 9 C h 0 Y L Q s N G C 0 Y z R j y D R g d C y 0 L 7 Q u N C 8 0 L g g 0 Y H Q u 9 C + 0 L L Q s N C 8 0 L g s M j B 9 J n F 1 b 3 Q 7 L C Z x d W 9 0 O 1 N l Y 3 R p b 2 4 x L 0 9 Q X 1 B Z L 9 C U 0 L 7 Q s d C w 0 L L Q u 9 C 1 0 L 0 g 0 L j Q v d C 0 0 L X Q u t G B L n v Q m t C + 0 L 3 R g t G A 0 L D Q u t G C 0 J f Q s N C 6 0 L D Q t 9 G H 0 L j Q u t C w L D V 9 J n F 1 b 3 Q 7 L C Z x d W 9 0 O 1 N l Y 3 R p b 2 4 x L 0 9 Q X 1 B Z L 9 C U 0 L 7 Q s d C w 0 L L Q u 9 C 1 0 L 0 g 0 L j Q v d C 0 0 L X Q u t G B L n v Q l 9 C w 0 L r Q s N C 3 0 Y f Q u N C 6 L D R 9 J n F 1 b 3 Q 7 L C Z x d W 9 0 O 1 N l Y 3 R p b 2 4 x L 0 9 Q X 1 B Z L 9 C U 0 L 7 Q s d C w 0 L L Q u 9 C 1 0 L 0 g 0 L j Q v d C 0 0 L X Q u t G B L n v Q n 9 C j L D N 9 J n F 1 b 3 Q 7 L C Z x d W 9 0 O 1 N l Y 3 R p b 2 4 x L 0 9 Q X 1 B Z L 9 C U 0 L 7 Q s d C w 0 L L Q u 9 C 1 0 L 0 g 0 L j Q v d C 0 0 L X Q u t G B L n v Q n t C f L D J 9 J n F 1 b 3 Q 7 L C Z x d W 9 0 O 1 N l Y 3 R p b 2 4 x L 3 l z b G 9 2 a W E v 0 J T Q v t C x 0 L D Q s t C 7 0 L X Q v S D Q u N C 9 0 L T Q t d C 6 0 Y E u e 9 C f 0 Y D Q v t C 1 0 L r R g i w y N X 0 m c X V v d D s s J n F 1 b 3 Q 7 U 2 V j d G l v b j E v T V J T L 9 C Y 0 L f Q v N C 1 0 L 3 Q t d C 9 0 L 3 R i 9 C 5 I N G C 0 L j Q v z E u e 1 Z z d G F 2 L t C a 0 L 7 Q v d G C 0 Y D Q s N C z 0 L X Q v d G C L D Q 5 f S Z x d W 9 0 O y w m c X V v d D t T Z W N 0 a W 9 u M S 9 N U l M v 0 J j Q t 9 C 8 0 L X Q v d C 1 0 L 3 Q v d G L 0 L k g 0 Y L Q u N C / M S 5 7 V n N 0 Y X Y u R G 9 n b 3 Z v c i w 1 M H 0 m c X V v d D s s J n F 1 b 3 Q 7 U 2 V j d G l v b j E v T V J T L 9 C Y 0 L f Q v N C 1 0 L 3 Q t d C 9 0 L 3 R i 9 C 5 I N G C 0 L j Q v z U u e 0 5 l d y 7 Q m t C w 0 Y L Q t d C z 0 L 7 R g N C 4 0 Y 8 s M j B 9 J n F 1 b 3 Q 7 L C Z x d W 9 0 O 1 N l Y 3 R p b 2 4 x L 0 1 S U y / Q m N C 3 0 L z Q t d C 9 0 L X Q v d C 9 0 Y v Q u S D R g t C 4 0 L 8 1 L n t O Z X c u 0 J P R g N G D 0 L / Q v 9 C w I N C 9 0 L 7 Q v N C 1 0 L 3 Q u t C 7 0 L D R g t G D 0 Y A s M j F 9 J n F 1 b 3 Q 7 L C Z x d W 9 0 O 1 N l Y 3 R p b 2 4 x L 0 1 S U y / Q m N C 3 0 L z Q t d C 9 0 L X Q v d C 9 0 Y v Q u S D R g t C 4 0 L 8 y L n t W c 3 R h d i 7 Q v d C + 0 L z Q t d C 9 0 L r Q u 9 C w 0 Y L R g 9 G A 0 L A s N D l 9 J n F 1 b 3 Q 7 L C Z x d W 9 0 O 1 N l Y 3 R p b 2 4 x L 0 1 S U y / Q m N C 3 0 L z Q t d C 9 0 L X Q v d C 9 0 Y v Q u S D R g t C 4 0 L 8 1 L n t O Z X c u 0 J r Q v t C 7 0 L j R h 9 C 1 0 Y H R g t C y 0 L 4 s M j N 9 J n F 1 b 3 Q 7 L C Z x d W 9 0 O 1 N l Y 3 R p b 2 4 x L 0 5 v b W V u L 9 C U 0 L 7 Q s d C w 0 L L Q u 9 C 1 0 L 0 g 0 L j Q v d C 0 0 L X Q u t G B L n v Q m N C 9 0 L T Q t d C 6 0 Y E s N X 0 m c X V v d D s s J n F 1 b 3 Q 7 U 2 V j d G l v b j E v T V J T L 9 C Y 0 L f Q v N C 1 0 L 3 Q t d C 9 0 L 3 R i 9 C 5 I N G C 0 L j Q v z U u e 1 l T L i 7 Q m N C 9 0 L T Q t d C 6 0 Y E s M j V 9 J n F 1 b 3 Q 7 L C Z x d W 9 0 O 1 N l Y 3 R p b 2 4 x L 0 9 Q X 1 B Z L 9 C U 0 L 7 Q s d C w 0 L L Q u 9 C 1 0 L 0 g 0 L j Q v d C 0 0 L X Q u t G B L n v Q m N C 9 0 L T Q t d C 6 0 Y E s N n 0 m c X V v d D t d L C Z x d W 9 0 O 1 J l b G F 0 a W 9 u c 2 h p c E l u Z m 8 m c X V v d D s 6 W 1 1 9 I i A v P j x F b n R y e S B U e X B l P S J G a W x s Q 2 9 1 b n Q i I F Z h b H V l P S J s O D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U l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3 L T A 0 V D A 1 O j I 5 O j M 1 L j g x M T E 4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S U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z b G 9 2 a W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N y 0 w N F Q w N z o z M D o 0 N y 4 4 M D I 1 O T Q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e X N s b 3 Z p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c 2 x v d m l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z b G 9 2 a W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5 c 2 x v d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V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A 0 V D A 4 O j A 5 O j Q w L j M 1 N T k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v b W V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X 1 B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A 0 V D A 4 O j A 5 O j Q w L j Q x O D Q 2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Q X 1 B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X 1 B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X 1 B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U U l R D A l Q T I l R D A l O T E l R D A l O U U l R D A l Q T A l R D A l Q U I l M j A l R D A l Q T M l R D A l O T Q l R D A l O T A l R D A l O U I l R D A l O T U l R D A l O U Q l R D A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U E l R D A l O U U l R D A l O U Q l R D A l Q T I l R D A l Q T A l M j A l R D A l O T Q l R D A l O U U l R D A l O T M l M j A l R D A l O T c l R D A l O T A l R D A l O U M l R D A l O T U l R D A l O U Q l R D A l O T U l R D A l O U Q l R D A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l b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l b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O b 2 1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V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l B J U Q w J T k w J U Q w J U E y J T I w J U Q w J T k z J U Q w J U E w J U Q w J U E z J U Q w J T l G J U Q w J T l G J T I w J U Q w J U I 4 J T I w J U Q w J T l E J U Q w J T l F J U Q w J T l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F k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F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f U F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T 1 B f U F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V B M y V E M C V C N C V E M C V C M C V E M C V C Q i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y J U Q w J U E x J U Q w J U E y J U Q w J T k w J U Q w J T k y J U Q w J T l B J U Q w J T k w J T I w J U Q w J T l F J U Q w J T l G J T I w J U Q w J T l G J U Q w J U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V B M y V E M C V C N C V E M C V C M C V E M C V C Q i V E M C V C N S V E M C V C R C V E M C V C R C V E M S U 4 Q i V E M C V C N S U y M C V E M S U 4 M S V E M S U 4 M i V E M C V C R S V E M C V C Q i V E M C V C M S V E M S U 4 N i V E M S U 4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U E z J U Q w J U I 0 J U Q w J U I w J U Q w J U J C J U Q w J U I 1 J U Q w J U J E J U Q w J U J E J U Q x J T h C J U Q w J U I 1 J T I w J U Q x J T g x J U Q x J T g y J U Q w J U J F J U Q w J U J C J U Q w J U I x J U Q x J T g 2 J U Q x J T h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O C V E M C V C N y V E M C V C Q y V E M C V C N S V E M C V C R C V E M C V C N S V E M C V C R C V E M C V C R C V E M S U 4 Q i V E M C V C O S U y M C V E M S U 4 M i V E M C V C O C V E M C V C R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z b G 9 2 a W E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X 3 J l Y W R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9 C U 0 L D R g t C w J n F 1 b 3 Q 7 L C Z x d W 9 0 O 9 C h 0 Y f Q t d G C I N C U 0 Y I m c X V v d D s s J n F 1 b 3 Q 7 0 J r Q v t C 7 0 L j R h 9 C 1 0 Y H R g t C y 0 L 4 g 0 J T R g i Z x d W 9 0 O y w m c X V v d D v Q n 9 C + 0 L T R g N C w 0 L f Q t N C 1 0 L v Q t d C 9 0 L j Q t S D Q l N G C J n F 1 b 3 Q 7 L C Z x d W 9 0 O 9 C h 0 Y P Q s d C 6 0 L 7 Q v d G C 0 L 4 x I N C U 0 Y I m c X V v d D s s J n F 1 b 3 Q 7 0 K H R g 9 C x 0 L r Q v t C 9 0 Y L Q v j I g 0 J T R g i Z x d W 9 0 O y w m c X V v d D v Q o d G D 0 L H Q u t C + 0 L 3 R g t C + M y D Q l N G C J n F 1 b 3 Q 7 L C Z x d W 9 0 O 9 C h 0 Y f Q t d G C I N C a 0 Y I m c X V v d D s s J n F 1 b 3 Q 7 0 J r Q v t C 7 0 L j R h 9 C 1 0 Y H R g t C y 0 L 4 g 0 J r R g i Z x d W 9 0 O y w m c X V v d D v Q n 9 C + 0 L T R g N C w 0 L f Q t N C 1 0 L v Q t d C 9 0 L j Q t S D Q m t G C J n F 1 b 3 Q 7 L C Z x d W 9 0 O 9 C h 0 Y P Q s d C 6 0 L 7 Q v d G C 0 L 4 x I N C a 0 Y I m c X V v d D s s J n F 1 b 3 Q 7 0 K H R g 9 C x 0 L r Q v t C 9 0 Y L Q v j I g 0 J r R g i Z x d W 9 0 O y w m c X V v d D v Q o d G D 0 L H Q u t C + 0 L 3 R g t C + M y D Q m t G C J n F 1 b 3 Q 7 L C Z x d W 9 0 O 9 C h 0 Y P Q v N C 8 0 L A m c X V v d D s s J n F 1 b 3 Q 7 0 K H Q v t C 0 0 L X R g N C 2 0 L D Q v d C 4 0 L U m c X V v d D s s J n F 1 b 3 Q 7 0 J j Q v d C 0 0 L X Q u t G B J n F 1 b 3 Q 7 X S I g L z 4 8 R W 5 0 c n k g V H l w Z T 0 i R m l s b E N v b H V t b l R 5 c G V z I i B W Y W x 1 Z T 0 i c 0 J 3 W U Z C Z 1 l H Q m d Z R k J n W U d C Z 1 V H Q l E 9 P S I g L z 4 8 R W 5 0 c n k g V H l w Z T 0 i R m l s b E x h c 3 R V c G R h d G V k I i B W Y W x 1 Z T 0 i Z D I w M j M t M D c t M D R U M T I 6 M j g 6 M z A u N T c x O D M 1 N V o i I C 8 + P E V u d H J 5 I F R 5 c G U 9 I k Z p b G x F c n J v c k N v d W 5 0 I i B W Y W x 1 Z T 0 i b D A i I C 8 + P E V u d H J 5 I F R 5 c G U 9 I k Z p b G x D b 3 V u d C I g V m F s d W U 9 I m w y M j I x O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1 L C Z x d W 9 0 O 2 9 0 a G V y S 2 V 5 Q 2 9 s d W 1 u S W R l b n R p d H k m c X V v d D s 6 J n F 1 b 3 Q 7 U 2 V j d G l v b j E v T V J T L 9 C U 0 L 7 Q s d C w 0 L L Q u 9 C 1 0 L 0 g 0 L j Q v d C 0 0 L X Q u t G B L n v Q m N C 9 0 L T Q t d C 6 0 Y E s M T V 9 J n F 1 b 3 Q 7 L C Z x d W 9 0 O 0 t l e U N v b H V t b k N v d W 5 0 J n F 1 b 3 Q 7 O j F 9 X S w m c X V v d D t j b 2 x 1 b W 5 J Z G V u d G l 0 a W V z J n F 1 b 3 Q 7 O l s m c X V v d D t T Z W N 0 a W 9 u M S 9 u b 3 R f c m V h Z H k v 0 J T Q v t C x 0 L D Q s t C 7 0 L X Q v S D Q u N C 9 0 L T Q t d C 6 0 Y E u e 9 C U 0 L D R g t C w L D B 9 J n F 1 b 3 Q 7 L C Z x d W 9 0 O 1 N l Y 3 R p b 2 4 x L 2 5 v d F 9 y Z W F k e S / Q l N C + 0 L H Q s N C y 0 L v Q t d C 9 I N C 4 0 L 3 Q t N C 1 0 L r R g S 5 7 0 K H R h 9 C 1 0 Y I g 0 J T R g i w x f S Z x d W 9 0 O y w m c X V v d D t T Z W N 0 a W 9 u M S 9 u b 3 R f c m V h Z H k v 0 J T Q v t C x 0 L D Q s t C 7 0 L X Q v S D Q u N C 9 0 L T Q t d C 6 0 Y E u e 9 C a 0 L 7 Q u 9 C 4 0 Y f Q t d G B 0 Y L Q s t C + I N C U 0 Y I s M n 0 m c X V v d D s s J n F 1 b 3 Q 7 U 2 V j d G l v b j E v b m 9 0 X 3 J l Y W R 5 L 9 C U 0 L 7 Q s d C w 0 L L Q u 9 C 1 0 L 0 g 0 L j Q v d C 0 0 L X Q u t G B L n v Q n 9 C + 0 L T R g N C w 0 L f Q t N C 1 0 L v Q t d C 9 0 L j Q t S D Q l N G C L D N 9 J n F 1 b 3 Q 7 L C Z x d W 9 0 O 1 N l Y 3 R p b 2 4 x L 2 5 v d F 9 y Z W F k e S / Q l N C + 0 L H Q s N C y 0 L v Q t d C 9 I N C 4 0 L 3 Q t N C 1 0 L r R g S 5 7 0 K H R g 9 C x 0 L r Q v t C 9 0 Y L Q v j E g 0 J T R g i w 0 f S Z x d W 9 0 O y w m c X V v d D t T Z W N 0 a W 9 u M S 9 u b 3 R f c m V h Z H k v 0 J T Q v t C x 0 L D Q s t C 7 0 L X Q v S D Q u N C 9 0 L T Q t d C 6 0 Y E u e 9 C h 0 Y P Q s d C 6 0 L 7 Q v d G C 0 L 4 y I N C U 0 Y I s N X 0 m c X V v d D s s J n F 1 b 3 Q 7 U 2 V j d G l v b j E v b m 9 0 X 3 J l Y W R 5 L 9 C U 0 L 7 Q s d C w 0 L L Q u 9 C 1 0 L 0 g 0 L j Q v d C 0 0 L X Q u t G B L n v Q o d G D 0 L H Q u t C + 0 L 3 R g t C + M y D Q l N G C L D Z 9 J n F 1 b 3 Q 7 L C Z x d W 9 0 O 1 N l Y 3 R p b 2 4 x L 2 5 v d F 9 y Z W F k e S / Q l N C + 0 L H Q s N C y 0 L v Q t d C 9 I N C 4 0 L 3 Q t N C 1 0 L r R g S 5 7 0 K H R h 9 C 1 0 Y I g 0 J r R g i w 3 f S Z x d W 9 0 O y w m c X V v d D t T Z W N 0 a W 9 u M S 9 u b 3 R f c m V h Z H k v 0 J T Q v t C x 0 L D Q s t C 7 0 L X Q v S D Q u N C 9 0 L T Q t d C 6 0 Y E u e 9 C a 0 L 7 Q u 9 C 4 0 Y f Q t d G B 0 Y L Q s t C + I N C a 0 Y I s O H 0 m c X V v d D s s J n F 1 b 3 Q 7 U 2 V j d G l v b j E v b m 9 0 X 3 J l Y W R 5 L 9 C U 0 L 7 Q s d C w 0 L L Q u 9 C 1 0 L 0 g 0 L j Q v d C 0 0 L X Q u t G B L n v Q n 9 C + 0 L T R g N C w 0 L f Q t N C 1 0 L v Q t d C 9 0 L j Q t S D Q m t G C L D l 9 J n F 1 b 3 Q 7 L C Z x d W 9 0 O 1 N l Y 3 R p b 2 4 x L 2 5 v d F 9 y Z W F k e S / Q l N C + 0 L H Q s N C y 0 L v Q t d C 9 I N C 4 0 L 3 Q t N C 1 0 L r R g S 5 7 0 K H R g 9 C x 0 L r Q v t C 9 0 Y L Q v j E g 0 J r R g i w x M H 0 m c X V v d D s s J n F 1 b 3 Q 7 U 2 V j d G l v b j E v b m 9 0 X 3 J l Y W R 5 L 9 C U 0 L 7 Q s d C w 0 L L Q u 9 C 1 0 L 0 g 0 L j Q v d C 0 0 L X Q u t G B L n v Q o d G D 0 L H Q u t C + 0 L 3 R g t C + M i D Q m t G C L D E x f S Z x d W 9 0 O y w m c X V v d D t T Z W N 0 a W 9 u M S 9 u b 3 R f c m V h Z H k v 0 J T Q v t C x 0 L D Q s t C 7 0 L X Q v S D Q u N C 9 0 L T Q t d C 6 0 Y E u e 9 C h 0 Y P Q s d C 6 0 L 7 Q v d G C 0 L 4 z I N C a 0 Y I s M T J 9 J n F 1 b 3 Q 7 L C Z x d W 9 0 O 1 N l Y 3 R p b 2 4 x L 2 5 v d F 9 y Z W F k e S / Q l N C + 0 L H Q s N C y 0 L v Q t d C 9 I N C 4 0 L 3 Q t N C 1 0 L r R g S 5 7 0 K H R g 9 C 8 0 L z Q s C w x M 3 0 m c X V v d D s s J n F 1 b 3 Q 7 U 2 V j d G l v b j E v b m 9 0 X 3 J l Y W R 5 L 9 C U 0 L 7 Q s d C w 0 L L Q u 9 C 1 0 L 0 g 0 L j Q v d C 0 0 L X Q u t G B L n v Q o d C + 0 L T Q t d G A 0 L b Q s N C 9 0 L j Q t S w x N H 0 m c X V v d D s s J n F 1 b 3 Q 7 U 2 V j d G l v b j E v b m 9 0 X 3 J l Y W R 5 L 9 C U 0 L 7 Q s d C w 0 L L Q u 9 C 1 0 L 0 g 0 L j Q v d C 0 0 L X Q u t G B L n v Q m N C 9 0 L T Q t d C 6 0 Y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b 3 R f c m V h Z H k v 0 J T Q v t C x 0 L D Q s t C 7 0 L X Q v S D Q u N C 9 0 L T Q t d C 6 0 Y E u e 9 C U 0 L D R g t C w L D B 9 J n F 1 b 3 Q 7 L C Z x d W 9 0 O 1 N l Y 3 R p b 2 4 x L 2 5 v d F 9 y Z W F k e S / Q l N C + 0 L H Q s N C y 0 L v Q t d C 9 I N C 4 0 L 3 Q t N C 1 0 L r R g S 5 7 0 K H R h 9 C 1 0 Y I g 0 J T R g i w x f S Z x d W 9 0 O y w m c X V v d D t T Z W N 0 a W 9 u M S 9 u b 3 R f c m V h Z H k v 0 J T Q v t C x 0 L D Q s t C 7 0 L X Q v S D Q u N C 9 0 L T Q t d C 6 0 Y E u e 9 C a 0 L 7 Q u 9 C 4 0 Y f Q t d G B 0 Y L Q s t C + I N C U 0 Y I s M n 0 m c X V v d D s s J n F 1 b 3 Q 7 U 2 V j d G l v b j E v b m 9 0 X 3 J l Y W R 5 L 9 C U 0 L 7 Q s d C w 0 L L Q u 9 C 1 0 L 0 g 0 L j Q v d C 0 0 L X Q u t G B L n v Q n 9 C + 0 L T R g N C w 0 L f Q t N C 1 0 L v Q t d C 9 0 L j Q t S D Q l N G C L D N 9 J n F 1 b 3 Q 7 L C Z x d W 9 0 O 1 N l Y 3 R p b 2 4 x L 2 5 v d F 9 y Z W F k e S / Q l N C + 0 L H Q s N C y 0 L v Q t d C 9 I N C 4 0 L 3 Q t N C 1 0 L r R g S 5 7 0 K H R g 9 C x 0 L r Q v t C 9 0 Y L Q v j E g 0 J T R g i w 0 f S Z x d W 9 0 O y w m c X V v d D t T Z W N 0 a W 9 u M S 9 u b 3 R f c m V h Z H k v 0 J T Q v t C x 0 L D Q s t C 7 0 L X Q v S D Q u N C 9 0 L T Q t d C 6 0 Y E u e 9 C h 0 Y P Q s d C 6 0 L 7 Q v d G C 0 L 4 y I N C U 0 Y I s N X 0 m c X V v d D s s J n F 1 b 3 Q 7 U 2 V j d G l v b j E v b m 9 0 X 3 J l Y W R 5 L 9 C U 0 L 7 Q s d C w 0 L L Q u 9 C 1 0 L 0 g 0 L j Q v d C 0 0 L X Q u t G B L n v Q o d G D 0 L H Q u t C + 0 L 3 R g t C + M y D Q l N G C L D Z 9 J n F 1 b 3 Q 7 L C Z x d W 9 0 O 1 N l Y 3 R p b 2 4 x L 2 5 v d F 9 y Z W F k e S / Q l N C + 0 L H Q s N C y 0 L v Q t d C 9 I N C 4 0 L 3 Q t N C 1 0 L r R g S 5 7 0 K H R h 9 C 1 0 Y I g 0 J r R g i w 3 f S Z x d W 9 0 O y w m c X V v d D t T Z W N 0 a W 9 u M S 9 u b 3 R f c m V h Z H k v 0 J T Q v t C x 0 L D Q s t C 7 0 L X Q v S D Q u N C 9 0 L T Q t d C 6 0 Y E u e 9 C a 0 L 7 Q u 9 C 4 0 Y f Q t d G B 0 Y L Q s t C + I N C a 0 Y I s O H 0 m c X V v d D s s J n F 1 b 3 Q 7 U 2 V j d G l v b j E v b m 9 0 X 3 J l Y W R 5 L 9 C U 0 L 7 Q s d C w 0 L L Q u 9 C 1 0 L 0 g 0 L j Q v d C 0 0 L X Q u t G B L n v Q n 9 C + 0 L T R g N C w 0 L f Q t N C 1 0 L v Q t d C 9 0 L j Q t S D Q m t G C L D l 9 J n F 1 b 3 Q 7 L C Z x d W 9 0 O 1 N l Y 3 R p b 2 4 x L 2 5 v d F 9 y Z W F k e S / Q l N C + 0 L H Q s N C y 0 L v Q t d C 9 I N C 4 0 L 3 Q t N C 1 0 L r R g S 5 7 0 K H R g 9 C x 0 L r Q v t C 9 0 Y L Q v j E g 0 J r R g i w x M H 0 m c X V v d D s s J n F 1 b 3 Q 7 U 2 V j d G l v b j E v b m 9 0 X 3 J l Y W R 5 L 9 C U 0 L 7 Q s d C w 0 L L Q u 9 C 1 0 L 0 g 0 L j Q v d C 0 0 L X Q u t G B L n v Q o d G D 0 L H Q u t C + 0 L 3 R g t C + M i D Q m t G C L D E x f S Z x d W 9 0 O y w m c X V v d D t T Z W N 0 a W 9 u M S 9 u b 3 R f c m V h Z H k v 0 J T Q v t C x 0 L D Q s t C 7 0 L X Q v S D Q u N C 9 0 L T Q t d C 6 0 Y E u e 9 C h 0 Y P Q s d C 6 0 L 7 Q v d G C 0 L 4 z I N C a 0 Y I s M T J 9 J n F 1 b 3 Q 7 L C Z x d W 9 0 O 1 N l Y 3 R p b 2 4 x L 2 5 v d F 9 y Z W F k e S / Q l N C + 0 L H Q s N C y 0 L v Q t d C 9 I N C 4 0 L 3 Q t N C 1 0 L r R g S 5 7 0 K H R g 9 C 8 0 L z Q s C w x M 3 0 m c X V v d D s s J n F 1 b 3 Q 7 U 2 V j d G l v b j E v b m 9 0 X 3 J l Y W R 5 L 9 C U 0 L 7 Q s d C w 0 L L Q u 9 C 1 0 L 0 g 0 L j Q v d C 0 0 L X Q u t G B L n v Q o d C + 0 L T Q t d G A 0 L b Q s N C 9 0 L j Q t S w x N H 0 m c X V v d D s s J n F 1 b 3 Q 7 U 2 V j d G l v b j E v b m 9 0 X 3 J l Y W R 5 L 9 C U 0 L 7 Q s d C w 0 L L Q u 9 C 1 0 L 0 g 0 L j Q v d C 0 0 L X Q u t G B L n v Q m N C 9 0 L T Q t d C 6 0 Y E s M T V 9 J n F 1 b 3 Q 7 X S w m c X V v d D t S Z W x h d G l v b n N o a X B J b m Z v J n F 1 b 3 Q 7 O l t 7 J n F 1 b 3 Q 7 a 2 V 5 Q 2 9 s d W 1 u Q 2 9 1 b n Q m c X V v d D s 6 M S w m c X V v d D t r Z X l D b 2 x 1 b W 4 m c X V v d D s 6 M T U s J n F 1 b 3 Q 7 b 3 R o Z X J L Z X l D b 2 x 1 b W 5 J Z G V u d G l 0 e S Z x d W 9 0 O z o m c X V v d D t T Z W N 0 a W 9 u M S 9 N U l M v 0 J T Q v t C x 0 L D Q s t C 7 0 L X Q v S D Q u N C 9 0 L T Q t d C 6 0 Y E u e 9 C Y 0 L 3 Q t N C 1 0 L r R g S w x N X 0 m c X V v d D s s J n F 1 b 3 Q 7 S 2 V 5 Q 2 9 s d W 1 u Q 2 9 1 b n Q m c X V v d D s 6 M X 1 d f S I g L z 4 8 R W 5 0 c n k g V H l w Z T 0 i U X V l c n l J R C I g V m F s d W U 9 I n M w M m M 4 N D E 0 M i 0 y O T d i L T R l O T M t O G U 3 N C 0 3 M j I w M W F j M D Y 2 Y m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b 3 R f c m V h Z H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X 3 J l Y W R 5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F 9 y Z W F k e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f c m V h Z H k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f c m V h Z H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w N F Q w N T o w N j o w N C 4 w O D Q w M D k 2 W i I g L z 4 8 R W 5 0 c n k g V H l w Z T 0 i R m l s b F N 0 Y X R 1 c y I g V m F s d W U 9 I n N D b 2 1 w b G V 0 Z S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9 p b m R l e F 9 y Z W F k e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F 9 y Z W F k e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f c m V h Z H k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X 3 J l Y W R 5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V E R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U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J T L y V E M C U 5 O C V E M C V C N y V E M C V C Q y V E M C V C N S V E M C V C R C V E M C V C N S V E M C V C R C V E M C V C R C V E M S U 4 Q i V E M C V C O S U y M C V E M S U 4 M i V E M C V C O C V E M C V C R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f c m V h Z H k v V E R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F 9 y Z W F k e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X 3 J l Y W R 5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l M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m o 5 v D K 0 a B H g K a g E I 8 + U a Y A A A A A A g A A A A A A A 2 Y A A M A A A A A Q A A A A T f 8 c I s 4 u g k x C m 1 p M L u y i J Q A A A A A E g A A A o A A A A B A A A A B x a S v p s r o 2 1 g z 3 a u F 3 E Z h b U A A A A J r D I N N r 5 + S j I 8 z d j C / 3 6 6 S 1 R K s h J x m l H W D E j Q S Y m o O e C 2 I c S o f 1 J b N J e 6 W v 4 J N k a B q t q i M U b X H m c D 9 q 8 A x J / g 1 T Z 7 X G A A C S 0 m 8 2 I M R O H P V U F A A A A G A E z I i R L 2 p B U H z s + E o o 2 F 1 m / b q P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 2 0 2 3 - 0 7 - 0 4 T 1 5 : 3 0 : 5 5 . 2 1 3 6 3 4 4 + 0 3 : 0 0 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R S _ 9 f c 2 8 c 7 e - 8 9 d 6 - 4 6 d 9 - 8 d b 2 - f 2 2 4 e 0 d f 1 6 7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0B0& l t ; / s t r i n g & g t ; & l t ; / k e y & g t ; & l t ; v a l u e & g t ; & l t ; i n t & g t ; 1 3 3 & l t ; / i n t & g t ; & l t ; / v a l u e & g t ; & l t ; / i t e m & g t ; & l t ; i t e m & g t ; & l t ; k e y & g t ; & l t ; s t r i n g & g t ; !G5B  B& l t ; / s t r i n g & g t ; & l t ; / k e y & g t ; & l t ; v a l u e & g t ; & l t ; i n t & g t ; 9 4 & l t ; / i n t & g t ; & l t ; / v a l u e & g t ; & l t ; / i t e m & g t ; & l t ; i t e m & g t ; & l t ; k e y & g t ; & l t ; s t r i n g & g t ; !>45@60=85& l t ; / s t r i n g & g t ; & l t ; / k e y & g t ; & l t ; v a l u e & g t ; & l t ; i n t & g t ; 1 2 3 & l t ; / i n t & g t ; & l t ; / v a l u e & g t ; & l t ; / i t e m & g t ; & l t ; i t e m & g t ; & l t ; k e y & g t ; & l t ; s t r i n g & g t ; !G5B  B& l t ; / s t r i n g & g t ; & l t ; / k e y & g t ; & l t ; v a l u e & g t ; & l t ; i n t & g t ; 9 2 & l t ; / i n t & g t ; & l t ; / v a l u e & g t ; & l t ; / i t e m & g t ; & l t ; i t e m & g t ; & l t ; k e y & g t ; & l t ; s t r i n g & g t ; !C<<0& l t ; / s t r i n g & g t ; & l t ; / k e y & g t ; & l t ; v a l u e & g t ; & l t ; i n t & g t ; 8 3 & l t ; / i n t & g t ; & l t ; / v a l u e & g t ; & l t ; / i t e m & g t ; & l t ; i t e m & g t ; & l t ; k e y & g t ; & l t ; s t r i n g & g t ; =45:A& l t ; / s t r i n g & g t ; & l t ; / k e y & g t ; & l t ; v a l u e & g t ; & l t ; i n t & g t ; 8 7 & l t ; / i n t & g t ; & l t ; / v a l u e & g t ; & l t ; / i t e m & g t ; & l t ; i t e m & g t ; & l t ; k e y & g t ; & l t ; s t r i n g & g t ; >;8G5AB2>& l t ; / s t r i n g & g t ; & l t ; / k e y & g t ; & l t ; v a l u e & g t ; & l t ; i n t & g t ; 1 1 8 & l t ; / i n t & g t ; & l t ; / v a l u e & g t ; & l t ; / i t e m & g t ; & l t ; i t e m & g t ; & l t ; k e y & g t ; & l t ; s t r i n g & g t ; =><5=:;0BC@0& l t ; / s t r i n g & g t ; & l t ; / k e y & g t ; & l t ; v a l u e & g t ; & l t ; i n t & g t ; 6 6 3 & l t ; / i n t & g t ; & l t ; / v a l u e & g t ; & l t ; / i t e m & g t ; & l t ; i t e m & g t ; & l t ; k e y & g t ; & l t ; s t r i n g & g t ; @C??0  =><5=:;0BC@& l t ; / s t r i n g & g t ; & l t ; / k e y & g t ; & l t ; v a l u e & g t ; & l t ; i n t & g t ; 2 2 1 & l t ; / i n t & g t ; & l t ; / v a l u e & g t ; & l t ; / i t e m & g t ; & l t ; i t e m & g t ; & l t ; k e y & g t ; & l t ; s t r i n g & g t ; 0B53>@8O& l t ; / s t r i n g & g t ; & l t ; / k e y & g t ; & l t ; v a l u e & g t ; & l t ; i n t & g t ; 1 5 0 & l t ; / i n t & g t ; & l t ; / v a l u e & g t ; & l t ; / i t e m & g t ; & l t ; i t e m & g t ; & l t ; k e y & g t ; & l t ; s t r i n g & g t ; D o g o v o r & l t ; / s t r i n g & g t ; & l t ; / k e y & g t ; & l t ; v a l u e & g t ; & l t ; i n t & g t ; 1 3 1 & l t ; / i n t & g t ; & l t ; / v a l u e & g t ; & l t ; / i t e m & g t ; & l t ; i t e m & g t ; & l t ; k e y & g t ; & l t ; s t r i n g & g t ; >=B@035=B& l t ; / s t r i n g & g t ; & l t ; / k e y & g t ; & l t ; v a l u e & g t ; & l t ; i n t & g t ; 1 1 6 & l t ; / i n t & g t ; & l t ; / v a l u e & g t ; & l t ; / i t e m & g t ; & l t ; i t e m & g t ; & l t ; k e y & g t ; & l t ; s t r i n g & g t ; @>5:B& l t ; / s t r i n g & g t ; & l t ; / k e y & g t ; & l t ; v a l u e & g t ; & l t ; i n t & g t ; 8 6 & l t ; / i n t & g t ; & l t ; / v a l u e & g t ; & l t ; / i t e m & g t ; & l t ; i t e m & g t ; & l t ; k e y & g t ; & l t ; s t r i n g & g t ; & l t ; / s t r i n g & g t ; & l t ; / k e y & g t ; & l t ; v a l u e & g t ; & l t ; i n t & g t ; 1 4 0 & l t ; / i n t & g t ; & l t ; / v a l u e & g t ; & l t ; / i t e m & g t ; & l t ; i t e m & g t ; & l t ; k e y & g t ; & l t ; s t r i n g & g t ; #& l t ; / s t r i n g & g t ; & l t ; / k e y & g t ; & l t ; v a l u e & g t ; & l t ; i n t & g t ; 6 0 & l t ; / i n t & g t ; & l t ; / v a l u e & g t ; & l t ; / i t e m & g t ; & l t ; i t e m & g t ; & l t ; k e y & g t ; & l t ; s t r i n g & g t ; 0:07G8:& l t ; / s t r i n g & g t ; & l t ; / k e y & g t ; & l t ; v a l u e & g t ; & l t ; i n t & g t ; 9 7 & l t ; / i n t & g t ; & l t ; / v a l u e & g t ; & l t ; / i t e m & g t ; & l t ; i t e m & g t ; & l t ; k e y & g t ; & l t ; s t r i n g & g t ; >=B@0:B0:07G8:0& l t ; / s t r i n g & g t ; & l t ; / k e y & g t ; & l t ; v a l u e & g t ; & l t ; i n t & g t ; 1 6 7 & l t ; / i n t & g t ; & l t ; / v a l u e & g t ; & l t ; / i t e m & g t ; & l t ; i t e m & g t ; & l t ; k e y & g t ; & l t ; s t r i n g & g t ; !B0BLO  A2>8<8  A;>20<8& l t ; / s t r i n g & g t ; & l t ; / k e y & g t ; & l t ; v a l u e & g t ; & l t ; i n t & g t ; 2 0 0 & l t ; / i n t & g t ; & l t ; / v a l u e & g t ; & l t ; / i t e m & g t ; & l t ; i t e m & g t ; & l t ; k e y & g t ; & l t ; s t r i n g & g t ; N o m e n . =45:A& l t ; / s t r i n g & g t ; & l t ; / k e y & g t ; & l t ; v a l u e & g t ; & l t ; i n t & g t ; 1 3 6 & l t ; / i n t & g t ; & l t ; / v a l u e & g t ; & l t ; / i t e m & g t ; & l t ; i t e m & g t ; & l t ; k e y & g t ; & l t ; s t r i n g & g t ; Y S . . =45:A& l t ; / s t r i n g & g t ; & l t ; / k e y & g t ; & l t ; v a l u e & g t ; & l t ; i n t & g t ; 1 1 5 & l t ; / i n t & g t ; & l t ; / v a l u e & g t ; & l t ; / i t e m & g t ; & l t ; i t e m & g t ; & l t ; k e y & g t ; & l t ; s t r i n g & g t ; !B0BLO& l t ; / s t r i n g & g t ; & l t ; / k e y & g t ; & l t ; v a l u e & g t ; & l t ; i n t & g t ; 8 4 & l t ; / i n t & g t ; & l t ; / v a l u e & g t ; & l t ; / i t e m & g t ; & l t ; i t e m & g t ; & l t ; k e y & g t ; & l t ; s t r i n g & g t ; ?5@0F8>==K5  1N465BK& l t ; / s t r i n g & g t ; & l t ; / k e y & g t ; & l t ; v a l u e & g t ; & l t ; i n t & g t ; 2 1 0 & l t ; / i n t & g t ; & l t ; / v a l u e & g t ; & l t ; / i t e m & g t ; & l t ; i t e m & g t ; & l t ; k e y & g t ; & l t ; s t r i n g & g t ; & l t ; / s t r i n g & g t ; & l t ; / k e y & g t ; & l t ; v a l u e & g t ; & l t ; i n t & g t ; 6 9 & l t ; / i n t & g t ; & l t ; / v a l u e & g t ; & l t ; / i t e m & g t ; & l t ; i t e m & g t ; & l t ; k e y & g t ; & l t ; s t r i n g & g t ; 284& l t ; / s t r i n g & g t ; & l t ; / k e y & g t ; & l t ; v a l u e & g t ; & l t ; i n t & g t ; 6 3 & l t ; / i n t & g t ; & l t ; / v a l u e & g t ; & l t ; / i t e m & g t ; & l t ; i t e m & g t ; & l t ; k e y & g t ; & l t ; s t r i n g & g t ; B8?& l t ; / s t r i n g & g t ; & l t ; / k e y & g t ; & l t ; v a l u e & g t ; & l t ; i n t & g t ; 1 3 5 & l t ; / i n t & g t ; & l t ; / v a l u e & g t ; & l t ; / i t e m & g t ; & l t ; i t e m & g t ; & l t ; k e y & g t ; & l t ; s t r i n g & g t ; O P _ P Y . =45:A& l t ; / s t r i n g & g t ; & l t ; / k e y & g t ; & l t ; v a l u e & g t ; & l t ; i n t & g t ; 1 3 8 & l t ; / i n t & g t ; & l t ; / v a l u e & g t ; & l t ; / i t e m & g t ; & l t ; i t e m & g t ; & l t ; k e y & g t ; & l t ; s t r i n g & g t ;  / !& l t ; / s t r i n g & g t ; & l t ; / k e y & g t ; & l t ; v a l u e & g t ; & l t ; i n t & g t ; 1 4 0 & l t ; / i n t & g t ; & l t ; / v a l u e & g t ; & l t ; / i t e m & g t ; & l t ; / C o l u m n W i d t h s & g t ; & l t ; C o l u m n D i s p l a y I n d e x & g t ; & l t ; i t e m & g t ; & l t ; k e y & g t ; & l t ; s t r i n g & g t ; 0B0& l t ; / s t r i n g & g t ; & l t ; / k e y & g t ; & l t ; v a l u e & g t ; & l t ; i n t & g t ; 0 & l t ; / i n t & g t ; & l t ; / v a l u e & g t ; & l t ; / i t e m & g t ; & l t ; i t e m & g t ; & l t ; k e y & g t ; & l t ; s t r i n g & g t ; !G5B  B& l t ; / s t r i n g & g t ; & l t ; / k e y & g t ; & l t ; v a l u e & g t ; & l t ; i n t & g t ; 1 & l t ; / i n t & g t ; & l t ; / v a l u e & g t ; & l t ; / i t e m & g t ; & l t ; i t e m & g t ; & l t ; k e y & g t ; & l t ; s t r i n g & g t ; !>45@60=85& l t ; / s t r i n g & g t ; & l t ; / k e y & g t ; & l t ; v a l u e & g t ; & l t ; i n t & g t ; 2 & l t ; / i n t & g t ; & l t ; / v a l u e & g t ; & l t ; / i t e m & g t ; & l t ; i t e m & g t ; & l t ; k e y & g t ; & l t ; s t r i n g & g t ; !G5B  B& l t ; / s t r i n g & g t ; & l t ; / k e y & g t ; & l t ; v a l u e & g t ; & l t ; i n t & g t ; 3 & l t ; / i n t & g t ; & l t ; / v a l u e & g t ; & l t ; / i t e m & g t ; & l t ; i t e m & g t ; & l t ; k e y & g t ; & l t ; s t r i n g & g t ; !C<<0& l t ; / s t r i n g & g t ; & l t ; / k e y & g t ; & l t ; v a l u e & g t ; & l t ; i n t & g t ; 4 & l t ; / i n t & g t ; & l t ; / v a l u e & g t ; & l t ; / i t e m & g t ; & l t ; i t e m & g t ; & l t ; k e y & g t ; & l t ; s t r i n g & g t ; =45:A& l t ; / s t r i n g & g t ; & l t ; / k e y & g t ; & l t ; v a l u e & g t ; & l t ; i n t & g t ; 5 & l t ; / i n t & g t ; & l t ; / v a l u e & g t ; & l t ; / i t e m & g t ; & l t ; i t e m & g t ; & l t ; k e y & g t ; & l t ; s t r i n g & g t ; >;8G5AB2>& l t ; / s t r i n g & g t ; & l t ; / k e y & g t ; & l t ; v a l u e & g t ; & l t ; i n t & g t ; 2 6 & l t ; / i n t & g t ; & l t ; / v a l u e & g t ; & l t ; / i t e m & g t ; & l t ; i t e m & g t ; & l t ; k e y & g t ; & l t ; s t r i n g & g t ; =><5=:;0BC@0& l t ; / s t r i n g & g t ; & l t ; / k e y & g t ; & l t ; v a l u e & g t ; & l t ; i n t & g t ; 2 5 & l t ; / i n t & g t ; & l t ; / v a l u e & g t ; & l t ; / i t e m & g t ; & l t ; i t e m & g t ; & l t ; k e y & g t ; & l t ; s t r i n g & g t ; @C??0  =><5=:;0BC@& l t ; / s t r i n g & g t ; & l t ; / k e y & g t ; & l t ; v a l u e & g t ; & l t ; i n t & g t ; 2 4 & l t ; / i n t & g t ; & l t ; / v a l u e & g t ; & l t ; / i t e m & g t ; & l t ; i t e m & g t ; & l t ; k e y & g t ; & l t ; s t r i n g & g t ; 0B53>@8O& l t ; / s t r i n g & g t ; & l t ; / k e y & g t ; & l t ; v a l u e & g t ; & l t ; i n t & g t ; 2 3 & l t ; / i n t & g t ; & l t ; / v a l u e & g t ; & l t ; / i t e m & g t ; & l t ; i t e m & g t ; & l t ; k e y & g t ; & l t ; s t r i n g & g t ; D o g o v o r & l t ; / s t r i n g & g t ; & l t ; / k e y & g t ; & l t ; v a l u e & g t ; & l t ; i n t & g t ; 2 2 & l t ; / i n t & g t ; & l t ; / v a l u e & g t ; & l t ; / i t e m & g t ; & l t ; i t e m & g t ; & l t ; k e y & g t ; & l t ; s t r i n g & g t ; >=B@035=B& l t ; / s t r i n g & g t ; & l t ; / k e y & g t ; & l t ; v a l u e & g t ; & l t ; i n t & g t ; 2 1 & l t ; / i n t & g t ; & l t ; / v a l u e & g t ; & l t ; / i t e m & g t ; & l t ; i t e m & g t ; & l t ; k e y & g t ; & l t ; s t r i n g & g t ; @>5:B& l t ; / s t r i n g & g t ; & l t ; / k e y & g t ; & l t ; v a l u e & g t ; & l t ; i n t & g t ; 2 0 & l t ; / i n t & g t ; & l t ; / v a l u e & g t ; & l t ; / i t e m & g t ; & l t ; i t e m & g t ; & l t ; k e y & g t ; & l t ; s t r i n g & g t ; & l t ; / s t r i n g & g t ; & l t ; / k e y & g t ; & l t ; v a l u e & g t ; & l t ; i n t & g t ; 1 9 & l t ; / i n t & g t ; & l t ; / v a l u e & g t ; & l t ; / i t e m & g t ; & l t ; i t e m & g t ; & l t ; k e y & g t ; & l t ; s t r i n g & g t ; #& l t ; / s t r i n g & g t ; & l t ; / k e y & g t ; & l t ; v a l u e & g t ; & l t ; i n t & g t ; 1 8 & l t ; / i n t & g t ; & l t ; / v a l u e & g t ; & l t ; / i t e m & g t ; & l t ; i t e m & g t ; & l t ; k e y & g t ; & l t ; s t r i n g & g t ; 0:07G8:& l t ; / s t r i n g & g t ; & l t ; / k e y & g t ; & l t ; v a l u e & g t ; & l t ; i n t & g t ; 1 7 & l t ; / i n t & g t ; & l t ; / v a l u e & g t ; & l t ; / i t e m & g t ; & l t ; i t e m & g t ; & l t ; k e y & g t ; & l t ; s t r i n g & g t ; >=B@0:B0:07G8:0& l t ; / s t r i n g & g t ; & l t ; / k e y & g t ; & l t ; v a l u e & g t ; & l t ; i n t & g t ; 1 6 & l t ; / i n t & g t ; & l t ; / v a l u e & g t ; & l t ; / i t e m & g t ; & l t ; i t e m & g t ; & l t ; k e y & g t ; & l t ; s t r i n g & g t ; !B0BLO  A2>8<8  A;>20<8& l t ; / s t r i n g & g t ; & l t ; / k e y & g t ; & l t ; v a l u e & g t ; & l t ; i n t & g t ; 1 5 & l t ; / i n t & g t ; & l t ; / v a l u e & g t ; & l t ; / i t e m & g t ; & l t ; i t e m & g t ; & l t ; k e y & g t ; & l t ; s t r i n g & g t ; N o m e n . =45:A& l t ; / s t r i n g & g t ; & l t ; / k e y & g t ; & l t ; v a l u e & g t ; & l t ; i n t & g t ; 6 & l t ; / i n t & g t ; & l t ; / v a l u e & g t ; & l t ; / i t e m & g t ; & l t ; i t e m & g t ; & l t ; k e y & g t ; & l t ; s t r i n g & g t ; Y S . . =45:A& l t ; / s t r i n g & g t ; & l t ; / k e y & g t ; & l t ; v a l u e & g t ; & l t ; i n t & g t ; 7 & l t ; / i n t & g t ; & l t ; / v a l u e & g t ; & l t ; / i t e m & g t ; & l t ; i t e m & g t ; & l t ; k e y & g t ; & l t ; s t r i n g & g t ; !B0BLO& l t ; / s t r i n g & g t ; & l t ; / k e y & g t ; & l t ; v a l u e & g t ; & l t ; i n t & g t ; 1 4 & l t ; / i n t & g t ; & l t ; / v a l u e & g t ; & l t ; / i t e m & g t ; & l t ; i t e m & g t ; & l t ; k e y & g t ; & l t ; s t r i n g & g t ; ?5@0F8>==K5  1N465BK& l t ; / s t r i n g & g t ; & l t ; / k e y & g t ; & l t ; v a l u e & g t ; & l t ; i n t & g t ; 1 3 & l t ; / i n t & g t ; & l t ; / v a l u e & g t ; & l t ; / i t e m & g t ; & l t ; i t e m & g t ; & l t ; k e y & g t ; & l t ; s t r i n g & g t ; & l t ; / s t r i n g & g t ; & l t ; / k e y & g t ; & l t ; v a l u e & g t ; & l t ; i n t & g t ; 1 2 & l t ; / i n t & g t ; & l t ; / v a l u e & g t ; & l t ; / i t e m & g t ; & l t ; i t e m & g t ; & l t ; k e y & g t ; & l t ; s t r i n g & g t ; 284& l t ; / s t r i n g & g t ; & l t ; / k e y & g t ; & l t ; v a l u e & g t ; & l t ; i n t & g t ; 1 1 & l t ; / i n t & g t ; & l t ; / v a l u e & g t ; & l t ; / i t e m & g t ; & l t ; i t e m & g t ; & l t ; k e y & g t ; & l t ; s t r i n g & g t ; B8?& l t ; / s t r i n g & g t ; & l t ; / k e y & g t ; & l t ; v a l u e & g t ; & l t ; i n t & g t ; 1 0 & l t ; / i n t & g t ; & l t ; / v a l u e & g t ; & l t ; / i t e m & g t ; & l t ; i t e m & g t ; & l t ; k e y & g t ; & l t ; s t r i n g & g t ; O P _ P Y . =45:A& l t ; / s t r i n g & g t ; & l t ; / k e y & g t ; & l t ; v a l u e & g t ; & l t ; i n t & g t ; 8 & l t ; / i n t & g t ; & l t ; / v a l u e & g t ; & l t ; / i t e m & g t ; & l t ; i t e m & g t ; & l t ; k e y & g t ; & l t ; s t r i n g & g t ;  / !& l t ; / s t r i n g & g t ; & l t ; / k e y & g t ; & l t ; v a l u e & g t ; & l t ; i n t & g t ; 9 & l t ; / i n t & g t ; & l t ; / v a l u e & g t ; & l t ; / i t e m & g t ; & l t ; / C o l u m n D i s p l a y I n d e x & g t ; & l t ; C o l u m n F r o z e n 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 / & g t ; & l t ; C o l u m n F i l t e r & g t ; & l t ; i t e m & g t ; & l t ; k e y & g t ; & l t ; s t r i n g & g t ; !G5B  B& l t ; / s t r i n g & g t ; & l t ; / k e y & g t ; & l t ; v a l u e & g t ; & l t ; F i l t e r E x p r e s s i o n 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 / & g t ; & l t ; / v a l u e & g t ; & l t ; / i t e m & g t ; & l t ; / C o l u m n F i l t e r & g t ; & l t ; S e l e c t i o n F i l t e r & g t ; & l t ; i t e m & g t ; & l t ; k e y & g t ; & l t ; s t r i n g & g t ; !G5B  B& l t ; / s t r i n g & g t ; & l t ; / k e y & g t ; & l t ; v a l u e & g t ; & l t ; S e l e c t i o n F i l t e r & g t ; & l t ; S e l e c t i o n T y p e & g t ; S e l e c t & l t ; / S e l e c t i o n T y p e & g t ; & l t ; I t e m s & g t ; & l t ; a n y T y p e 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0 8 . 0 3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!G5B  B& l t ; / s t r i n g & g t ; & l t ; / k e y & g t ; & l t ; v a l u e & g t ; & l t ; C o m m a n d P a r a m e t e r s 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M R S _ 9 f c 2 8 c 7 e - 8 9 d 6 - 4 6 d 9 - 8 d b 2 - f 2 2 4 e 0 d f 1 6 7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n o t _ r e a d y _ d c b 8 9 a e b - 6 2 0 f - 4 3 1 f - a 4 6 0 - 1 0 7 5 b 2 c e b 2 3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61BA2BC-3A2F-4962-931F-7C0FAF46D301}">
  <ds:schemaRefs/>
</ds:datastoreItem>
</file>

<file path=customXml/itemProps10.xml><?xml version="1.0" encoding="utf-8"?>
<ds:datastoreItem xmlns:ds="http://schemas.openxmlformats.org/officeDocument/2006/customXml" ds:itemID="{B8E65263-A0BD-4AA2-827A-2F0FBA84F192}">
  <ds:schemaRefs/>
</ds:datastoreItem>
</file>

<file path=customXml/itemProps11.xml><?xml version="1.0" encoding="utf-8"?>
<ds:datastoreItem xmlns:ds="http://schemas.openxmlformats.org/officeDocument/2006/customXml" ds:itemID="{20D4EE3C-1FD2-4840-9C3B-AF0C646920B5}">
  <ds:schemaRefs/>
</ds:datastoreItem>
</file>

<file path=customXml/itemProps12.xml><?xml version="1.0" encoding="utf-8"?>
<ds:datastoreItem xmlns:ds="http://schemas.openxmlformats.org/officeDocument/2006/customXml" ds:itemID="{8EBAB668-0916-412C-B5F0-04E8060A6F44}">
  <ds:schemaRefs/>
</ds:datastoreItem>
</file>

<file path=customXml/itemProps13.xml><?xml version="1.0" encoding="utf-8"?>
<ds:datastoreItem xmlns:ds="http://schemas.openxmlformats.org/officeDocument/2006/customXml" ds:itemID="{C8C4B6C3-616B-4D52-A5BC-9E894991983A}">
  <ds:schemaRefs/>
</ds:datastoreItem>
</file>

<file path=customXml/itemProps14.xml><?xml version="1.0" encoding="utf-8"?>
<ds:datastoreItem xmlns:ds="http://schemas.openxmlformats.org/officeDocument/2006/customXml" ds:itemID="{5F53893C-E5AA-4835-9FBC-390D09A7B9DE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B83D8C5F-07E4-45EB-9058-3ABA17CDB978}">
  <ds:schemaRefs/>
</ds:datastoreItem>
</file>

<file path=customXml/itemProps16.xml><?xml version="1.0" encoding="utf-8"?>
<ds:datastoreItem xmlns:ds="http://schemas.openxmlformats.org/officeDocument/2006/customXml" ds:itemID="{060A098C-42ED-4D29-8745-8C4DEFE10B45}">
  <ds:schemaRefs/>
</ds:datastoreItem>
</file>

<file path=customXml/itemProps17.xml><?xml version="1.0" encoding="utf-8"?>
<ds:datastoreItem xmlns:ds="http://schemas.openxmlformats.org/officeDocument/2006/customXml" ds:itemID="{D94109BA-26F0-466C-99CA-74F7B8494388}">
  <ds:schemaRefs/>
</ds:datastoreItem>
</file>

<file path=customXml/itemProps18.xml><?xml version="1.0" encoding="utf-8"?>
<ds:datastoreItem xmlns:ds="http://schemas.openxmlformats.org/officeDocument/2006/customXml" ds:itemID="{9E09911A-1557-4B10-AED5-63C96B04BC8A}">
  <ds:schemaRefs/>
</ds:datastoreItem>
</file>

<file path=customXml/itemProps19.xml><?xml version="1.0" encoding="utf-8"?>
<ds:datastoreItem xmlns:ds="http://schemas.openxmlformats.org/officeDocument/2006/customXml" ds:itemID="{2BCDAC95-02E0-4B91-B3CC-37CB74E4C3F0}">
  <ds:schemaRefs/>
</ds:datastoreItem>
</file>

<file path=customXml/itemProps2.xml><?xml version="1.0" encoding="utf-8"?>
<ds:datastoreItem xmlns:ds="http://schemas.openxmlformats.org/officeDocument/2006/customXml" ds:itemID="{412A8B96-3075-4DAB-BA77-3BC7B38DFFFE}">
  <ds:schemaRefs/>
</ds:datastoreItem>
</file>

<file path=customXml/itemProps3.xml><?xml version="1.0" encoding="utf-8"?>
<ds:datastoreItem xmlns:ds="http://schemas.openxmlformats.org/officeDocument/2006/customXml" ds:itemID="{F86E9216-33DF-45CA-A234-866ED77D565B}">
  <ds:schemaRefs/>
</ds:datastoreItem>
</file>

<file path=customXml/itemProps4.xml><?xml version="1.0" encoding="utf-8"?>
<ds:datastoreItem xmlns:ds="http://schemas.openxmlformats.org/officeDocument/2006/customXml" ds:itemID="{48F35E90-C9B7-42A4-9EB5-0C37DDCC7869}">
  <ds:schemaRefs/>
</ds:datastoreItem>
</file>

<file path=customXml/itemProps5.xml><?xml version="1.0" encoding="utf-8"?>
<ds:datastoreItem xmlns:ds="http://schemas.openxmlformats.org/officeDocument/2006/customXml" ds:itemID="{66F539E6-21B3-4322-8008-B1DB58A9DC47}">
  <ds:schemaRefs/>
</ds:datastoreItem>
</file>

<file path=customXml/itemProps6.xml><?xml version="1.0" encoding="utf-8"?>
<ds:datastoreItem xmlns:ds="http://schemas.openxmlformats.org/officeDocument/2006/customXml" ds:itemID="{6466339D-D551-43FE-AEA4-75A978522DFB}">
  <ds:schemaRefs/>
</ds:datastoreItem>
</file>

<file path=customXml/itemProps7.xml><?xml version="1.0" encoding="utf-8"?>
<ds:datastoreItem xmlns:ds="http://schemas.openxmlformats.org/officeDocument/2006/customXml" ds:itemID="{04D7F109-D753-457A-A126-B2B3D782F33C}">
  <ds:schemaRefs/>
</ds:datastoreItem>
</file>

<file path=customXml/itemProps8.xml><?xml version="1.0" encoding="utf-8"?>
<ds:datastoreItem xmlns:ds="http://schemas.openxmlformats.org/officeDocument/2006/customXml" ds:itemID="{3CA2B6DD-7336-45AC-A580-6F7DAD16512D}">
  <ds:schemaRefs/>
</ds:datastoreItem>
</file>

<file path=customXml/itemProps9.xml><?xml version="1.0" encoding="utf-8"?>
<ds:datastoreItem xmlns:ds="http://schemas.openxmlformats.org/officeDocument/2006/customXml" ds:itemID="{1E17A58F-9F57-4747-BCC7-5AE4B93D47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условия</vt:lpstr>
      <vt:lpstr>ОП_ПУ</vt:lpstr>
      <vt:lpstr>номенклатуры</vt:lpstr>
      <vt:lpstr>статьи</vt:lpstr>
      <vt:lpstr>Маппинг</vt:lpstr>
      <vt:lpstr>ysloviya</vt:lpstr>
      <vt:lpstr>Маппинг!Заголовки_для_печати</vt:lpstr>
      <vt:lpstr>Маппинг!Область_печати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2023-07-04T12:31:02Z</dcterms:modified>
</cp:coreProperties>
</file>