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amiano.STROUDWATER\Documents\GitHub\StroudCenter\S-CAN-Modbus\"/>
    </mc:Choice>
  </mc:AlternateContent>
  <bookViews>
    <workbookView xWindow="0" yWindow="0" windowWidth="25200" windowHeight="10950"/>
  </bookViews>
  <sheets>
    <sheet name="Holding Registers" sheetId="1" r:id="rId1"/>
    <sheet name="Input Registers" sheetId="2" r:id="rId2"/>
    <sheet name="Bitmask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8" i="1" l="1"/>
  <c r="H201" i="2" l="1"/>
  <c r="H202" i="2" s="1"/>
  <c r="C202" i="2" s="1"/>
  <c r="C195" i="2"/>
  <c r="C194" i="2"/>
  <c r="C193" i="2"/>
  <c r="C192" i="2"/>
  <c r="C191" i="2"/>
  <c r="C190" i="2"/>
  <c r="C189" i="2"/>
  <c r="C188" i="2"/>
  <c r="C187" i="2"/>
  <c r="H36" i="2"/>
  <c r="H37" i="2" s="1"/>
  <c r="H38" i="2" s="1"/>
  <c r="H39" i="2" s="1"/>
  <c r="H40" i="2" s="1"/>
  <c r="H41" i="2" s="1"/>
  <c r="C23" i="2"/>
  <c r="E17" i="2"/>
  <c r="E16" i="2"/>
  <c r="C25" i="2"/>
  <c r="C24" i="2"/>
  <c r="C22" i="2"/>
  <c r="C21" i="2"/>
  <c r="C19" i="2"/>
  <c r="E19" i="2"/>
  <c r="C18" i="2"/>
  <c r="C17" i="2"/>
  <c r="C16" i="2"/>
  <c r="C36" i="2" l="1"/>
  <c r="C41" i="2"/>
  <c r="H42" i="2"/>
  <c r="C39" i="2"/>
  <c r="C40" i="2"/>
  <c r="C37" i="2"/>
  <c r="C38" i="2"/>
  <c r="C201" i="2"/>
  <c r="H43" i="2" l="1"/>
  <c r="C42" i="2"/>
  <c r="C43" i="2" l="1"/>
  <c r="H44" i="2"/>
  <c r="C44" i="2" l="1"/>
  <c r="H45" i="2"/>
  <c r="C45" i="2" l="1"/>
  <c r="H46" i="2"/>
  <c r="C46" i="2" l="1"/>
  <c r="H47" i="2"/>
  <c r="H48" i="2" l="1"/>
  <c r="C47" i="2"/>
  <c r="C48" i="2" l="1"/>
  <c r="H49" i="2"/>
  <c r="H50" i="2" l="1"/>
  <c r="C49" i="2"/>
  <c r="C50" i="2" l="1"/>
  <c r="H51" i="2"/>
  <c r="C51" i="2" l="1"/>
  <c r="H52" i="2"/>
  <c r="H53" i="2" l="1"/>
  <c r="C52" i="2"/>
  <c r="H54" i="2" l="1"/>
  <c r="C53" i="2"/>
  <c r="H55" i="2" l="1"/>
  <c r="C54" i="2"/>
  <c r="C55" i="2" l="1"/>
  <c r="H56" i="2"/>
  <c r="C56" i="2" l="1"/>
  <c r="H57" i="2"/>
  <c r="C57" i="2" l="1"/>
  <c r="H58" i="2"/>
  <c r="C58" i="2" l="1"/>
  <c r="H59" i="2"/>
  <c r="C59" i="2" l="1"/>
  <c r="H60" i="2"/>
  <c r="C60" i="2" l="1"/>
  <c r="H61" i="2"/>
  <c r="C61" i="2" l="1"/>
  <c r="H62" i="2"/>
  <c r="C62" i="2" l="1"/>
  <c r="H63" i="2"/>
  <c r="C63" i="2" l="1"/>
  <c r="H64" i="2"/>
  <c r="C64" i="2" l="1"/>
  <c r="H65" i="2"/>
  <c r="C65" i="2" l="1"/>
  <c r="H66" i="2"/>
  <c r="C66" i="2" l="1"/>
  <c r="H67" i="2"/>
  <c r="H68" i="2" l="1"/>
  <c r="C67" i="2"/>
  <c r="H69" i="2" l="1"/>
  <c r="C68" i="2"/>
  <c r="C69" i="2" l="1"/>
  <c r="H70" i="2"/>
  <c r="H71" i="2" l="1"/>
  <c r="C70" i="2"/>
  <c r="H72" i="2" l="1"/>
  <c r="C71" i="2"/>
  <c r="C72" i="2" l="1"/>
  <c r="H73" i="2"/>
  <c r="H74" i="2" l="1"/>
  <c r="C73" i="2"/>
  <c r="H75" i="2" l="1"/>
  <c r="C74" i="2"/>
  <c r="H76" i="2" l="1"/>
  <c r="C75" i="2"/>
  <c r="H77" i="2" l="1"/>
  <c r="C76" i="2"/>
  <c r="H78" i="2" l="1"/>
  <c r="C77" i="2"/>
  <c r="H79" i="2" l="1"/>
  <c r="C78" i="2"/>
  <c r="H80" i="2" l="1"/>
  <c r="C79" i="2"/>
  <c r="H81" i="2" l="1"/>
  <c r="C80" i="2"/>
  <c r="H82" i="2" l="1"/>
  <c r="C81" i="2"/>
  <c r="H83" i="2" l="1"/>
  <c r="C82" i="2"/>
  <c r="H84" i="2" l="1"/>
  <c r="C83" i="2"/>
  <c r="H85" i="2" l="1"/>
  <c r="C84" i="2"/>
  <c r="H86" i="2" l="1"/>
  <c r="C85" i="2"/>
  <c r="H87" i="2" l="1"/>
  <c r="C86" i="2"/>
  <c r="C87" i="2" l="1"/>
  <c r="H88" i="2"/>
  <c r="H89" i="2" l="1"/>
  <c r="C88" i="2"/>
  <c r="H90" i="2" l="1"/>
  <c r="C89" i="2"/>
  <c r="H91" i="2" l="1"/>
  <c r="C90" i="2"/>
  <c r="C91" i="2" l="1"/>
  <c r="H92" i="2"/>
  <c r="H93" i="2" l="1"/>
  <c r="C92" i="2"/>
  <c r="H94" i="2" l="1"/>
  <c r="C93" i="2"/>
  <c r="C94" i="2" l="1"/>
  <c r="H95" i="2"/>
  <c r="H96" i="2" l="1"/>
  <c r="C95" i="2"/>
  <c r="H97" i="2" l="1"/>
  <c r="C96" i="2"/>
  <c r="C97" i="2" l="1"/>
  <c r="H98" i="2"/>
  <c r="H99" i="2" l="1"/>
  <c r="C98" i="2"/>
  <c r="H100" i="2" l="1"/>
  <c r="C99" i="2"/>
  <c r="H101" i="2" l="1"/>
  <c r="C100" i="2"/>
  <c r="H102" i="2" l="1"/>
  <c r="C101" i="2"/>
  <c r="H103" i="2" l="1"/>
  <c r="C102" i="2"/>
  <c r="H104" i="2" l="1"/>
  <c r="C103" i="2"/>
  <c r="C104" i="2" l="1"/>
  <c r="H105" i="2"/>
  <c r="C105" i="2" l="1"/>
  <c r="H106" i="2"/>
  <c r="H107" i="2" l="1"/>
  <c r="C106" i="2"/>
  <c r="H108" i="2" l="1"/>
  <c r="C107" i="2"/>
  <c r="H109" i="2" l="1"/>
  <c r="C108" i="2"/>
  <c r="H110" i="2" l="1"/>
  <c r="C109" i="2"/>
  <c r="H111" i="2" l="1"/>
  <c r="C110" i="2"/>
  <c r="C111" i="2" l="1"/>
  <c r="H112" i="2"/>
  <c r="H113" i="2" l="1"/>
  <c r="C112" i="2"/>
  <c r="H114" i="2" l="1"/>
  <c r="C113" i="2"/>
  <c r="C114" i="2" l="1"/>
  <c r="H115" i="2"/>
  <c r="H116" i="2" l="1"/>
  <c r="C115" i="2"/>
  <c r="C116" i="2" l="1"/>
  <c r="H117" i="2"/>
  <c r="C117" i="2" l="1"/>
  <c r="H118" i="2"/>
  <c r="H119" i="2" l="1"/>
  <c r="C118" i="2"/>
  <c r="H120" i="2" l="1"/>
  <c r="C119" i="2"/>
  <c r="C120" i="2" l="1"/>
  <c r="H121" i="2"/>
  <c r="C121" i="2" l="1"/>
  <c r="H122" i="2"/>
  <c r="H123" i="2" l="1"/>
  <c r="C122" i="2"/>
  <c r="C123" i="2" l="1"/>
  <c r="H124" i="2"/>
  <c r="C124" i="2" l="1"/>
  <c r="H125" i="2"/>
  <c r="C125" i="2" l="1"/>
  <c r="H126" i="2"/>
  <c r="H127" i="2" l="1"/>
  <c r="C126" i="2"/>
  <c r="H128" i="2" l="1"/>
  <c r="C127" i="2"/>
  <c r="C128" i="2" l="1"/>
  <c r="H129" i="2"/>
  <c r="C129" i="2" l="1"/>
  <c r="H130" i="2"/>
  <c r="H131" i="2" l="1"/>
  <c r="C130" i="2"/>
  <c r="C131" i="2" l="1"/>
  <c r="H132" i="2"/>
  <c r="H133" i="2" l="1"/>
  <c r="C132" i="2"/>
  <c r="C133" i="2" l="1"/>
  <c r="H134" i="2"/>
  <c r="C134" i="2" l="1"/>
  <c r="H135" i="2"/>
  <c r="H136" i="2" l="1"/>
  <c r="C135" i="2"/>
  <c r="C136" i="2" l="1"/>
  <c r="H137" i="2"/>
  <c r="C137" i="2" l="1"/>
  <c r="H138" i="2"/>
  <c r="H139" i="2" l="1"/>
  <c r="C138" i="2"/>
  <c r="C139" i="2" l="1"/>
  <c r="H140" i="2"/>
  <c r="H141" i="2" l="1"/>
  <c r="C140" i="2"/>
  <c r="C141" i="2" l="1"/>
  <c r="H142" i="2"/>
  <c r="H143" i="2" l="1"/>
  <c r="C142" i="2"/>
  <c r="C143" i="2" l="1"/>
  <c r="H144" i="2"/>
  <c r="C144" i="2" l="1"/>
  <c r="H145" i="2"/>
  <c r="C145" i="2" l="1"/>
  <c r="H146" i="2"/>
  <c r="H147" i="2" l="1"/>
  <c r="C146" i="2"/>
  <c r="C147" i="2" l="1"/>
  <c r="H148" i="2"/>
  <c r="C148" i="2" l="1"/>
  <c r="H149" i="2"/>
  <c r="H150" i="2" l="1"/>
  <c r="C149" i="2"/>
  <c r="H151" i="2" l="1"/>
  <c r="C150" i="2"/>
  <c r="H152" i="2" l="1"/>
  <c r="C151" i="2"/>
  <c r="C152" i="2" l="1"/>
  <c r="H153" i="2"/>
  <c r="C153" i="2" l="1"/>
  <c r="H154" i="2"/>
  <c r="C154" i="2" l="1"/>
  <c r="H155" i="2"/>
  <c r="H156" i="2" l="1"/>
  <c r="C155" i="2"/>
  <c r="C156" i="2" l="1"/>
  <c r="H157" i="2"/>
  <c r="C157" i="2" l="1"/>
  <c r="H158" i="2"/>
  <c r="H159" i="2" l="1"/>
  <c r="C158" i="2"/>
  <c r="C159" i="2" l="1"/>
  <c r="H160" i="2"/>
  <c r="H161" i="2" l="1"/>
  <c r="C160" i="2"/>
  <c r="C161" i="2" l="1"/>
  <c r="H162" i="2"/>
  <c r="H163" i="2" l="1"/>
  <c r="C162" i="2"/>
  <c r="C163" i="2" l="1"/>
  <c r="H164" i="2"/>
  <c r="C164" i="2" l="1"/>
  <c r="H165" i="2"/>
  <c r="H203" i="2"/>
  <c r="H204" i="2" s="1"/>
  <c r="H205" i="2" l="1"/>
  <c r="C204" i="2"/>
  <c r="C203" i="2"/>
  <c r="H166" i="2"/>
  <c r="C165" i="2"/>
  <c r="C205" i="2"/>
  <c r="H206" i="2"/>
  <c r="H167" i="2" l="1"/>
  <c r="C166" i="2"/>
  <c r="C206" i="2"/>
  <c r="H207" i="2"/>
  <c r="H168" i="2" l="1"/>
  <c r="C167" i="2"/>
  <c r="C207" i="2"/>
  <c r="H208" i="2"/>
  <c r="H169" i="2" l="1"/>
  <c r="C168" i="2"/>
  <c r="H209" i="2"/>
  <c r="C208" i="2"/>
  <c r="C209" i="2" l="1"/>
  <c r="H210" i="2"/>
  <c r="H170" i="2"/>
  <c r="C169" i="2"/>
  <c r="C210" i="2" l="1"/>
  <c r="H211" i="2"/>
  <c r="H171" i="2"/>
  <c r="C170" i="2"/>
  <c r="C211" i="2" l="1"/>
  <c r="H212" i="2"/>
  <c r="C171" i="2"/>
  <c r="H172" i="2"/>
  <c r="C212" i="2" l="1"/>
  <c r="H213" i="2"/>
  <c r="C172" i="2"/>
  <c r="H173" i="2"/>
  <c r="C213" i="2" l="1"/>
  <c r="H214" i="2"/>
  <c r="C173" i="2"/>
  <c r="H174" i="2"/>
  <c r="C214" i="2" l="1"/>
  <c r="H215" i="2"/>
  <c r="C174" i="2"/>
  <c r="H175" i="2"/>
  <c r="C215" i="2" l="1"/>
  <c r="H216" i="2"/>
  <c r="H176" i="2"/>
  <c r="C175" i="2"/>
  <c r="C216" i="2" l="1"/>
  <c r="H217" i="2"/>
  <c r="C176" i="2"/>
  <c r="H177" i="2"/>
  <c r="C217" i="2" l="1"/>
  <c r="H218" i="2"/>
  <c r="C177" i="2"/>
  <c r="H178" i="2"/>
  <c r="C218" i="2" l="1"/>
  <c r="H219" i="2"/>
  <c r="H179" i="2"/>
  <c r="C178" i="2"/>
  <c r="C219" i="2" l="1"/>
  <c r="H220" i="2"/>
  <c r="C179" i="2"/>
  <c r="H180" i="2"/>
  <c r="H221" i="2" l="1"/>
  <c r="C220" i="2"/>
  <c r="H181" i="2"/>
  <c r="C180" i="2"/>
  <c r="C221" i="2" l="1"/>
  <c r="H222" i="2"/>
  <c r="C181" i="2"/>
  <c r="H182" i="2"/>
  <c r="H223" i="2" l="1"/>
  <c r="C222" i="2"/>
  <c r="H183" i="2"/>
  <c r="C182" i="2"/>
  <c r="C223" i="2" l="1"/>
  <c r="H224" i="2"/>
  <c r="C183" i="2"/>
  <c r="H184" i="2"/>
  <c r="C224" i="2" l="1"/>
  <c r="H225" i="2"/>
  <c r="C184" i="2"/>
  <c r="H185" i="2"/>
  <c r="C185" i="2" s="1"/>
  <c r="H226" i="2" l="1"/>
  <c r="C225" i="2"/>
  <c r="C226" i="2" l="1"/>
  <c r="H227" i="2"/>
  <c r="C227" i="2" l="1"/>
  <c r="H228" i="2"/>
  <c r="C228" i="2" l="1"/>
  <c r="H229" i="2"/>
  <c r="H230" i="2" l="1"/>
  <c r="C229" i="2"/>
  <c r="C230" i="2" l="1"/>
  <c r="H231" i="2"/>
  <c r="H232" i="2" l="1"/>
  <c r="C231" i="2"/>
  <c r="C232" i="2" l="1"/>
  <c r="H233" i="2"/>
  <c r="H234" i="2" l="1"/>
  <c r="C233" i="2"/>
  <c r="C234" i="2" l="1"/>
  <c r="H235" i="2"/>
  <c r="H236" i="2" l="1"/>
  <c r="C235" i="2"/>
  <c r="C236" i="2" l="1"/>
  <c r="H237" i="2"/>
  <c r="C237" i="2" l="1"/>
  <c r="H238" i="2"/>
  <c r="C238" i="2" l="1"/>
  <c r="H239" i="2"/>
  <c r="C239" i="2" l="1"/>
  <c r="H240" i="2"/>
  <c r="H241" i="2" l="1"/>
  <c r="C240" i="2"/>
  <c r="H242" i="2" l="1"/>
  <c r="C241" i="2"/>
  <c r="H243" i="2" l="1"/>
  <c r="C242" i="2"/>
  <c r="H244" i="2" l="1"/>
  <c r="C243" i="2"/>
  <c r="H245" i="2" l="1"/>
  <c r="C244" i="2"/>
  <c r="C245" i="2" l="1"/>
  <c r="H246" i="2"/>
  <c r="H247" i="2" l="1"/>
  <c r="C246" i="2"/>
  <c r="C247" i="2" l="1"/>
  <c r="H248" i="2"/>
  <c r="H249" i="2" l="1"/>
  <c r="C248" i="2"/>
  <c r="C249" i="2" l="1"/>
  <c r="H250" i="2"/>
  <c r="H251" i="2" l="1"/>
  <c r="C250" i="2"/>
  <c r="C251" i="2" l="1"/>
  <c r="H252" i="2"/>
  <c r="H253" i="2" l="1"/>
  <c r="C252" i="2"/>
  <c r="C253" i="2" l="1"/>
  <c r="H254" i="2"/>
  <c r="C254" i="2" l="1"/>
  <c r="H255" i="2"/>
  <c r="H256" i="2" l="1"/>
  <c r="C255" i="2"/>
  <c r="C256" i="2" l="1"/>
  <c r="H257" i="2"/>
  <c r="C257" i="2" l="1"/>
  <c r="H258" i="2"/>
  <c r="H259" i="2" l="1"/>
  <c r="C258" i="2"/>
  <c r="H260" i="2" l="1"/>
  <c r="C259" i="2"/>
  <c r="C260" i="2" l="1"/>
  <c r="H261" i="2"/>
  <c r="H262" i="2" l="1"/>
  <c r="C261" i="2"/>
  <c r="C262" i="2" l="1"/>
  <c r="H263" i="2"/>
  <c r="C263" i="2" l="1"/>
  <c r="H264" i="2"/>
</calcChain>
</file>

<file path=xl/sharedStrings.xml><?xml version="1.0" encoding="utf-8"?>
<sst xmlns="http://schemas.openxmlformats.org/spreadsheetml/2006/main" count="2044" uniqueCount="988">
  <si>
    <t>Read Command = 0x03</t>
  </si>
  <si>
    <t>Write Command = 0x06 for 1 register, 0x10 for multiple registers</t>
  </si>
  <si>
    <t>Tag Name</t>
  </si>
  <si>
    <t>Register</t>
  </si>
  <si>
    <t>Type</t>
  </si>
  <si>
    <t>Length</t>
  </si>
  <si>
    <t>R/W</t>
  </si>
  <si>
    <t>Description</t>
  </si>
  <si>
    <t>Address</t>
  </si>
  <si>
    <t>uiAddress</t>
  </si>
  <si>
    <t>unit16</t>
  </si>
  <si>
    <t>RW</t>
  </si>
  <si>
    <t>eCommMode</t>
  </si>
  <si>
    <t>enum</t>
  </si>
  <si>
    <t>eBaudrate</t>
  </si>
  <si>
    <t>eParity</t>
  </si>
  <si>
    <t>eChangeSettings</t>
  </si>
  <si>
    <t>pDeviceConfigPrivate</t>
  </si>
  <si>
    <t>pointer</t>
  </si>
  <si>
    <t>R</t>
  </si>
  <si>
    <t>abDeviceLocation</t>
  </si>
  <si>
    <t>char[12]</t>
  </si>
  <si>
    <t>Installation location (s::canpoint) of the device, filled with spaces</t>
  </si>
  <si>
    <t>eCleanMode</t>
  </si>
  <si>
    <t>uiCleanInterval</t>
  </si>
  <si>
    <t>uiCleanDuration</t>
  </si>
  <si>
    <t>Cleaning duration in seconds</t>
  </si>
  <si>
    <t>uiCleanWait</t>
  </si>
  <si>
    <t>tSystemTime</t>
  </si>
  <si>
    <t>Current system time</t>
  </si>
  <si>
    <t>uiMeasInterval</t>
  </si>
  <si>
    <t>Reserved</t>
  </si>
  <si>
    <t>-</t>
  </si>
  <si>
    <t>uiLogInterval</t>
  </si>
  <si>
    <t>uiIndexLogResult</t>
  </si>
  <si>
    <t>Index device status public+ private &amp; parameter results from logger storage to Modbus registers. If no stored results are available results are NaN, Device status bit3 is set.</t>
  </si>
  <si>
    <t>uiNLogResultsTotal</t>
  </si>
  <si>
    <t>Serial mode: 
  Modbus address of device
TCP mode:
  Portnumber of device</t>
  </si>
  <si>
    <t>Shows the mode of the device
  0 ... Modbus RTU
  1 ... Modbus serial ASCII
  2 ... Modbus TCP</t>
  </si>
  <si>
    <t>Serial mode: baudrate
  0 ... 9600 baud
  1 ... 19200 baud (default)
  2 ... 38400 baud
  TCP mode: 0 (readonly)</t>
  </si>
  <si>
    <t>Serial mode: parity
  0 ... no parity
  1 ... even parity
  2 ... odd parity (default)
  TCP mode: 0 (readonly)</t>
  </si>
  <si>
    <t>General changes on all settings
(e.g. reset all settings to default)</t>
  </si>
  <si>
    <t>Pointer to startaddress of device configuration private</t>
  </si>
  <si>
    <t>Cleaning mode configuration:
  0 ... no cleaning supported, manual OFF
  1 ... manual ON
  2 ... automatic cleaning</t>
  </si>
  <si>
    <t>Notes</t>
  </si>
  <si>
    <t>Spec does not respond - does not give correct value or write the correct value</t>
  </si>
  <si>
    <t>Cleaning interval
  0 ... automatic disabled</t>
  </si>
  <si>
    <t>Waiting time between end of cleaning and start of measurement</t>
  </si>
  <si>
    <t>timestamp (TAI64N)</t>
  </si>
  <si>
    <t>Measurement interval in sec.
  0 ... as fast as possible</t>
  </si>
  <si>
    <t>eLoggingMode</t>
  </si>
  <si>
    <t>Logging interval for data logger in minutes
0 ... no datalogger active</t>
  </si>
  <si>
    <t>Available number of logged results in datalogger (since last clearing)</t>
  </si>
  <si>
    <t>abP1Name</t>
  </si>
  <si>
    <t>char[8]</t>
  </si>
  <si>
    <t>abP1Unit</t>
  </si>
  <si>
    <t>xP1UpperLimit</t>
  </si>
  <si>
    <t>xP1LowerLimit</t>
  </si>
  <si>
    <t>abP2Name</t>
  </si>
  <si>
    <t>abP2Unit</t>
  </si>
  <si>
    <t>xP2UpperLimit</t>
  </si>
  <si>
    <t>xP2LowerLimit</t>
  </si>
  <si>
    <t>abP3Name</t>
  </si>
  <si>
    <t>abP3Unit</t>
  </si>
  <si>
    <t>xP3UpperLimit</t>
  </si>
  <si>
    <t>xP3LowerLimit</t>
  </si>
  <si>
    <t>abP4Name</t>
  </si>
  <si>
    <t>abP4Unit</t>
  </si>
  <si>
    <t>xP4UpperLimit</t>
  </si>
  <si>
    <t>xP4LowerLimit</t>
  </si>
  <si>
    <t>Unit of parameter 1 (filled with spaces)</t>
  </si>
  <si>
    <t>Name of parameter 2 (filled with spaces)</t>
  </si>
  <si>
    <t>Unit of parameter 2 (filled with spaces)</t>
  </si>
  <si>
    <t>Name of parameter 1 (filled with spaces)</t>
  </si>
  <si>
    <t>Group</t>
  </si>
  <si>
    <t>Upper measuring range of parameter 1</t>
  </si>
  <si>
    <t>Lower measuring range of parameter 1</t>
  </si>
  <si>
    <t>???</t>
  </si>
  <si>
    <t>Upper measuring range of Parameter 2</t>
  </si>
  <si>
    <t>Lower measuring range of Parameter 2</t>
  </si>
  <si>
    <t>All zeros</t>
  </si>
  <si>
    <t>abP8Name</t>
  </si>
  <si>
    <t>abP8Unit</t>
  </si>
  <si>
    <t>xP8UpperLimit</t>
  </si>
  <si>
    <t>xP8LowerLimit</t>
  </si>
  <si>
    <t>Name of Parameter 8 (filled with spaces)</t>
  </si>
  <si>
    <t>Unit of Parameter 8 (filled with spaces)</t>
  </si>
  <si>
    <t>Upper measuring range of Parameter 8</t>
  </si>
  <si>
    <t>Lower measuring range of Parameter 8</t>
  </si>
  <si>
    <t>Name of Parameter 7 (filled with spaces)</t>
  </si>
  <si>
    <t>Unit of Parameter 7 (filled with spaces)</t>
  </si>
  <si>
    <t>Upper measuring range of Parameter 7</t>
  </si>
  <si>
    <t>Lower measuring range of Parameter 7</t>
  </si>
  <si>
    <t>abP7Name</t>
  </si>
  <si>
    <t>abP7Unit</t>
  </si>
  <si>
    <t>xP7UpperLimit</t>
  </si>
  <si>
    <t>xP7LowerLimit</t>
  </si>
  <si>
    <t>abP6Name</t>
  </si>
  <si>
    <t>abP6Unit</t>
  </si>
  <si>
    <t>xP6UpperLimit</t>
  </si>
  <si>
    <t>xP6LowerLimit</t>
  </si>
  <si>
    <t>Name of Parameter 6 (filled with spaces)</t>
  </si>
  <si>
    <t>Unit of Parameter 6 (filled with spaces)</t>
  </si>
  <si>
    <t>Upper measuring range of Parameter 6</t>
  </si>
  <si>
    <t>Lower measuring range of Parameter 6</t>
  </si>
  <si>
    <t>Name of Parameter 5 (filled with spaces)</t>
  </si>
  <si>
    <t>Unit of Parameter 5 (filled with spaces)</t>
  </si>
  <si>
    <t>Upper measuring range of Parameter 5</t>
  </si>
  <si>
    <t>Lower measuring range of Parameter 5</t>
  </si>
  <si>
    <t>abP5Name</t>
  </si>
  <si>
    <t>abP5Unit</t>
  </si>
  <si>
    <t>xP5UpperLimit</t>
  </si>
  <si>
    <t>xP5LowerLimit</t>
  </si>
  <si>
    <t>Name of Parameter 4 (filled with spaces)</t>
  </si>
  <si>
    <t>Unit of Parameter 4 (filled with spaces)</t>
  </si>
  <si>
    <t>Upper measuring range of Parameter 4</t>
  </si>
  <si>
    <t>Lower measuring range of Parameter 4</t>
  </si>
  <si>
    <t>Name of Parameter 3 (filled with spaces)</t>
  </si>
  <si>
    <t>Unit of Parameter 3 (filled with spaces)</t>
  </si>
  <si>
    <t>Upper measuring range of Parameter 3</t>
  </si>
  <si>
    <t>Lower measuring range of Parameter 3</t>
  </si>
  <si>
    <t>Unknown</t>
  </si>
  <si>
    <t>Name of in-use global calibration</t>
  </si>
  <si>
    <t>Actually begins at place pointed to by "pDeviceConfigPrivate"</t>
  </si>
  <si>
    <t>Public Device Configuration</t>
  </si>
  <si>
    <t>float32</t>
  </si>
  <si>
    <t>?</t>
  </si>
  <si>
    <t>Name of next global calibration in storage</t>
  </si>
  <si>
    <t>Text list of remaining global calibrations in storage</t>
  </si>
  <si>
    <t>char</t>
  </si>
  <si>
    <t>Illegal Registers</t>
  </si>
  <si>
    <t>Cannot be read</t>
  </si>
  <si>
    <t>Global Calibrations</t>
  </si>
  <si>
    <t>int16</t>
  </si>
  <si>
    <t>Name of reference in use</t>
  </si>
  <si>
    <t>Spec logging mode
  0 … logging mode
  1 … online mode</t>
  </si>
  <si>
    <t>Time of reference 0</t>
  </si>
  <si>
    <t>Time reference in use recorded</t>
  </si>
  <si>
    <t>Empty and Illegal</t>
  </si>
  <si>
    <t>in-use reference</t>
  </si>
  <si>
    <t>Name of reference 0</t>
  </si>
  <si>
    <t>Reference 0</t>
  </si>
  <si>
    <t>Reference 1</t>
  </si>
  <si>
    <t>Name of Reference 1</t>
  </si>
  <si>
    <t>Time of Reference 1</t>
  </si>
  <si>
    <t>Reference 2</t>
  </si>
  <si>
    <t>Name of Reference 2</t>
  </si>
  <si>
    <t>Time of Reference 2</t>
  </si>
  <si>
    <t>Reference 3</t>
  </si>
  <si>
    <t>Name of Reference 3</t>
  </si>
  <si>
    <t>Time of Reference 3</t>
  </si>
  <si>
    <t>Reference 4</t>
  </si>
  <si>
    <t>Name of Reference 4</t>
  </si>
  <si>
    <t>Time of Reference 4</t>
  </si>
  <si>
    <t>All remaining registers are illegal</t>
  </si>
  <si>
    <t>Unknown and Illegal</t>
  </si>
  <si>
    <t>Spectro::lyzer Holding Registers</t>
  </si>
  <si>
    <t>Spectro::lyzer Input Registers</t>
  </si>
  <si>
    <t>Read Command = 0x04</t>
  </si>
  <si>
    <t>All Registers are Read-Only</t>
  </si>
  <si>
    <t>uiVersion</t>
  </si>
  <si>
    <t>0x0000</t>
  </si>
  <si>
    <t>eVendor</t>
  </si>
  <si>
    <t>0x0001</t>
  </si>
  <si>
    <t>eModel</t>
  </si>
  <si>
    <t>0x0002</t>
  </si>
  <si>
    <t>abModel</t>
  </si>
  <si>
    <t>0x0003</t>
  </si>
  <si>
    <t>char[20]</t>
  </si>
  <si>
    <t>abSerialNumber</t>
  </si>
  <si>
    <t>0x000D</t>
  </si>
  <si>
    <t>abHWRelease</t>
  </si>
  <si>
    <t>0x0011</t>
  </si>
  <si>
    <t>char[4]</t>
  </si>
  <si>
    <t>abSWRelease</t>
  </si>
  <si>
    <t>0x0013</t>
  </si>
  <si>
    <t>uiHWStarts</t>
  </si>
  <si>
    <t>0x0015</t>
  </si>
  <si>
    <t>Device rebooter counter</t>
  </si>
  <si>
    <t>uiParameterCount</t>
  </si>
  <si>
    <t>0x0016</t>
  </si>
  <si>
    <t>eParameterType</t>
  </si>
  <si>
    <t>0x0017</t>
  </si>
  <si>
    <t>uiParameterScale</t>
  </si>
  <si>
    <t>0x0018</t>
  </si>
  <si>
    <t>tSampleTime</t>
  </si>
  <si>
    <t>0x0068</t>
  </si>
  <si>
    <t>Version of Modbus mapping protocol. For all changes in public registers: 0xAABB
  AA ... Major version
  BB ... Minor version -compatible</t>
  </si>
  <si>
    <t>device description</t>
  </si>
  <si>
    <t>Hardware release: 0xAABB
  AA ... Major version
  BB ... Minor version</t>
  </si>
  <si>
    <t>Software release: 0xAABB
  AA ... Major version
  BB ... Minor version</t>
  </si>
  <si>
    <t>device status public</t>
  </si>
  <si>
    <t>bmP1Status</t>
  </si>
  <si>
    <t>0x0080</t>
  </si>
  <si>
    <t>bitmask</t>
  </si>
  <si>
    <t>bmP1PrivStatus</t>
  </si>
  <si>
    <t>0x0081</t>
  </si>
  <si>
    <t>xP1Value</t>
  </si>
  <si>
    <t>0x0082</t>
  </si>
  <si>
    <t>xP1PrivValue</t>
  </si>
  <si>
    <t>0x0084</t>
  </si>
  <si>
    <t>0x0086</t>
  </si>
  <si>
    <t>bmP2Status</t>
  </si>
  <si>
    <t>0x0088</t>
  </si>
  <si>
    <t>bmP2PrivStatus</t>
  </si>
  <si>
    <t>0x0089</t>
  </si>
  <si>
    <t>xP2Value</t>
  </si>
  <si>
    <t>0x008A</t>
  </si>
  <si>
    <t>xP2PrivValue</t>
  </si>
  <si>
    <t>0x008C</t>
  </si>
  <si>
    <t>0x008E</t>
  </si>
  <si>
    <t>bmP3Status</t>
  </si>
  <si>
    <t>bmP3PrivStatus</t>
  </si>
  <si>
    <t>xP3Value</t>
  </si>
  <si>
    <t>0x0092</t>
  </si>
  <si>
    <t>xP3PrivValue</t>
  </si>
  <si>
    <t>0x0094</t>
  </si>
  <si>
    <t>bmP4Status</t>
  </si>
  <si>
    <t>bmP4PrivStatus</t>
  </si>
  <si>
    <t>xP4Value</t>
  </si>
  <si>
    <t>xP4PrivValue</t>
  </si>
  <si>
    <t>0x009C</t>
  </si>
  <si>
    <t>Parameter 1 Description</t>
  </si>
  <si>
    <t>Parameter 2 Description</t>
  </si>
  <si>
    <t>Parameter 3 Description</t>
  </si>
  <si>
    <t>Parameter 4 Description</t>
  </si>
  <si>
    <t>Parameter 5 Description</t>
  </si>
  <si>
    <t>Parameter 6 Description</t>
  </si>
  <si>
    <t>Parameter 7 Description</t>
  </si>
  <si>
    <t>Parameter 8 Description</t>
  </si>
  <si>
    <t>Parameter 1 private status</t>
  </si>
  <si>
    <t>Parameter 1 result</t>
  </si>
  <si>
    <t>Parameter 2 private status</t>
  </si>
  <si>
    <t>Parameter 2 result</t>
  </si>
  <si>
    <t>Parameter 3 private status</t>
  </si>
  <si>
    <t>Parameter 3 result</t>
  </si>
  <si>
    <t>Parameter 4 private status</t>
  </si>
  <si>
    <t>Parameter 4 result</t>
  </si>
  <si>
    <t>Number of Parameters</t>
  </si>
  <si>
    <t>Data type of Parameter and Parameter limits (check for compatibility)</t>
  </si>
  <si>
    <t>Parameter scale factor. Used for all Parameter values which depend on eParameterType.</t>
  </si>
  <si>
    <t>Time when the Parameter results have been updated. Timestamp of logged status and results</t>
  </si>
  <si>
    <t>Parameter 1 Result</t>
  </si>
  <si>
    <t>Parameter 2 Result</t>
  </si>
  <si>
    <t>Parameter 1 result private</t>
  </si>
  <si>
    <t>Parameter 2 result private</t>
  </si>
  <si>
    <t>device
id.</t>
  </si>
  <si>
    <t>Vendor code
  0x0000 … unknown
  0x96C3 … s::can</t>
  </si>
  <si>
    <t>Device model
  0x0000 - unknown
  0x0101 - spectro::lyzer
  0x0603 - con::stat/con::cube/ana::gate</t>
  </si>
  <si>
    <t>Description of device model, filled with spaces (or 0's)</t>
  </si>
  <si>
    <t>Serial number, filled with spaces (or 0's)</t>
  </si>
  <si>
    <t>Unknows</t>
  </si>
  <si>
    <t>Has a value…</t>
  </si>
  <si>
    <t>bmDeviceStatus</t>
  </si>
  <si>
    <t>Has value 0x01FD=509 from both spec and ana::gate</t>
  </si>
  <si>
    <t>Device Status ... See bitmask map</t>
  </si>
  <si>
    <t>Parameter 1 status ... See bitmask map</t>
  </si>
  <si>
    <t>Parameter 2 status ... See bitmask map</t>
  </si>
  <si>
    <t>Parameter 3 Result</t>
  </si>
  <si>
    <t>Parameter 3 status ... See bitmask map</t>
  </si>
  <si>
    <t>Parameter 3 result private</t>
  </si>
  <si>
    <t>Parameter 4 Result</t>
  </si>
  <si>
    <t>Parameter 4 status ... See bitmask map</t>
  </si>
  <si>
    <t>Parameter 4 result private</t>
  </si>
  <si>
    <t>Parameter 5 Result</t>
  </si>
  <si>
    <t>Parameter 5 status ... See bitmask map</t>
  </si>
  <si>
    <t>Parameter 5 private status</t>
  </si>
  <si>
    <t>Parameter 5 result</t>
  </si>
  <si>
    <t>Parameter 5 result private</t>
  </si>
  <si>
    <t>Parameter 6 Result</t>
  </si>
  <si>
    <t>Parameter 6 status ... See bitmask map</t>
  </si>
  <si>
    <t>Parameter 6 private status</t>
  </si>
  <si>
    <t>Parameter 6 result</t>
  </si>
  <si>
    <t>Parameter 6 result private</t>
  </si>
  <si>
    <t>Parameter 7 Result</t>
  </si>
  <si>
    <t>Parameter 7 status ... See bitmask map</t>
  </si>
  <si>
    <t>Parameter 7 private status</t>
  </si>
  <si>
    <t>Parameter 7 result</t>
  </si>
  <si>
    <t>Parameter 7 result private</t>
  </si>
  <si>
    <t>Parameter 8 Result</t>
  </si>
  <si>
    <t>Parameter 8 status ... See bitmask map</t>
  </si>
  <si>
    <t>Parameter 8 private status</t>
  </si>
  <si>
    <t>Parameter 8 result</t>
  </si>
  <si>
    <t>Parameter 8 result private</t>
  </si>
  <si>
    <t>bmP8Status</t>
  </si>
  <si>
    <t>bmP8PrivStatus</t>
  </si>
  <si>
    <t>xP8Value</t>
  </si>
  <si>
    <t>xP8PrivValue</t>
  </si>
  <si>
    <t>bmP7Status</t>
  </si>
  <si>
    <t>bmP7PrivStatus</t>
  </si>
  <si>
    <t>xP7Value</t>
  </si>
  <si>
    <t>xP7PrivValue</t>
  </si>
  <si>
    <t>bmP6Status</t>
  </si>
  <si>
    <t>bmP6PrivStatus</t>
  </si>
  <si>
    <t>xP6Value</t>
  </si>
  <si>
    <t>xP6PrivValue</t>
  </si>
  <si>
    <t>bmP5Status</t>
  </si>
  <si>
    <t>bmP5PrivStatus</t>
  </si>
  <si>
    <t>xP5Value</t>
  </si>
  <si>
    <t>xP5PrivValue</t>
  </si>
  <si>
    <t>bmP9Status</t>
  </si>
  <si>
    <t>Parameter 9 status ... See bitmask map</t>
  </si>
  <si>
    <t>bmP9PrivStatus</t>
  </si>
  <si>
    <t>Parameter 9 private status</t>
  </si>
  <si>
    <t>xP9Value</t>
  </si>
  <si>
    <t>Parameter 9 result</t>
  </si>
  <si>
    <t>xP9PrivValue</t>
  </si>
  <si>
    <t>Parameter 9 result private</t>
  </si>
  <si>
    <t>bmP10Status</t>
  </si>
  <si>
    <t>Parameter 10 status ... See bitmask map</t>
  </si>
  <si>
    <t>bmP10PrivStatus</t>
  </si>
  <si>
    <t>Parameter 10 private status</t>
  </si>
  <si>
    <t>xP10Value</t>
  </si>
  <si>
    <t>Parameter 10 result</t>
  </si>
  <si>
    <t>xP10PrivValue</t>
  </si>
  <si>
    <t>Parameter 10 result private</t>
  </si>
  <si>
    <t>bmP11Status</t>
  </si>
  <si>
    <t>Parameter 11 status ... See bitmask map</t>
  </si>
  <si>
    <t>bmP11PrivStatus</t>
  </si>
  <si>
    <t>Parameter 11 private status</t>
  </si>
  <si>
    <t>xP11Value</t>
  </si>
  <si>
    <t>Parameter 11 result</t>
  </si>
  <si>
    <t>xP11PrivValue</t>
  </si>
  <si>
    <t>Parameter 11 result private</t>
  </si>
  <si>
    <t>bmP12Status</t>
  </si>
  <si>
    <t>Parameter 12 status ... See bitmask map</t>
  </si>
  <si>
    <t>bmP12PrivStatus</t>
  </si>
  <si>
    <t>Parameter 12 private status</t>
  </si>
  <si>
    <t>xP12Value</t>
  </si>
  <si>
    <t>Parameter 12 result</t>
  </si>
  <si>
    <t>xP12PrivValue</t>
  </si>
  <si>
    <t>Parameter 12 result private</t>
  </si>
  <si>
    <t>bmP13Status</t>
  </si>
  <si>
    <t>Parameter 13 status ... See bitmask map</t>
  </si>
  <si>
    <t>bmP13PrivStatus</t>
  </si>
  <si>
    <t>Parameter 13 private status</t>
  </si>
  <si>
    <t>xP13Value</t>
  </si>
  <si>
    <t>Parameter 13 result</t>
  </si>
  <si>
    <t>xP13PrivValue</t>
  </si>
  <si>
    <t>Parameter 13 result private</t>
  </si>
  <si>
    <t>bmP14Status</t>
  </si>
  <si>
    <t>Parameter 14 status ... See bitmask map</t>
  </si>
  <si>
    <t>bmP14PrivStatus</t>
  </si>
  <si>
    <t>Parameter 14 private status</t>
  </si>
  <si>
    <t>xP14Value</t>
  </si>
  <si>
    <t>Parameter 14 result</t>
  </si>
  <si>
    <t>xP14PrivValue</t>
  </si>
  <si>
    <t>Parameter 14 result private</t>
  </si>
  <si>
    <t>bmP15Status</t>
  </si>
  <si>
    <t>Parameter 15 status ... See bitmask map</t>
  </si>
  <si>
    <t>bmP15PrivStatus</t>
  </si>
  <si>
    <t>Parameter 15 private status</t>
  </si>
  <si>
    <t>xP15Value</t>
  </si>
  <si>
    <t>Parameter 15 result</t>
  </si>
  <si>
    <t>xP15PrivValue</t>
  </si>
  <si>
    <t>Parameter 15 result private</t>
  </si>
  <si>
    <t>bmP16Status</t>
  </si>
  <si>
    <t>Parameter 16 status ... See bitmask map</t>
  </si>
  <si>
    <t>bmP16PrivStatus</t>
  </si>
  <si>
    <t>Parameter 16 private status</t>
  </si>
  <si>
    <t>xP16Value</t>
  </si>
  <si>
    <t>Parameter 16 result</t>
  </si>
  <si>
    <t>xP16PrivValue</t>
  </si>
  <si>
    <t>Parameter 16 result private</t>
  </si>
  <si>
    <t>bmP17Status</t>
  </si>
  <si>
    <t>Parameter 17 status ... See bitmask map</t>
  </si>
  <si>
    <t>bmP17PrivStatus</t>
  </si>
  <si>
    <t>Parameter 17 private status</t>
  </si>
  <si>
    <t>xP17Value</t>
  </si>
  <si>
    <t>Parameter 17 result</t>
  </si>
  <si>
    <t>xP17PrivValue</t>
  </si>
  <si>
    <t>Parameter 17 result private</t>
  </si>
  <si>
    <t>bmP18Status</t>
  </si>
  <si>
    <t>Parameter 18 status ... See bitmask map</t>
  </si>
  <si>
    <t>bmP18PrivStatus</t>
  </si>
  <si>
    <t>Parameter 18 private status</t>
  </si>
  <si>
    <t>xP18Value</t>
  </si>
  <si>
    <t>Parameter 18 result</t>
  </si>
  <si>
    <t>xP18PrivValue</t>
  </si>
  <si>
    <t>Parameter 18 result private</t>
  </si>
  <si>
    <t>bmP19Status</t>
  </si>
  <si>
    <t>Parameter 19 status ... See bitmask map</t>
  </si>
  <si>
    <t>bmP19PrivStatus</t>
  </si>
  <si>
    <t>Parameter 19 private status</t>
  </si>
  <si>
    <t>xP19Value</t>
  </si>
  <si>
    <t>Parameter 19 result</t>
  </si>
  <si>
    <t>xP19PrivValue</t>
  </si>
  <si>
    <t>Parameter 19 result private</t>
  </si>
  <si>
    <t>bmP20Status</t>
  </si>
  <si>
    <t>Parameter 20 status ... See bitmask map</t>
  </si>
  <si>
    <t>bmP20PrivStatus</t>
  </si>
  <si>
    <t>Parameter 20 private status</t>
  </si>
  <si>
    <t>xP20Value</t>
  </si>
  <si>
    <t>Parameter 20 result</t>
  </si>
  <si>
    <t>xP20PrivValue</t>
  </si>
  <si>
    <t>Parameter 20 result private</t>
  </si>
  <si>
    <t>bmP21Status</t>
  </si>
  <si>
    <t>Parameter 21 status ... See bitmask map</t>
  </si>
  <si>
    <t>bmP21PrivStatus</t>
  </si>
  <si>
    <t>Parameter 21 private status</t>
  </si>
  <si>
    <t>xP21Value</t>
  </si>
  <si>
    <t>Parameter 21 result</t>
  </si>
  <si>
    <t>xP21PrivValue</t>
  </si>
  <si>
    <t>Parameter 21 result private</t>
  </si>
  <si>
    <t>bmP22Status</t>
  </si>
  <si>
    <t>Parameter 22 status ... See bitmask map</t>
  </si>
  <si>
    <t>bmP22PrivStatus</t>
  </si>
  <si>
    <t>Parameter 22 private status</t>
  </si>
  <si>
    <t>xP22Value</t>
  </si>
  <si>
    <t>Parameter 22 result</t>
  </si>
  <si>
    <t>xP22PrivValue</t>
  </si>
  <si>
    <t>Parameter 22 result private</t>
  </si>
  <si>
    <t>bmP23Status</t>
  </si>
  <si>
    <t>Parameter 23 status ... See bitmask map</t>
  </si>
  <si>
    <t>bmP23PrivStatus</t>
  </si>
  <si>
    <t>Parameter 23 private status</t>
  </si>
  <si>
    <t>xP23Value</t>
  </si>
  <si>
    <t>Parameter 23 result</t>
  </si>
  <si>
    <t>xP23PrivValue</t>
  </si>
  <si>
    <t>Parameter 23 result private</t>
  </si>
  <si>
    <t>bmP24Status</t>
  </si>
  <si>
    <t>Parameter 24 status ... See bitmask map</t>
  </si>
  <si>
    <t>bmP24PrivStatus</t>
  </si>
  <si>
    <t>Parameter 24 private status</t>
  </si>
  <si>
    <t>xP24Value</t>
  </si>
  <si>
    <t>Parameter 24 result</t>
  </si>
  <si>
    <t>xP24PrivValue</t>
  </si>
  <si>
    <t>Parameter 24 result private</t>
  </si>
  <si>
    <t>bmP25Status</t>
  </si>
  <si>
    <t>Parameter 25 status ... See bitmask map</t>
  </si>
  <si>
    <t>bmP25PrivStatus</t>
  </si>
  <si>
    <t>Parameter 25 private status</t>
  </si>
  <si>
    <t>xP25Value</t>
  </si>
  <si>
    <t>Parameter 25 result</t>
  </si>
  <si>
    <t>xP25PrivValue</t>
  </si>
  <si>
    <t>Parameter 25 result private</t>
  </si>
  <si>
    <t>bmP26Status</t>
  </si>
  <si>
    <t>Parameter 26 status ... See bitmask map</t>
  </si>
  <si>
    <t>bmP26PrivStatus</t>
  </si>
  <si>
    <t>Parameter 26 private status</t>
  </si>
  <si>
    <t>xP26Value</t>
  </si>
  <si>
    <t>Parameter 26 result</t>
  </si>
  <si>
    <t>xP26PrivValue</t>
  </si>
  <si>
    <t>Parameter 26 result private</t>
  </si>
  <si>
    <t>bmP27Status</t>
  </si>
  <si>
    <t>Parameter 27 status ... See bitmask map</t>
  </si>
  <si>
    <t>bmP27PrivStatus</t>
  </si>
  <si>
    <t>Parameter 27 private status</t>
  </si>
  <si>
    <t>xP27Value</t>
  </si>
  <si>
    <t>Parameter 27 result</t>
  </si>
  <si>
    <t>xP27PrivValue</t>
  </si>
  <si>
    <t>Parameter 27 result private</t>
  </si>
  <si>
    <t>bmP28Status</t>
  </si>
  <si>
    <t>Parameter 28 status ... See bitmask map</t>
  </si>
  <si>
    <t>bmP28PrivStatus</t>
  </si>
  <si>
    <t>Parameter 28 private status</t>
  </si>
  <si>
    <t>xP28Value</t>
  </si>
  <si>
    <t>Parameter 28 result</t>
  </si>
  <si>
    <t>xP28PrivValue</t>
  </si>
  <si>
    <t>Parameter 28 result private</t>
  </si>
  <si>
    <t>bmP29Status</t>
  </si>
  <si>
    <t>Parameter 29 status ... See bitmask map</t>
  </si>
  <si>
    <t>bmP29PrivStatus</t>
  </si>
  <si>
    <t>Parameter 29 private status</t>
  </si>
  <si>
    <t>xP29Value</t>
  </si>
  <si>
    <t>Parameter 29 result</t>
  </si>
  <si>
    <t>xP29PrivValue</t>
  </si>
  <si>
    <t>Parameter 29 result private</t>
  </si>
  <si>
    <t>bmP30Status</t>
  </si>
  <si>
    <t>Parameter 30 status ... See bitmask map</t>
  </si>
  <si>
    <t>bmP30PrivStatus</t>
  </si>
  <si>
    <t>Parameter 30 private status</t>
  </si>
  <si>
    <t>xP30Value</t>
  </si>
  <si>
    <t>Parameter 30 result</t>
  </si>
  <si>
    <t>xP30PrivValue</t>
  </si>
  <si>
    <t>Parameter 30 result private</t>
  </si>
  <si>
    <t>bmP31Status</t>
  </si>
  <si>
    <t>Parameter 31 status ... See bitmask map</t>
  </si>
  <si>
    <t>bmP31PrivStatus</t>
  </si>
  <si>
    <t>Parameter 31 private status</t>
  </si>
  <si>
    <t>xP31Value</t>
  </si>
  <si>
    <t>Parameter 31 result</t>
  </si>
  <si>
    <t>xP31PrivValue</t>
  </si>
  <si>
    <t>Parameter 31 result private</t>
  </si>
  <si>
    <t>bmP32Status</t>
  </si>
  <si>
    <t>Parameter 32 status ... See bitmask map</t>
  </si>
  <si>
    <t>bmP32PrivStatus</t>
  </si>
  <si>
    <t>Parameter 32 private status</t>
  </si>
  <si>
    <t>xP32Value</t>
  </si>
  <si>
    <t>Parameter 32 result</t>
  </si>
  <si>
    <t>xP32PrivValue</t>
  </si>
  <si>
    <t>Parameter 32 result private</t>
  </si>
  <si>
    <t>Has value of 0x0100=256 for the first fingerprint and 0x0000 for all others</t>
  </si>
  <si>
    <t>tFingerprintTime</t>
  </si>
  <si>
    <t>Guessing</t>
  </si>
  <si>
    <t>Fingerprint Detector Type
  0 … Vis
  1 … UV-Vis</t>
  </si>
  <si>
    <t>eSpectralSource</t>
  </si>
  <si>
    <t>uiPathLength</t>
  </si>
  <si>
    <t>Spectral Path Length</t>
  </si>
  <si>
    <t>Spectral Source
  0 … Fingerprint [Abs/m]
  1 … Turbidity compensated fingerprint [Abs/m]
  2 … First derivative of fingerprint [Abs/m/m]
  3 … Difference between current print and print in memory [Abs/m]
  4 … Percent Transmission [%/cm2]
  5 … First derivative of turbidity compensated fingerprint  [Abs/m/m]
  6 ... Percent Transmission per 10cm2  [%/10cm2]
  7 ... UNKNOWN</t>
  </si>
  <si>
    <t>fCalibrCoeff</t>
  </si>
  <si>
    <t>0x8000 0x0000</t>
  </si>
  <si>
    <t>All not-a-number (0xFFFF or 0x7FC0)</t>
  </si>
  <si>
    <t>0x8800 0x0000</t>
  </si>
  <si>
    <t>0x8C00 0x0000</t>
  </si>
  <si>
    <t>0x9000 0x0000</t>
  </si>
  <si>
    <t>0x9400 0x0000</t>
  </si>
  <si>
    <t>0x9800 0x0000</t>
  </si>
  <si>
    <t>0x9C00 0x0000</t>
  </si>
  <si>
    <t>uiRefNameinUse</t>
  </si>
  <si>
    <t>uiRefNuminUse</t>
  </si>
  <si>
    <t>tRefinUse</t>
  </si>
  <si>
    <t>cGlobalCalList</t>
  </si>
  <si>
    <t>cGlobalCal0</t>
  </si>
  <si>
    <t>cGlobalCalList1</t>
  </si>
  <si>
    <t>Registers 3960 - 3999 are illegal in ana::gate</t>
  </si>
  <si>
    <t>Value incorrect for ana::gate</t>
  </si>
  <si>
    <t>Spec does not respond - does not give correct value or write the correct value.  No data in ana::gate</t>
  </si>
  <si>
    <t>No data in ana::gate</t>
  </si>
  <si>
    <t>Cannot be read.
Illegal registers begin at register 192 for spectro::lyzer</t>
  </si>
  <si>
    <t>ana:: gate only</t>
  </si>
  <si>
    <t>Parameter 9 Result</t>
  </si>
  <si>
    <t>Parameter 10 Result</t>
  </si>
  <si>
    <t>Parameter 11 Result</t>
  </si>
  <si>
    <t>Parameter 12 Result</t>
  </si>
  <si>
    <t>Parameter 13 Result</t>
  </si>
  <si>
    <t>Parameter 14 Result</t>
  </si>
  <si>
    <t>Parameter 15 Result</t>
  </si>
  <si>
    <t>Parameter 16 Result</t>
  </si>
  <si>
    <t>Parameter 17 Result</t>
  </si>
  <si>
    <t>Parameter 18 Result</t>
  </si>
  <si>
    <t>Parameter 19 Result</t>
  </si>
  <si>
    <t>Parameter 20 Result</t>
  </si>
  <si>
    <t>Parameter 21 Result</t>
  </si>
  <si>
    <t>Parameter 22 Result</t>
  </si>
  <si>
    <t>Parameter 23 Result</t>
  </si>
  <si>
    <t>Parameter 24 Result</t>
  </si>
  <si>
    <t>Parameter 25 Result</t>
  </si>
  <si>
    <t>Parameter 26 Result</t>
  </si>
  <si>
    <t>Parameter 27 Result</t>
  </si>
  <si>
    <t>Parameter 28 Result</t>
  </si>
  <si>
    <t>Parameter 29 Result</t>
  </si>
  <si>
    <t>Parameter 30 Result</t>
  </si>
  <si>
    <t>Parameter 31 Result</t>
  </si>
  <si>
    <t>Parameter 32 Result</t>
  </si>
  <si>
    <t>192 / 384</t>
  </si>
  <si>
    <t>316 / 124</t>
  </si>
  <si>
    <t>0x00C0 / 0x0180</t>
  </si>
  <si>
    <t>0x000</t>
  </si>
  <si>
    <t>0x0004</t>
  </si>
  <si>
    <t>0x0005</t>
  </si>
  <si>
    <t>0x0006</t>
  </si>
  <si>
    <t>0x000C</t>
  </si>
  <si>
    <t>0x000E</t>
  </si>
  <si>
    <t>0x000F</t>
  </si>
  <si>
    <t>0x0010</t>
  </si>
  <si>
    <t>0x0019</t>
  </si>
  <si>
    <t>0x001A</t>
  </si>
  <si>
    <t>0x001B</t>
  </si>
  <si>
    <t>0x0078</t>
  </si>
  <si>
    <t>0x007C</t>
  </si>
  <si>
    <t>0x00F0</t>
  </si>
  <si>
    <t>0x00F4</t>
  </si>
  <si>
    <t>0x00F8</t>
  </si>
  <si>
    <t>0x00FA</t>
  </si>
  <si>
    <t>0x00FC</t>
  </si>
  <si>
    <t>0x00FE</t>
  </si>
  <si>
    <t>0x0106</t>
  </si>
  <si>
    <t>0x010A</t>
  </si>
  <si>
    <t>0x010C</t>
  </si>
  <si>
    <t>0x0114</t>
  </si>
  <si>
    <t>0x0168</t>
  </si>
  <si>
    <t>0x016C</t>
  </si>
  <si>
    <t>0x0170</t>
  </si>
  <si>
    <t>0x0172</t>
  </si>
  <si>
    <t>0x0174</t>
  </si>
  <si>
    <t>0x0176</t>
  </si>
  <si>
    <t>0x017E</t>
  </si>
  <si>
    <t>0x0182</t>
  </si>
  <si>
    <t>0x0184</t>
  </si>
  <si>
    <t>0x018C</t>
  </si>
  <si>
    <t>0x01EA</t>
  </si>
  <si>
    <t>0x01EC</t>
  </si>
  <si>
    <t>0x01EE</t>
  </si>
  <si>
    <t>0x01F6</t>
  </si>
  <si>
    <t>0x01FA</t>
  </si>
  <si>
    <t>0x01FC</t>
  </si>
  <si>
    <t>0x0204</t>
  </si>
  <si>
    <t>0x0258</t>
  </si>
  <si>
    <t>0x025C</t>
  </si>
  <si>
    <t>0x0260</t>
  </si>
  <si>
    <t>0x0262</t>
  </si>
  <si>
    <t>0x0264</t>
  </si>
  <si>
    <t>0x0266</t>
  </si>
  <si>
    <t>0x026E</t>
  </si>
  <si>
    <t>0x0272</t>
  </si>
  <si>
    <t>0x0274</t>
  </si>
  <si>
    <t>0x027C</t>
  </si>
  <si>
    <t>0x02D0</t>
  </si>
  <si>
    <t>0x02D4</t>
  </si>
  <si>
    <t>0x02D8</t>
  </si>
  <si>
    <t>0x02DA</t>
  </si>
  <si>
    <t>0x02DC</t>
  </si>
  <si>
    <t>0x02DE</t>
  </si>
  <si>
    <t>0x02EA</t>
  </si>
  <si>
    <t>0x02EC</t>
  </si>
  <si>
    <t>0x02F4</t>
  </si>
  <si>
    <t>0x0348</t>
  </si>
  <si>
    <t>0x034C</t>
  </si>
  <si>
    <t>0x0350</t>
  </si>
  <si>
    <t>0x0352</t>
  </si>
  <si>
    <t>0x0354</t>
  </si>
  <si>
    <t>0x0356</t>
  </si>
  <si>
    <t>0x035E</t>
  </si>
  <si>
    <t>0x0362</t>
  </si>
  <si>
    <t>0x0364</t>
  </si>
  <si>
    <t>0x036C</t>
  </si>
  <si>
    <t>0x03C0</t>
  </si>
  <si>
    <t>0x03C4</t>
  </si>
  <si>
    <t>0x03C8</t>
  </si>
  <si>
    <t>0x03CA</t>
  </si>
  <si>
    <t>0x03CC</t>
  </si>
  <si>
    <t>0x03CE</t>
  </si>
  <si>
    <t>0x03D6</t>
  </si>
  <si>
    <t>0x03DA</t>
  </si>
  <si>
    <t>0x03DC</t>
  </si>
  <si>
    <t>0x01E0</t>
  </si>
  <si>
    <t>0x01E4</t>
  </si>
  <si>
    <t>0x01E8</t>
  </si>
  <si>
    <t>0x02E6</t>
  </si>
  <si>
    <t>0x03E4</t>
  </si>
  <si>
    <t>0x0438</t>
  </si>
  <si>
    <t>0x0439</t>
  </si>
  <si>
    <t>0x043F</t>
  </si>
  <si>
    <t>0x0440</t>
  </si>
  <si>
    <t>0x0441</t>
  </si>
  <si>
    <t>0x0447</t>
  </si>
  <si>
    <t>0x044A</t>
  </si>
  <si>
    <t>0x04A5</t>
  </si>
  <si>
    <t>0x04A8</t>
  </si>
  <si>
    <t>0x04B8</t>
  </si>
  <si>
    <t>0x04BC</t>
  </si>
  <si>
    <t>0x050C</t>
  </si>
  <si>
    <t>0x05D0</t>
  </si>
  <si>
    <t>0x05D1</t>
  </si>
  <si>
    <t>0x05EE</t>
  </si>
  <si>
    <t>0x05EF</t>
  </si>
  <si>
    <t>0x05F3</t>
  </si>
  <si>
    <t>0x0600</t>
  </si>
  <si>
    <t>0x0606</t>
  </si>
  <si>
    <t>0x0806</t>
  </si>
  <si>
    <t>0x0807</t>
  </si>
  <si>
    <t>0x080B</t>
  </si>
  <si>
    <t>0x0818</t>
  </si>
  <si>
    <t>0x081E</t>
  </si>
  <si>
    <t>0x0A1E</t>
  </si>
  <si>
    <t>0x0A1F</t>
  </si>
  <si>
    <t>0x0A23</t>
  </si>
  <si>
    <t>0x0A30</t>
  </si>
  <si>
    <t>0x0A36</t>
  </si>
  <si>
    <t>0x0C36</t>
  </si>
  <si>
    <t>0x0C37</t>
  </si>
  <si>
    <t>0x0C3B</t>
  </si>
  <si>
    <t>0x0C48</t>
  </si>
  <si>
    <t>0x0C4E</t>
  </si>
  <si>
    <t>0x0E4E</t>
  </si>
  <si>
    <t>0x0E4F</t>
  </si>
  <si>
    <t>0x0E53</t>
  </si>
  <si>
    <t>0x0E60</t>
  </si>
  <si>
    <t>0x0E66</t>
  </si>
  <si>
    <t>0x1066</t>
  </si>
  <si>
    <t>0x1067</t>
  </si>
  <si>
    <t>0x106B</t>
  </si>
  <si>
    <t>0x1078</t>
  </si>
  <si>
    <t>0x107E</t>
  </si>
  <si>
    <t>0x127E</t>
  </si>
  <si>
    <t>0x129C</t>
  </si>
  <si>
    <t>0x129E</t>
  </si>
  <si>
    <t>0x05E3</t>
  </si>
  <si>
    <t>0x05E4</t>
  </si>
  <si>
    <t>0x05E8</t>
  </si>
  <si>
    <t>0x12E4</t>
  </si>
  <si>
    <t>fFingerprintData</t>
  </si>
  <si>
    <t>"Raw" fingerprint [Abs/m]</t>
  </si>
  <si>
    <t>unknown</t>
  </si>
  <si>
    <t>Fingerprint (or Selected Fingerprint type)</t>
  </si>
  <si>
    <t>Turbidity Compensated Fingerprint [abs/m]</t>
  </si>
  <si>
    <t>First derivative of the measured fingerprint (i.e. gradient)[Abs/m]</t>
  </si>
  <si>
    <t>Difference between the current fingerprint and the previous one in memory [Abs/m]</t>
  </si>
  <si>
    <t>Percent transmission - NOT linear wrt concentrations [%/cm2]</t>
  </si>
  <si>
    <t>First derivative of the turbidity-compensated fingerprint [Abs/m]</t>
  </si>
  <si>
    <t>Percent transmission per 10 cm2 [%/10cm2]</t>
  </si>
  <si>
    <t>Unknown type of fingerprint data</t>
  </si>
  <si>
    <t>Spectral Source
  2 … First derivative of fingerprint [Abs/m/m]</t>
  </si>
  <si>
    <t>Spectral Source
  1 … Turbidity compensated fingerprint [Abs/m]</t>
  </si>
  <si>
    <t>Spectral Source
  3 … Difference between current print and print in memory [Abs/m]</t>
  </si>
  <si>
    <t>Spectral Source
  4 … Percent Transmission [%/cm2]</t>
  </si>
  <si>
    <t>Spectral Source
  5 … First derivative of turbidity compensated fingerprint  [Abs/m/m]</t>
  </si>
  <si>
    <t>Spectral Source
  6 ... Percent Transmission per 10cm2  [%/10cm2]</t>
  </si>
  <si>
    <t>Spectral Source
  7 ... UNKNOWN</t>
  </si>
  <si>
    <t>Ana::gate repeats the patern of 120 registers/parameter for a total of 32 parameters - ie, until register 3959</t>
  </si>
  <si>
    <t>Ana::gate lists the sensor global calibration as ascii characteters in registers 964 - 969</t>
  </si>
  <si>
    <t>Ana::gate has 0x0001 in 970 (type of global cal??) then 0x0101 in 971 (??)</t>
  </si>
  <si>
    <t>Ana::gate lists the sensor name fro 972-986</t>
  </si>
  <si>
    <t>Ana::gate lists the station name from 987 - 1001</t>
  </si>
  <si>
    <t>Registers above 1001 are illegal in ana::gate</t>
  </si>
  <si>
    <t>From register 4000, ana::gate begins to mirror the input registers  - continues until register 5001 (equivaled to 1001, the last legal input register in ana::gate)</t>
  </si>
  <si>
    <t>Reference 5</t>
  </si>
  <si>
    <t>Name of Reference 5</t>
  </si>
  <si>
    <t>Time of Reference 5</t>
  </si>
  <si>
    <t>cRefName1</t>
  </si>
  <si>
    <t>cRefName2</t>
  </si>
  <si>
    <t>cRefName3</t>
  </si>
  <si>
    <t>cRefName4</t>
  </si>
  <si>
    <t>cRefName5</t>
  </si>
  <si>
    <t>tRefTime1</t>
  </si>
  <si>
    <t>tRefTime2</t>
  </si>
  <si>
    <t>tRefTime3</t>
  </si>
  <si>
    <t>tRefTime4</t>
  </si>
  <si>
    <t>tRefTime5</t>
  </si>
  <si>
    <t>fRefValues0</t>
  </si>
  <si>
    <t>fRefValues1</t>
  </si>
  <si>
    <t>fRefValues2</t>
  </si>
  <si>
    <t>fRefValues3</t>
  </si>
  <si>
    <t>fRefValues4</t>
  </si>
  <si>
    <t>fRefValues5</t>
  </si>
  <si>
    <t>cRefName0</t>
  </si>
  <si>
    <t>tRefTime0</t>
  </si>
  <si>
    <t>Raw Absorbances of Reference 0 (186.3-732.7)</t>
  </si>
  <si>
    <t>Raw Absorbances of Reference 1 (186.3-732.7)</t>
  </si>
  <si>
    <t>Raw Absorbances of Reference 2 (186.3-732.7)</t>
  </si>
  <si>
    <t>Raw Absorbances of Reference 3 (186.3-732.7)</t>
  </si>
  <si>
    <t>Raw Absorbances of Reference 4 (186.3-732.7)</t>
  </si>
  <si>
    <t>Raw Absorbances of Reference 5 (186.3-732.7)</t>
  </si>
  <si>
    <t>fDarkNoise0</t>
  </si>
  <si>
    <t>Detector Type
  0 … Vis
  1 … UV-Vis</t>
  </si>
  <si>
    <t>Number of max repetitions (??)</t>
  </si>
  <si>
    <t>Frequency lower limit [Hz]</t>
  </si>
  <si>
    <t>Reference type (enum values unknown)</t>
  </si>
  <si>
    <t>uiAvgK0</t>
  </si>
  <si>
    <t>uiAvgM0</t>
  </si>
  <si>
    <t>uiFlash0</t>
  </si>
  <si>
    <t>Dark noise at reference 0 measurement</t>
  </si>
  <si>
    <t>Average K at reference 0 measurement</t>
  </si>
  <si>
    <t>Average M at reference 0 measurement</t>
  </si>
  <si>
    <t>Flash Rate [Hz] during reference 0 measurement</t>
  </si>
  <si>
    <t>Lamp voltage during reference 0 measurement</t>
  </si>
  <si>
    <t>Reference 0 Offset [abs/m]</t>
  </si>
  <si>
    <t>eDetectorType</t>
  </si>
  <si>
    <t>uiLampV0</t>
  </si>
  <si>
    <t>eDetectorType0</t>
  </si>
  <si>
    <t>Lp Filter
  0 … off
  1 … on</t>
  </si>
  <si>
    <t>eLpfilter0</t>
  </si>
  <si>
    <t>uiFUG0</t>
  </si>
  <si>
    <t>eRefOffset0</t>
  </si>
  <si>
    <t>eRefType0</t>
  </si>
  <si>
    <t>Reference 5 Offset [abs/m]</t>
  </si>
  <si>
    <t>Dark noise at Reference 5 measurement</t>
  </si>
  <si>
    <t>Average K at Reference 5 measurement</t>
  </si>
  <si>
    <t>Average M at Reference 5 measurement</t>
  </si>
  <si>
    <t>Flash Rate [Hz] during Reference 5 measurement</t>
  </si>
  <si>
    <t>Lamp voltage during Reference 5 measurement</t>
  </si>
  <si>
    <t>fDarkNoise5</t>
  </si>
  <si>
    <t>uiAvgK5</t>
  </si>
  <si>
    <t>uiAvgM5</t>
  </si>
  <si>
    <t>uiFlash5</t>
  </si>
  <si>
    <t>uiLampV5</t>
  </si>
  <si>
    <t>eDetectorType5</t>
  </si>
  <si>
    <t>eLpfilter5</t>
  </si>
  <si>
    <t>uiFUG5</t>
  </si>
  <si>
    <t>eRefType5</t>
  </si>
  <si>
    <t>eRefOffset5</t>
  </si>
  <si>
    <t>fDarkNoise4</t>
  </si>
  <si>
    <t>Dark noise at Reference 4 measurement</t>
  </si>
  <si>
    <t>uiAvgK4</t>
  </si>
  <si>
    <t>Average K at Reference 4 measurement</t>
  </si>
  <si>
    <t>uiAvgM4</t>
  </si>
  <si>
    <t>Average M at Reference 4 measurement</t>
  </si>
  <si>
    <t>uiFlash4</t>
  </si>
  <si>
    <t>Flash Rate [Hz] during Reference 4 measurement</t>
  </si>
  <si>
    <t>uiLampV4</t>
  </si>
  <si>
    <t>Lamp voltage during Reference 4 measurement</t>
  </si>
  <si>
    <t>eDetectorType4</t>
  </si>
  <si>
    <t>eLpfilter4</t>
  </si>
  <si>
    <t>uiFUG4</t>
  </si>
  <si>
    <t>eRefType4</t>
  </si>
  <si>
    <t>eRefOffset4</t>
  </si>
  <si>
    <t>Reference 4 Offset [abs/m]</t>
  </si>
  <si>
    <t>fDarkNoise1</t>
  </si>
  <si>
    <t>Dark noise at Reference 1 measurement</t>
  </si>
  <si>
    <t>uiAvgK1</t>
  </si>
  <si>
    <t>Average K at Reference 1 measurement</t>
  </si>
  <si>
    <t>uiAvgM1</t>
  </si>
  <si>
    <t>Average M at Reference 1 measurement</t>
  </si>
  <si>
    <t>uiFlash1</t>
  </si>
  <si>
    <t>Flash Rate [Hz] during Reference 1 measurement</t>
  </si>
  <si>
    <t>uiLampV1</t>
  </si>
  <si>
    <t>Lamp voltage during Reference 1 measurement</t>
  </si>
  <si>
    <t>eDetectorType1</t>
  </si>
  <si>
    <t>eLpfilter1</t>
  </si>
  <si>
    <t>uiFUG1</t>
  </si>
  <si>
    <t>eRefType1</t>
  </si>
  <si>
    <t>eRefOffset1</t>
  </si>
  <si>
    <t>Reference 1 Offset [abs/m]</t>
  </si>
  <si>
    <t>fDarkNoise2</t>
  </si>
  <si>
    <t>Dark noise at Reference 2 measurement</t>
  </si>
  <si>
    <t>uiAvgK2</t>
  </si>
  <si>
    <t>Average K at Reference 2 measurement</t>
  </si>
  <si>
    <t>uiAvgM2</t>
  </si>
  <si>
    <t>Average M at Reference 2 measurement</t>
  </si>
  <si>
    <t>uiFlash2</t>
  </si>
  <si>
    <t>Flash Rate [Hz] during Reference 2 measurement</t>
  </si>
  <si>
    <t>uiLampV2</t>
  </si>
  <si>
    <t>Lamp voltage during Reference 2 measurement</t>
  </si>
  <si>
    <t>eDetectorType2</t>
  </si>
  <si>
    <t>eLpfilter2</t>
  </si>
  <si>
    <t>uiFUG2</t>
  </si>
  <si>
    <t>eRefType2</t>
  </si>
  <si>
    <t>eRefOffset2</t>
  </si>
  <si>
    <t>Reference 2 Offset [abs/m]</t>
  </si>
  <si>
    <t>fDarkNoise3</t>
  </si>
  <si>
    <t>Dark noise at Reference 3 measurement</t>
  </si>
  <si>
    <t>uiAvgK3</t>
  </si>
  <si>
    <t>Average K at Reference 3 measurement</t>
  </si>
  <si>
    <t>uiAvgM3</t>
  </si>
  <si>
    <t>Average M at Reference 3 measurement</t>
  </si>
  <si>
    <t>uiFlash3</t>
  </si>
  <si>
    <t>Flash Rate [Hz] during Reference 3 measurement</t>
  </si>
  <si>
    <t>uiLampV3</t>
  </si>
  <si>
    <t>Lamp voltage during Reference 3 measurement</t>
  </si>
  <si>
    <t>eDetectorType3</t>
  </si>
  <si>
    <t>eLpfilter3</t>
  </si>
  <si>
    <t>uiFUG3</t>
  </si>
  <si>
    <t>eRefType3</t>
  </si>
  <si>
    <t>eRefOffset3</t>
  </si>
  <si>
    <t>Reference 3 Offset [abs/m]</t>
  </si>
  <si>
    <t>0x05FB</t>
  </si>
  <si>
    <t>Number of max repetitions</t>
  </si>
  <si>
    <t>What is this?</t>
  </si>
  <si>
    <t>0x05F5</t>
  </si>
  <si>
    <t>0x05F6</t>
  </si>
  <si>
    <t>0x05F7</t>
  </si>
  <si>
    <t>0x05F8</t>
  </si>
  <si>
    <t>0x05F9</t>
  </si>
  <si>
    <t>0x05FA</t>
  </si>
  <si>
    <t>0x05FC</t>
  </si>
  <si>
    <t>0x05FD</t>
  </si>
  <si>
    <t>0x05FE</t>
  </si>
  <si>
    <t>0x05FF</t>
  </si>
  <si>
    <t>0x080D</t>
  </si>
  <si>
    <t>0x080E</t>
  </si>
  <si>
    <t>0x080F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</si>
  <si>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</si>
  <si>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</si>
  <si>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</si>
  <si>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</si>
  <si>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</si>
  <si>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</si>
  <si>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</si>
  <si>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</si>
  <si>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0x0A25</t>
  </si>
  <si>
    <t>0x0A26</t>
  </si>
  <si>
    <t>0x0A27</t>
  </si>
  <si>
    <t>0x0A28</t>
  </si>
  <si>
    <t>0x0A29</t>
  </si>
  <si>
    <t>0x0A2A</t>
  </si>
  <si>
    <t>0x0A2B</t>
  </si>
  <si>
    <t>0x0A2C</t>
  </si>
  <si>
    <t>0x0A2D</t>
  </si>
  <si>
    <t>0x0A2E</t>
  </si>
  <si>
    <t>0x0A2F</t>
  </si>
  <si>
    <t>0x0C3D</t>
  </si>
  <si>
    <t>0x0C3E</t>
  </si>
  <si>
    <t>0x0C3F</t>
  </si>
  <si>
    <t>0x0C40</t>
  </si>
  <si>
    <t>0x0C41</t>
  </si>
  <si>
    <t>0x0C42</t>
  </si>
  <si>
    <t>0x0C43</t>
  </si>
  <si>
    <t>0x0C44</t>
  </si>
  <si>
    <t>0x0C45</t>
  </si>
  <si>
    <t>0x0C46</t>
  </si>
  <si>
    <t>0x0C47</t>
  </si>
  <si>
    <t>0x0E55</t>
  </si>
  <si>
    <t>0x0E56</t>
  </si>
  <si>
    <t>0x0E57</t>
  </si>
  <si>
    <t>0x0E58</t>
  </si>
  <si>
    <t>0x0E59</t>
  </si>
  <si>
    <t>0x0E5A</t>
  </si>
  <si>
    <t>0x0E5B</t>
  </si>
  <si>
    <t>0x0E5C</t>
  </si>
  <si>
    <t>0x0E5D</t>
  </si>
  <si>
    <t>0x0E5E</t>
  </si>
  <si>
    <t>0x0E5F</t>
  </si>
  <si>
    <t>0x106D</t>
  </si>
  <si>
    <t>0x106E</t>
  </si>
  <si>
    <t>0x106F</t>
  </si>
  <si>
    <t>0x1070</t>
  </si>
  <si>
    <t>0x1071</t>
  </si>
  <si>
    <t>0x1072</t>
  </si>
  <si>
    <t>0x1073</t>
  </si>
  <si>
    <t>0x1074</t>
  </si>
  <si>
    <t>0x1075</t>
  </si>
  <si>
    <t>0x1076</t>
  </si>
  <si>
    <t>0x1077</t>
  </si>
  <si>
    <t>Seems to be entirely "0"s, with the exception of values in #31, #33 and #35 (from spectro::lyzer only)</t>
  </si>
  <si>
    <t>Device Status</t>
  </si>
  <si>
    <t>Bit Number</t>
  </si>
  <si>
    <t>Significance</t>
  </si>
  <si>
    <t>Device maintenance required</t>
  </si>
  <si>
    <t>Device cleaning required</t>
  </si>
  <si>
    <t>Device busy</t>
  </si>
  <si>
    <t>Data logger error, no readings can be stored because datalogger is full</t>
  </si>
  <si>
    <t>Missing or devective component detected</t>
  </si>
  <si>
    <t>Probe misuse, operation outside the specified temperature range</t>
  </si>
  <si>
    <t>s::can device reports error during internal check</t>
  </si>
  <si>
    <t>No bits present</t>
  </si>
  <si>
    <t>Device is operating normally</t>
  </si>
  <si>
    <t>System Status</t>
  </si>
  <si>
    <t>System is operating normally</t>
  </si>
  <si>
    <t>mA signal is outside of the allowed input range</t>
  </si>
  <si>
    <t>Validation results are not available</t>
  </si>
  <si>
    <t>Invalid prove/sensor; serial number of probe/sensor is different</t>
  </si>
  <si>
    <t>No communication between probe/sensor and controller</t>
  </si>
  <si>
    <t>Parameter Status</t>
  </si>
  <si>
    <t>Parameter reading out of measuring range</t>
  </si>
  <si>
    <t>Status of alarm Parameter is 'ALARM'</t>
  </si>
  <si>
    <t>Status of alarm Parameter is 'WARNING'</t>
  </si>
  <si>
    <t>Maintenance necessary</t>
  </si>
  <si>
    <t>Parameter not ready or not available</t>
  </si>
  <si>
    <t>Incorrect calibration, at least one calibration coefficient invalid</t>
  </si>
  <si>
    <t>Parameter error, the sensor is outside of the medium or in incorrect medium</t>
  </si>
  <si>
    <t>Parameter error, calibration error</t>
  </si>
  <si>
    <t>Parameter error, hardware error</t>
  </si>
  <si>
    <t>General parameter error, at least one internal parameter check failed</t>
  </si>
  <si>
    <t>Parameter is operating normally</t>
  </si>
  <si>
    <t>0x0492</t>
  </si>
  <si>
    <t>0x0494</t>
  </si>
  <si>
    <t>Has values 0x0000, 0x00F7 (247), 0x0000</t>
  </si>
  <si>
    <t>Has numbers, but they mean nothing to me</t>
  </si>
  <si>
    <t>uiValuesinRef</t>
  </si>
  <si>
    <t>Number of values recorded for each reference??</t>
  </si>
  <si>
    <t>Number of reference in use (0-6)</t>
  </si>
  <si>
    <t>WAG = May be a pointer to the first register with fingerprint data</t>
  </si>
  <si>
    <t>?? Fp status??</t>
  </si>
  <si>
    <t>All zeros - I'm guessing this is actually padding in case the fingerprint actually had 256 values</t>
  </si>
  <si>
    <t>WAG = Maybe the number of values in the fingerprint</t>
  </si>
  <si>
    <t>0x1280</t>
  </si>
  <si>
    <t>0x1281</t>
  </si>
  <si>
    <t>0x1282</t>
  </si>
  <si>
    <t>0x1283</t>
  </si>
  <si>
    <t>0x1284</t>
  </si>
  <si>
    <t>0x1285</t>
  </si>
  <si>
    <t>0x1286</t>
  </si>
  <si>
    <t>0x1287</t>
  </si>
  <si>
    <t>0x1288</t>
  </si>
  <si>
    <t>0x128A</t>
  </si>
  <si>
    <t>0x128C</t>
  </si>
  <si>
    <t>0x128E</t>
  </si>
  <si>
    <t>0x1290</t>
  </si>
  <si>
    <t>0x1291</t>
  </si>
  <si>
    <t>0x1292</t>
  </si>
  <si>
    <t>0x1293</t>
  </si>
  <si>
    <t>0x1294</t>
  </si>
  <si>
    <t>0x1296</t>
  </si>
  <si>
    <t>0x1298</t>
  </si>
  <si>
    <t>0x129A</t>
  </si>
  <si>
    <t>0x129B</t>
  </si>
  <si>
    <t>Number of global cals in the list??</t>
  </si>
  <si>
    <t>Name of "GCHECK" ???</t>
  </si>
  <si>
    <t>Has just enough space for all of them (spec has room for 12), but doesn't actually list more than 5 for me</t>
  </si>
  <si>
    <t>Index of in use global calibration??</t>
  </si>
  <si>
    <t>0x02EB</t>
  </si>
  <si>
    <t>0x0363</t>
  </si>
  <si>
    <t>0x03DB</t>
  </si>
  <si>
    <t>0x0273</t>
  </si>
  <si>
    <t>0x0003 or 0x0000</t>
  </si>
  <si>
    <t>0x01FB</t>
  </si>
  <si>
    <t>0x0183</t>
  </si>
  <si>
    <t>0x010B</t>
  </si>
  <si>
    <t>0x0093</t>
  </si>
  <si>
    <r>
      <t>Calibration coefficients 1-4
  Offset (x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), slope (x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),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and 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of local calibration.
  If global calibration used, will be 0,1,0,0</t>
    </r>
  </si>
  <si>
    <t>?? Has value 0x0100 = 256</t>
  </si>
  <si>
    <t>A ascii character string with a date.. Unknown what the date is for (warranty expiration date? firmware update date? gate last factory serviced?).  Spectro::lyzer only (not ana::gate)</t>
  </si>
  <si>
    <t>All 0x20 (" ")</t>
  </si>
  <si>
    <t>0x4D61</t>
  </si>
  <si>
    <t>0x0000 or 0x0002</t>
  </si>
  <si>
    <t>0x8400 0x0000 or 0x8400 0x0001</t>
  </si>
  <si>
    <t>All not-a-number (0xFFFF or 0x7FC0) or 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</si>
</sst>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 textRotation="90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 applyBorder="1" applyAlignment="1">
      <alignment wrapText="1"/>
    </xf>
    <xf numFmtId="0" fontId="1" fillId="0" borderId="9" xfId="0" applyFont="1" applyBorder="1" applyAlignment="1">
      <alignment horizontal="center" vertical="center" textRotation="90" wrapText="1"/>
    </xf>
    <xf numFmtId="0" fontId="0" fillId="0" borderId="10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10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abSelected="1" topLeftCell="A56" workbookViewId="0">
      <selection activeCell="I70" sqref="I70"/>
    </sheetView>
  </sheetViews>
  <sheetFormatPr defaultRowHeight="15" x14ac:dyDescent="0.25"/>
  <cols>
    <col min="1" max="1" width="6.42578125" style="1" bestFit="1" customWidth="1"/>
    <col min="2" max="2" width="20.7109375" style="1" bestFit="1" customWidth="1"/>
    <col min="3" max="3" width="8.28515625" style="2" bestFit="1" customWidth="1"/>
    <col min="4" max="4" width="10.5703125" style="1" bestFit="1" customWidth="1"/>
    <col min="5" max="5" width="7" style="1" bestFit="1" customWidth="1"/>
    <col min="6" max="6" width="4.85546875" style="1" bestFit="1" customWidth="1"/>
    <col min="7" max="7" width="45" style="1" bestFit="1" customWidth="1"/>
    <col min="8" max="8" width="8.140625" style="1" bestFit="1" customWidth="1"/>
    <col min="9" max="9" width="39" style="1" customWidth="1"/>
    <col min="10" max="16384" width="9.140625" style="1"/>
  </cols>
  <sheetData>
    <row r="1" spans="1:9" ht="46.5" x14ac:dyDescent="0.7">
      <c r="A1" s="40" t="s">
        <v>156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30" x14ac:dyDescent="0.25">
      <c r="A4" s="3" t="s">
        <v>74</v>
      </c>
      <c r="B4" s="3" t="s">
        <v>2</v>
      </c>
      <c r="C4" s="4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44</v>
      </c>
    </row>
    <row r="5" spans="1:9" ht="60" x14ac:dyDescent="0.25">
      <c r="A5" s="27" t="s">
        <v>124</v>
      </c>
      <c r="B5" s="6" t="s">
        <v>9</v>
      </c>
      <c r="C5" s="7" t="s">
        <v>548</v>
      </c>
      <c r="D5" s="6" t="s">
        <v>10</v>
      </c>
      <c r="E5" s="6">
        <v>1</v>
      </c>
      <c r="F5" s="6" t="s">
        <v>11</v>
      </c>
      <c r="G5" s="6" t="s">
        <v>37</v>
      </c>
      <c r="H5" s="6">
        <v>0</v>
      </c>
      <c r="I5" s="8"/>
    </row>
    <row r="6" spans="1:9" ht="60" x14ac:dyDescent="0.25">
      <c r="A6" s="28"/>
      <c r="B6" s="9" t="s">
        <v>12</v>
      </c>
      <c r="C6" s="10" t="s">
        <v>163</v>
      </c>
      <c r="D6" s="9" t="s">
        <v>13</v>
      </c>
      <c r="E6" s="9">
        <v>1</v>
      </c>
      <c r="F6" s="9" t="s">
        <v>11</v>
      </c>
      <c r="G6" s="9" t="s">
        <v>38</v>
      </c>
      <c r="H6" s="9">
        <v>1</v>
      </c>
      <c r="I6" s="11"/>
    </row>
    <row r="7" spans="1:9" ht="75" x14ac:dyDescent="0.25">
      <c r="A7" s="28"/>
      <c r="B7" s="9" t="s">
        <v>14</v>
      </c>
      <c r="C7" s="10" t="s">
        <v>165</v>
      </c>
      <c r="D7" s="9" t="s">
        <v>13</v>
      </c>
      <c r="E7" s="9">
        <v>1</v>
      </c>
      <c r="F7" s="9" t="s">
        <v>11</v>
      </c>
      <c r="G7" s="9" t="s">
        <v>39</v>
      </c>
      <c r="H7" s="9">
        <v>2</v>
      </c>
      <c r="I7" s="11"/>
    </row>
    <row r="8" spans="1:9" ht="75" x14ac:dyDescent="0.25">
      <c r="A8" s="28"/>
      <c r="B8" s="9" t="s">
        <v>15</v>
      </c>
      <c r="C8" s="10" t="s">
        <v>167</v>
      </c>
      <c r="D8" s="9" t="s">
        <v>13</v>
      </c>
      <c r="E8" s="9">
        <v>1</v>
      </c>
      <c r="F8" s="9" t="s">
        <v>11</v>
      </c>
      <c r="G8" s="9" t="s">
        <v>40</v>
      </c>
      <c r="H8" s="9">
        <v>3</v>
      </c>
      <c r="I8" s="11"/>
    </row>
    <row r="9" spans="1:9" ht="30" x14ac:dyDescent="0.25">
      <c r="A9" s="28"/>
      <c r="B9" s="9" t="s">
        <v>16</v>
      </c>
      <c r="C9" s="10" t="s">
        <v>549</v>
      </c>
      <c r="D9" s="9" t="s">
        <v>13</v>
      </c>
      <c r="E9" s="9">
        <v>1</v>
      </c>
      <c r="F9" s="9" t="s">
        <v>11</v>
      </c>
      <c r="G9" s="9" t="s">
        <v>41</v>
      </c>
      <c r="H9" s="9">
        <v>4</v>
      </c>
      <c r="I9" s="11"/>
    </row>
    <row r="10" spans="1:9" ht="30" x14ac:dyDescent="0.25">
      <c r="A10" s="28"/>
      <c r="B10" s="9" t="s">
        <v>17</v>
      </c>
      <c r="C10" s="10" t="s">
        <v>550</v>
      </c>
      <c r="D10" s="9" t="s">
        <v>18</v>
      </c>
      <c r="E10" s="9">
        <v>1</v>
      </c>
      <c r="F10" s="9" t="s">
        <v>19</v>
      </c>
      <c r="G10" s="9" t="s">
        <v>42</v>
      </c>
      <c r="H10" s="9">
        <v>5</v>
      </c>
      <c r="I10" s="11" t="s">
        <v>516</v>
      </c>
    </row>
    <row r="11" spans="1:9" ht="30" x14ac:dyDescent="0.25">
      <c r="A11" s="28"/>
      <c r="B11" s="9" t="s">
        <v>20</v>
      </c>
      <c r="C11" s="10" t="s">
        <v>551</v>
      </c>
      <c r="D11" s="9" t="s">
        <v>21</v>
      </c>
      <c r="E11" s="9">
        <v>6</v>
      </c>
      <c r="F11" s="9" t="s">
        <v>11</v>
      </c>
      <c r="G11" s="9" t="s">
        <v>22</v>
      </c>
      <c r="H11" s="9">
        <v>6</v>
      </c>
      <c r="I11" s="11"/>
    </row>
    <row r="12" spans="1:9" ht="60" x14ac:dyDescent="0.25">
      <c r="A12" s="28"/>
      <c r="B12" s="9" t="s">
        <v>23</v>
      </c>
      <c r="C12" s="10" t="s">
        <v>552</v>
      </c>
      <c r="D12" s="9" t="s">
        <v>13</v>
      </c>
      <c r="E12" s="9">
        <v>1</v>
      </c>
      <c r="F12" s="9" t="s">
        <v>11</v>
      </c>
      <c r="G12" s="9" t="s">
        <v>43</v>
      </c>
      <c r="H12" s="9">
        <v>12</v>
      </c>
      <c r="I12" s="11" t="s">
        <v>517</v>
      </c>
    </row>
    <row r="13" spans="1:9" ht="45" x14ac:dyDescent="0.25">
      <c r="A13" s="28"/>
      <c r="B13" s="9" t="s">
        <v>24</v>
      </c>
      <c r="C13" s="10" t="s">
        <v>170</v>
      </c>
      <c r="D13" s="9" t="s">
        <v>10</v>
      </c>
      <c r="E13" s="9">
        <v>1</v>
      </c>
      <c r="F13" s="9" t="s">
        <v>11</v>
      </c>
      <c r="G13" s="9" t="s">
        <v>46</v>
      </c>
      <c r="H13" s="9">
        <v>13</v>
      </c>
      <c r="I13" s="11" t="s">
        <v>517</v>
      </c>
    </row>
    <row r="14" spans="1:9" x14ac:dyDescent="0.25">
      <c r="A14" s="28"/>
      <c r="B14" s="9" t="s">
        <v>25</v>
      </c>
      <c r="C14" s="10" t="s">
        <v>553</v>
      </c>
      <c r="D14" s="9" t="s">
        <v>10</v>
      </c>
      <c r="E14" s="9">
        <v>1</v>
      </c>
      <c r="F14" s="9" t="s">
        <v>11</v>
      </c>
      <c r="G14" s="9" t="s">
        <v>26</v>
      </c>
      <c r="H14" s="9">
        <v>14</v>
      </c>
      <c r="I14" s="11" t="s">
        <v>518</v>
      </c>
    </row>
    <row r="15" spans="1:9" ht="30" x14ac:dyDescent="0.25">
      <c r="A15" s="28"/>
      <c r="B15" s="9" t="s">
        <v>27</v>
      </c>
      <c r="C15" s="10" t="s">
        <v>554</v>
      </c>
      <c r="D15" s="9" t="s">
        <v>10</v>
      </c>
      <c r="E15" s="9">
        <v>1</v>
      </c>
      <c r="F15" s="9" t="s">
        <v>11</v>
      </c>
      <c r="G15" s="9" t="s">
        <v>47</v>
      </c>
      <c r="H15" s="9">
        <v>15</v>
      </c>
      <c r="I15" s="11" t="s">
        <v>518</v>
      </c>
    </row>
    <row r="16" spans="1:9" ht="30" x14ac:dyDescent="0.25">
      <c r="A16" s="28"/>
      <c r="B16" s="9" t="s">
        <v>28</v>
      </c>
      <c r="C16" s="10" t="s">
        <v>555</v>
      </c>
      <c r="D16" s="9" t="s">
        <v>48</v>
      </c>
      <c r="E16" s="9">
        <v>6</v>
      </c>
      <c r="F16" s="9" t="s">
        <v>11</v>
      </c>
      <c r="G16" s="9" t="s">
        <v>29</v>
      </c>
      <c r="H16" s="9">
        <v>16</v>
      </c>
      <c r="I16" s="11" t="s">
        <v>518</v>
      </c>
    </row>
    <row r="17" spans="1:9" ht="30" x14ac:dyDescent="0.25">
      <c r="A17" s="28"/>
      <c r="B17" s="9" t="s">
        <v>30</v>
      </c>
      <c r="C17" s="10" t="s">
        <v>180</v>
      </c>
      <c r="D17" s="9" t="s">
        <v>10</v>
      </c>
      <c r="E17" s="9">
        <v>1</v>
      </c>
      <c r="F17" s="9" t="s">
        <v>11</v>
      </c>
      <c r="G17" s="9" t="s">
        <v>49</v>
      </c>
      <c r="H17" s="9">
        <v>22</v>
      </c>
      <c r="I17" s="11" t="s">
        <v>518</v>
      </c>
    </row>
    <row r="18" spans="1:9" ht="45" x14ac:dyDescent="0.25">
      <c r="A18" s="28"/>
      <c r="B18" s="9" t="s">
        <v>50</v>
      </c>
      <c r="C18" s="10" t="s">
        <v>182</v>
      </c>
      <c r="D18" s="9" t="s">
        <v>32</v>
      </c>
      <c r="E18" s="9">
        <v>1</v>
      </c>
      <c r="F18" s="9" t="s">
        <v>11</v>
      </c>
      <c r="G18" s="9" t="s">
        <v>135</v>
      </c>
      <c r="H18" s="9">
        <v>23</v>
      </c>
      <c r="I18" s="11" t="s">
        <v>518</v>
      </c>
    </row>
    <row r="19" spans="1:9" ht="30" x14ac:dyDescent="0.25">
      <c r="A19" s="28"/>
      <c r="B19" s="9" t="s">
        <v>33</v>
      </c>
      <c r="C19" s="10" t="s">
        <v>184</v>
      </c>
      <c r="D19" s="9" t="s">
        <v>10</v>
      </c>
      <c r="E19" s="9">
        <v>1</v>
      </c>
      <c r="F19" s="9" t="s">
        <v>11</v>
      </c>
      <c r="G19" s="9" t="s">
        <v>51</v>
      </c>
      <c r="H19" s="9">
        <v>24</v>
      </c>
      <c r="I19" s="11" t="s">
        <v>518</v>
      </c>
    </row>
    <row r="20" spans="1:9" ht="30" x14ac:dyDescent="0.25">
      <c r="A20" s="28"/>
      <c r="B20" s="9" t="s">
        <v>36</v>
      </c>
      <c r="C20" s="10" t="s">
        <v>556</v>
      </c>
      <c r="D20" s="9" t="s">
        <v>10</v>
      </c>
      <c r="E20" s="9">
        <v>1</v>
      </c>
      <c r="F20" s="9" t="s">
        <v>11</v>
      </c>
      <c r="G20" s="9" t="s">
        <v>52</v>
      </c>
      <c r="H20" s="9">
        <v>25</v>
      </c>
      <c r="I20" s="11" t="s">
        <v>45</v>
      </c>
    </row>
    <row r="21" spans="1:9" ht="60" x14ac:dyDescent="0.25">
      <c r="A21" s="28"/>
      <c r="B21" s="9" t="s">
        <v>34</v>
      </c>
      <c r="C21" s="10" t="s">
        <v>557</v>
      </c>
      <c r="D21" s="9" t="s">
        <v>10</v>
      </c>
      <c r="E21" s="9">
        <v>1</v>
      </c>
      <c r="F21" s="9" t="s">
        <v>11</v>
      </c>
      <c r="G21" s="9" t="s">
        <v>35</v>
      </c>
      <c r="H21" s="9">
        <v>26</v>
      </c>
      <c r="I21" s="11" t="s">
        <v>45</v>
      </c>
    </row>
    <row r="22" spans="1:9" ht="45" x14ac:dyDescent="0.25">
      <c r="A22" s="28"/>
      <c r="B22" s="9" t="s">
        <v>31</v>
      </c>
      <c r="C22" s="10" t="s">
        <v>558</v>
      </c>
      <c r="D22" s="9" t="s">
        <v>32</v>
      </c>
      <c r="E22" s="9">
        <v>93</v>
      </c>
      <c r="F22" s="9" t="s">
        <v>19</v>
      </c>
      <c r="G22" s="9"/>
      <c r="H22" s="9">
        <v>27</v>
      </c>
      <c r="I22" s="11" t="s">
        <v>904</v>
      </c>
    </row>
    <row r="23" spans="1:9" x14ac:dyDescent="0.25">
      <c r="A23" s="27" t="s">
        <v>222</v>
      </c>
      <c r="B23" s="6" t="s">
        <v>53</v>
      </c>
      <c r="C23" s="7" t="s">
        <v>559</v>
      </c>
      <c r="D23" s="6" t="s">
        <v>54</v>
      </c>
      <c r="E23" s="6">
        <v>4</v>
      </c>
      <c r="F23" s="6" t="s">
        <v>11</v>
      </c>
      <c r="G23" s="6" t="s">
        <v>73</v>
      </c>
      <c r="H23" s="6">
        <v>120</v>
      </c>
      <c r="I23" s="8"/>
    </row>
    <row r="24" spans="1:9" x14ac:dyDescent="0.25">
      <c r="A24" s="28"/>
      <c r="B24" s="9" t="s">
        <v>55</v>
      </c>
      <c r="C24" s="10" t="s">
        <v>560</v>
      </c>
      <c r="D24" s="9" t="s">
        <v>54</v>
      </c>
      <c r="E24" s="9">
        <v>4</v>
      </c>
      <c r="F24" s="9" t="s">
        <v>11</v>
      </c>
      <c r="G24" s="9" t="s">
        <v>70</v>
      </c>
      <c r="H24" s="9">
        <v>124</v>
      </c>
      <c r="I24" s="11"/>
    </row>
    <row r="25" spans="1:9" x14ac:dyDescent="0.25">
      <c r="A25" s="28"/>
      <c r="B25" s="9" t="s">
        <v>56</v>
      </c>
      <c r="C25" s="10" t="s">
        <v>193</v>
      </c>
      <c r="D25" s="9" t="s">
        <v>125</v>
      </c>
      <c r="E25" s="9">
        <v>2</v>
      </c>
      <c r="F25" s="9" t="s">
        <v>11</v>
      </c>
      <c r="G25" s="9" t="s">
        <v>75</v>
      </c>
      <c r="H25" s="9">
        <v>128</v>
      </c>
      <c r="I25" s="11"/>
    </row>
    <row r="26" spans="1:9" x14ac:dyDescent="0.25">
      <c r="A26" s="28"/>
      <c r="B26" s="9" t="s">
        <v>57</v>
      </c>
      <c r="C26" s="10" t="s">
        <v>198</v>
      </c>
      <c r="D26" s="9" t="s">
        <v>125</v>
      </c>
      <c r="E26" s="9">
        <v>2</v>
      </c>
      <c r="F26" s="9" t="s">
        <v>11</v>
      </c>
      <c r="G26" s="9" t="s">
        <v>76</v>
      </c>
      <c r="H26" s="9">
        <v>130</v>
      </c>
      <c r="I26" s="11"/>
    </row>
    <row r="27" spans="1:9" x14ac:dyDescent="0.25">
      <c r="A27" s="28"/>
      <c r="B27" s="9" t="s">
        <v>77</v>
      </c>
      <c r="C27" s="10" t="s">
        <v>200</v>
      </c>
      <c r="D27" s="9" t="s">
        <v>126</v>
      </c>
      <c r="E27" s="9">
        <v>2</v>
      </c>
      <c r="F27" s="9"/>
      <c r="G27" s="9"/>
      <c r="H27" s="9">
        <v>132</v>
      </c>
      <c r="I27" s="11" t="s">
        <v>501</v>
      </c>
    </row>
    <row r="28" spans="1:9" ht="62.25" x14ac:dyDescent="0.25">
      <c r="A28" s="28"/>
      <c r="B28" s="9" t="s">
        <v>500</v>
      </c>
      <c r="C28" s="10" t="s">
        <v>201</v>
      </c>
      <c r="D28" s="9" t="s">
        <v>125</v>
      </c>
      <c r="E28" s="9">
        <v>8</v>
      </c>
      <c r="F28" s="9" t="s">
        <v>11</v>
      </c>
      <c r="G28" s="9" t="s">
        <v>980</v>
      </c>
      <c r="H28" s="9">
        <v>134</v>
      </c>
      <c r="I28" s="11"/>
    </row>
    <row r="29" spans="1:9" x14ac:dyDescent="0.25">
      <c r="A29" s="28"/>
      <c r="B29" s="9" t="s">
        <v>77</v>
      </c>
      <c r="C29" s="10" t="s">
        <v>210</v>
      </c>
      <c r="D29" s="9" t="s">
        <v>125</v>
      </c>
      <c r="E29" s="9">
        <v>4</v>
      </c>
      <c r="F29" s="9"/>
      <c r="G29" s="9"/>
      <c r="H29" s="9">
        <v>142</v>
      </c>
      <c r="I29" s="11" t="s">
        <v>502</v>
      </c>
    </row>
    <row r="30" spans="1:9" x14ac:dyDescent="0.25">
      <c r="A30" s="28"/>
      <c r="B30" s="9" t="s">
        <v>77</v>
      </c>
      <c r="C30" s="10" t="s">
        <v>214</v>
      </c>
      <c r="D30" s="9" t="s">
        <v>133</v>
      </c>
      <c r="E30" s="9">
        <v>1</v>
      </c>
      <c r="F30" s="9"/>
      <c r="G30" s="9"/>
      <c r="H30" s="9">
        <v>146</v>
      </c>
      <c r="I30" s="11" t="s">
        <v>975</v>
      </c>
    </row>
    <row r="31" spans="1:9" x14ac:dyDescent="0.25">
      <c r="A31" s="28"/>
      <c r="B31" s="9" t="s">
        <v>77</v>
      </c>
      <c r="C31" s="10" t="s">
        <v>979</v>
      </c>
      <c r="D31" s="9" t="s">
        <v>133</v>
      </c>
      <c r="E31" s="9">
        <v>1</v>
      </c>
      <c r="F31" s="9"/>
      <c r="G31" s="9"/>
      <c r="H31" s="9">
        <v>147</v>
      </c>
      <c r="I31" s="11" t="s">
        <v>165</v>
      </c>
    </row>
    <row r="32" spans="1:9" x14ac:dyDescent="0.25">
      <c r="A32" s="28"/>
      <c r="B32" s="9" t="s">
        <v>77</v>
      </c>
      <c r="C32" s="10" t="s">
        <v>216</v>
      </c>
      <c r="D32" s="9" t="s">
        <v>125</v>
      </c>
      <c r="E32" s="9">
        <v>8</v>
      </c>
      <c r="F32" s="9"/>
      <c r="G32" s="9"/>
      <c r="H32" s="9">
        <v>148</v>
      </c>
      <c r="I32" s="11" t="s">
        <v>502</v>
      </c>
    </row>
    <row r="33" spans="1:9" x14ac:dyDescent="0.25">
      <c r="A33" s="29"/>
      <c r="B33" s="12" t="s">
        <v>77</v>
      </c>
      <c r="C33" s="13" t="s">
        <v>221</v>
      </c>
      <c r="D33" s="12"/>
      <c r="E33" s="12">
        <v>84</v>
      </c>
      <c r="F33" s="12"/>
      <c r="G33" s="12"/>
      <c r="H33" s="12">
        <v>156</v>
      </c>
      <c r="I33" s="14" t="s">
        <v>80</v>
      </c>
    </row>
    <row r="34" spans="1:9" x14ac:dyDescent="0.25">
      <c r="A34" s="27" t="s">
        <v>223</v>
      </c>
      <c r="B34" s="6" t="s">
        <v>58</v>
      </c>
      <c r="C34" s="7" t="s">
        <v>561</v>
      </c>
      <c r="D34" s="6" t="s">
        <v>54</v>
      </c>
      <c r="E34" s="6">
        <v>4</v>
      </c>
      <c r="F34" s="6" t="s">
        <v>11</v>
      </c>
      <c r="G34" s="6" t="s">
        <v>71</v>
      </c>
      <c r="H34" s="6">
        <v>240</v>
      </c>
      <c r="I34" s="8"/>
    </row>
    <row r="35" spans="1:9" x14ac:dyDescent="0.25">
      <c r="A35" s="28"/>
      <c r="B35" s="9" t="s">
        <v>59</v>
      </c>
      <c r="C35" s="10" t="s">
        <v>562</v>
      </c>
      <c r="D35" s="9" t="s">
        <v>54</v>
      </c>
      <c r="E35" s="9">
        <v>4</v>
      </c>
      <c r="F35" s="9" t="s">
        <v>11</v>
      </c>
      <c r="G35" s="9" t="s">
        <v>72</v>
      </c>
      <c r="H35" s="9">
        <v>244</v>
      </c>
      <c r="I35" s="11"/>
    </row>
    <row r="36" spans="1:9" x14ac:dyDescent="0.25">
      <c r="A36" s="28"/>
      <c r="B36" s="9" t="s">
        <v>60</v>
      </c>
      <c r="C36" s="10" t="s">
        <v>563</v>
      </c>
      <c r="D36" s="9" t="s">
        <v>125</v>
      </c>
      <c r="E36" s="9">
        <v>2</v>
      </c>
      <c r="F36" s="9" t="s">
        <v>11</v>
      </c>
      <c r="G36" s="9" t="s">
        <v>78</v>
      </c>
      <c r="H36" s="9">
        <v>248</v>
      </c>
      <c r="I36" s="11"/>
    </row>
    <row r="37" spans="1:9" x14ac:dyDescent="0.25">
      <c r="A37" s="28"/>
      <c r="B37" s="9" t="s">
        <v>61</v>
      </c>
      <c r="C37" s="10" t="s">
        <v>564</v>
      </c>
      <c r="D37" s="9" t="s">
        <v>125</v>
      </c>
      <c r="E37" s="9">
        <v>2</v>
      </c>
      <c r="F37" s="9" t="s">
        <v>11</v>
      </c>
      <c r="G37" s="9" t="s">
        <v>79</v>
      </c>
      <c r="H37" s="9">
        <v>250</v>
      </c>
      <c r="I37" s="11"/>
    </row>
    <row r="38" spans="1:9" x14ac:dyDescent="0.25">
      <c r="A38" s="28"/>
      <c r="B38" s="9" t="s">
        <v>77</v>
      </c>
      <c r="C38" s="10" t="s">
        <v>565</v>
      </c>
      <c r="D38" s="9" t="s">
        <v>126</v>
      </c>
      <c r="E38" s="9">
        <v>2</v>
      </c>
      <c r="F38" s="9"/>
      <c r="G38" s="9"/>
      <c r="H38" s="9">
        <v>252</v>
      </c>
      <c r="I38" s="11" t="s">
        <v>986</v>
      </c>
    </row>
    <row r="39" spans="1:9" ht="62.25" x14ac:dyDescent="0.25">
      <c r="A39" s="28"/>
      <c r="B39" s="9" t="s">
        <v>77</v>
      </c>
      <c r="C39" s="10" t="s">
        <v>566</v>
      </c>
      <c r="D39" s="9" t="s">
        <v>125</v>
      </c>
      <c r="E39" s="9">
        <v>8</v>
      </c>
      <c r="F39" s="9" t="s">
        <v>11</v>
      </c>
      <c r="G39" s="9" t="s">
        <v>980</v>
      </c>
      <c r="H39" s="9">
        <v>254</v>
      </c>
      <c r="I39" s="11"/>
    </row>
    <row r="40" spans="1:9" x14ac:dyDescent="0.25">
      <c r="A40" s="28"/>
      <c r="B40" s="9" t="s">
        <v>77</v>
      </c>
      <c r="C40" s="10" t="s">
        <v>567</v>
      </c>
      <c r="D40" s="9" t="s">
        <v>125</v>
      </c>
      <c r="E40" s="9">
        <v>4</v>
      </c>
      <c r="F40" s="9"/>
      <c r="G40" s="9"/>
      <c r="H40" s="9">
        <v>262</v>
      </c>
      <c r="I40" s="11" t="s">
        <v>987</v>
      </c>
    </row>
    <row r="41" spans="1:9" x14ac:dyDescent="0.25">
      <c r="A41" s="28"/>
      <c r="B41" s="9" t="s">
        <v>77</v>
      </c>
      <c r="C41" s="10" t="s">
        <v>568</v>
      </c>
      <c r="D41" s="9" t="s">
        <v>133</v>
      </c>
      <c r="E41" s="9">
        <v>1</v>
      </c>
      <c r="F41" s="9"/>
      <c r="G41" s="9"/>
      <c r="H41" s="9">
        <v>266</v>
      </c>
      <c r="I41" s="11" t="s">
        <v>975</v>
      </c>
    </row>
    <row r="42" spans="1:9" x14ac:dyDescent="0.25">
      <c r="A42" s="28"/>
      <c r="B42" s="9" t="s">
        <v>77</v>
      </c>
      <c r="C42" s="10" t="s">
        <v>978</v>
      </c>
      <c r="D42" s="9" t="s">
        <v>133</v>
      </c>
      <c r="E42" s="9">
        <v>1</v>
      </c>
      <c r="F42" s="9"/>
      <c r="G42" s="9"/>
      <c r="H42" s="9"/>
      <c r="I42" s="11" t="s">
        <v>165</v>
      </c>
    </row>
    <row r="43" spans="1:9" x14ac:dyDescent="0.25">
      <c r="A43" s="28"/>
      <c r="B43" s="9" t="s">
        <v>77</v>
      </c>
      <c r="C43" s="10" t="s">
        <v>569</v>
      </c>
      <c r="D43" s="9" t="s">
        <v>125</v>
      </c>
      <c r="E43" s="9">
        <v>8</v>
      </c>
      <c r="F43" s="9"/>
      <c r="G43" s="9"/>
      <c r="H43" s="9">
        <v>268</v>
      </c>
      <c r="I43" s="11" t="s">
        <v>502</v>
      </c>
    </row>
    <row r="44" spans="1:9" x14ac:dyDescent="0.25">
      <c r="A44" s="29"/>
      <c r="B44" s="12" t="s">
        <v>77</v>
      </c>
      <c r="C44" s="13" t="s">
        <v>570</v>
      </c>
      <c r="D44" s="12"/>
      <c r="E44" s="12">
        <v>84</v>
      </c>
      <c r="F44" s="12"/>
      <c r="G44" s="12"/>
      <c r="H44" s="12">
        <v>276</v>
      </c>
      <c r="I44" s="14" t="s">
        <v>80</v>
      </c>
    </row>
    <row r="45" spans="1:9" x14ac:dyDescent="0.25">
      <c r="A45" s="27" t="s">
        <v>224</v>
      </c>
      <c r="B45" s="6" t="s">
        <v>62</v>
      </c>
      <c r="C45" s="7" t="s">
        <v>571</v>
      </c>
      <c r="D45" s="6" t="s">
        <v>54</v>
      </c>
      <c r="E45" s="6">
        <v>4</v>
      </c>
      <c r="F45" s="6" t="s">
        <v>11</v>
      </c>
      <c r="G45" s="6" t="s">
        <v>117</v>
      </c>
      <c r="H45" s="6">
        <v>360</v>
      </c>
      <c r="I45" s="8"/>
    </row>
    <row r="46" spans="1:9" x14ac:dyDescent="0.25">
      <c r="A46" s="28"/>
      <c r="B46" s="9" t="s">
        <v>63</v>
      </c>
      <c r="C46" s="10" t="s">
        <v>572</v>
      </c>
      <c r="D46" s="9" t="s">
        <v>54</v>
      </c>
      <c r="E46" s="9">
        <v>4</v>
      </c>
      <c r="F46" s="9" t="s">
        <v>11</v>
      </c>
      <c r="G46" s="9" t="s">
        <v>118</v>
      </c>
      <c r="H46" s="9">
        <v>364</v>
      </c>
      <c r="I46" s="11"/>
    </row>
    <row r="47" spans="1:9" x14ac:dyDescent="0.25">
      <c r="A47" s="28"/>
      <c r="B47" s="9" t="s">
        <v>64</v>
      </c>
      <c r="C47" s="10" t="s">
        <v>573</v>
      </c>
      <c r="D47" s="9" t="s">
        <v>125</v>
      </c>
      <c r="E47" s="9">
        <v>2</v>
      </c>
      <c r="F47" s="9" t="s">
        <v>11</v>
      </c>
      <c r="G47" s="9" t="s">
        <v>119</v>
      </c>
      <c r="H47" s="9">
        <v>368</v>
      </c>
      <c r="I47" s="11"/>
    </row>
    <row r="48" spans="1:9" x14ac:dyDescent="0.25">
      <c r="A48" s="28"/>
      <c r="B48" s="9" t="s">
        <v>65</v>
      </c>
      <c r="C48" s="10" t="s">
        <v>574</v>
      </c>
      <c r="D48" s="9" t="s">
        <v>125</v>
      </c>
      <c r="E48" s="9">
        <v>2</v>
      </c>
      <c r="F48" s="9" t="s">
        <v>11</v>
      </c>
      <c r="G48" s="9" t="s">
        <v>120</v>
      </c>
      <c r="H48" s="9">
        <v>370</v>
      </c>
      <c r="I48" s="11"/>
    </row>
    <row r="49" spans="1:9" x14ac:dyDescent="0.25">
      <c r="A49" s="28"/>
      <c r="B49" s="9" t="s">
        <v>77</v>
      </c>
      <c r="C49" s="10" t="s">
        <v>575</v>
      </c>
      <c r="D49" s="9" t="s">
        <v>126</v>
      </c>
      <c r="E49" s="9">
        <v>2</v>
      </c>
      <c r="F49" s="9"/>
      <c r="G49" s="9"/>
      <c r="H49" s="9">
        <v>372</v>
      </c>
      <c r="I49" s="11" t="s">
        <v>503</v>
      </c>
    </row>
    <row r="50" spans="1:9" ht="62.25" x14ac:dyDescent="0.25">
      <c r="A50" s="28"/>
      <c r="B50" s="9" t="s">
        <v>77</v>
      </c>
      <c r="C50" s="10" t="s">
        <v>576</v>
      </c>
      <c r="D50" s="9" t="s">
        <v>125</v>
      </c>
      <c r="E50" s="9">
        <v>8</v>
      </c>
      <c r="F50" s="9" t="s">
        <v>11</v>
      </c>
      <c r="G50" s="9" t="s">
        <v>980</v>
      </c>
      <c r="H50" s="9">
        <v>374</v>
      </c>
      <c r="I50" s="11"/>
    </row>
    <row r="51" spans="1:9" x14ac:dyDescent="0.25">
      <c r="A51" s="28"/>
      <c r="B51" s="9" t="s">
        <v>77</v>
      </c>
      <c r="C51" s="10" t="s">
        <v>577</v>
      </c>
      <c r="D51" s="9" t="s">
        <v>125</v>
      </c>
      <c r="E51" s="9">
        <v>4</v>
      </c>
      <c r="F51" s="9"/>
      <c r="G51" s="9"/>
      <c r="H51" s="9">
        <v>382</v>
      </c>
      <c r="I51" s="11" t="s">
        <v>502</v>
      </c>
    </row>
    <row r="52" spans="1:9" x14ac:dyDescent="0.25">
      <c r="A52" s="28"/>
      <c r="B52" s="9" t="s">
        <v>77</v>
      </c>
      <c r="C52" s="10" t="s">
        <v>578</v>
      </c>
      <c r="D52" s="9" t="s">
        <v>133</v>
      </c>
      <c r="E52" s="9">
        <v>1</v>
      </c>
      <c r="F52" s="9"/>
      <c r="G52" s="9"/>
      <c r="H52" s="9">
        <v>386</v>
      </c>
      <c r="I52" s="11" t="s">
        <v>975</v>
      </c>
    </row>
    <row r="53" spans="1:9" x14ac:dyDescent="0.25">
      <c r="A53" s="28"/>
      <c r="B53" s="9" t="s">
        <v>77</v>
      </c>
      <c r="C53" s="10" t="s">
        <v>977</v>
      </c>
      <c r="D53" s="9" t="s">
        <v>133</v>
      </c>
      <c r="E53" s="9">
        <v>1</v>
      </c>
      <c r="F53" s="9"/>
      <c r="G53" s="9"/>
      <c r="H53" s="9">
        <v>386</v>
      </c>
      <c r="I53" s="11" t="s">
        <v>165</v>
      </c>
    </row>
    <row r="54" spans="1:9" x14ac:dyDescent="0.25">
      <c r="A54" s="28"/>
      <c r="B54" s="9" t="s">
        <v>77</v>
      </c>
      <c r="C54" s="10" t="s">
        <v>579</v>
      </c>
      <c r="D54" s="9" t="s">
        <v>125</v>
      </c>
      <c r="E54" s="9">
        <v>8</v>
      </c>
      <c r="F54" s="9"/>
      <c r="G54" s="9"/>
      <c r="H54" s="9">
        <v>388</v>
      </c>
      <c r="I54" s="11" t="s">
        <v>502</v>
      </c>
    </row>
    <row r="55" spans="1:9" x14ac:dyDescent="0.25">
      <c r="A55" s="29"/>
      <c r="B55" s="12" t="s">
        <v>77</v>
      </c>
      <c r="C55" s="13" t="s">
        <v>580</v>
      </c>
      <c r="D55" s="12"/>
      <c r="E55" s="12">
        <v>84</v>
      </c>
      <c r="F55" s="12"/>
      <c r="G55" s="12"/>
      <c r="H55" s="12">
        <v>396</v>
      </c>
      <c r="I55" s="14" t="s">
        <v>80</v>
      </c>
    </row>
    <row r="56" spans="1:9" x14ac:dyDescent="0.25">
      <c r="A56" s="27" t="s">
        <v>225</v>
      </c>
      <c r="B56" s="6" t="s">
        <v>66</v>
      </c>
      <c r="C56" s="7" t="s">
        <v>626</v>
      </c>
      <c r="D56" s="6" t="s">
        <v>54</v>
      </c>
      <c r="E56" s="6">
        <v>4</v>
      </c>
      <c r="F56" s="6" t="s">
        <v>11</v>
      </c>
      <c r="G56" s="6" t="s">
        <v>113</v>
      </c>
      <c r="H56" s="6">
        <v>480</v>
      </c>
      <c r="I56" s="8"/>
    </row>
    <row r="57" spans="1:9" x14ac:dyDescent="0.25">
      <c r="A57" s="28"/>
      <c r="B57" s="9" t="s">
        <v>67</v>
      </c>
      <c r="C57" s="10" t="s">
        <v>627</v>
      </c>
      <c r="D57" s="9" t="s">
        <v>54</v>
      </c>
      <c r="E57" s="9">
        <v>4</v>
      </c>
      <c r="F57" s="9" t="s">
        <v>11</v>
      </c>
      <c r="G57" s="9" t="s">
        <v>114</v>
      </c>
      <c r="H57" s="9">
        <v>484</v>
      </c>
      <c r="I57" s="11"/>
    </row>
    <row r="58" spans="1:9" x14ac:dyDescent="0.25">
      <c r="A58" s="28"/>
      <c r="B58" s="9" t="s">
        <v>68</v>
      </c>
      <c r="C58" s="10" t="s">
        <v>628</v>
      </c>
      <c r="D58" s="9" t="s">
        <v>125</v>
      </c>
      <c r="E58" s="9">
        <v>2</v>
      </c>
      <c r="F58" s="9" t="s">
        <v>11</v>
      </c>
      <c r="G58" s="9" t="s">
        <v>115</v>
      </c>
      <c r="H58" s="9">
        <v>488</v>
      </c>
      <c r="I58" s="11"/>
    </row>
    <row r="59" spans="1:9" x14ac:dyDescent="0.25">
      <c r="A59" s="28"/>
      <c r="B59" s="9" t="s">
        <v>69</v>
      </c>
      <c r="C59" s="10" t="s">
        <v>581</v>
      </c>
      <c r="D59" s="9" t="s">
        <v>125</v>
      </c>
      <c r="E59" s="9">
        <v>2</v>
      </c>
      <c r="F59" s="9" t="s">
        <v>11</v>
      </c>
      <c r="G59" s="9" t="s">
        <v>116</v>
      </c>
      <c r="H59" s="9">
        <v>490</v>
      </c>
      <c r="I59" s="11"/>
    </row>
    <row r="60" spans="1:9" x14ac:dyDescent="0.25">
      <c r="A60" s="28"/>
      <c r="B60" s="9" t="s">
        <v>77</v>
      </c>
      <c r="C60" s="10" t="s">
        <v>582</v>
      </c>
      <c r="D60" s="9" t="s">
        <v>126</v>
      </c>
      <c r="E60" s="9">
        <v>2</v>
      </c>
      <c r="F60" s="9"/>
      <c r="G60" s="9"/>
      <c r="H60" s="9">
        <v>492</v>
      </c>
      <c r="I60" s="11" t="s">
        <v>504</v>
      </c>
    </row>
    <row r="61" spans="1:9" ht="62.25" x14ac:dyDescent="0.25">
      <c r="A61" s="28"/>
      <c r="B61" s="9" t="s">
        <v>77</v>
      </c>
      <c r="C61" s="10" t="s">
        <v>583</v>
      </c>
      <c r="D61" s="9" t="s">
        <v>125</v>
      </c>
      <c r="E61" s="9">
        <v>8</v>
      </c>
      <c r="F61" s="9" t="s">
        <v>11</v>
      </c>
      <c r="G61" s="9" t="s">
        <v>980</v>
      </c>
      <c r="H61" s="9">
        <v>494</v>
      </c>
      <c r="I61" s="11"/>
    </row>
    <row r="62" spans="1:9" x14ac:dyDescent="0.25">
      <c r="A62" s="28"/>
      <c r="B62" s="9" t="s">
        <v>77</v>
      </c>
      <c r="C62" s="10" t="s">
        <v>584</v>
      </c>
      <c r="D62" s="9" t="s">
        <v>125</v>
      </c>
      <c r="E62" s="9">
        <v>4</v>
      </c>
      <c r="F62" s="9"/>
      <c r="G62" s="9"/>
      <c r="H62" s="9">
        <v>502</v>
      </c>
      <c r="I62" s="11" t="s">
        <v>502</v>
      </c>
    </row>
    <row r="63" spans="1:9" x14ac:dyDescent="0.25">
      <c r="A63" s="28"/>
      <c r="B63" s="9" t="s">
        <v>77</v>
      </c>
      <c r="C63" s="10" t="s">
        <v>585</v>
      </c>
      <c r="D63" s="9" t="s">
        <v>133</v>
      </c>
      <c r="E63" s="9">
        <v>1</v>
      </c>
      <c r="F63" s="9"/>
      <c r="G63" s="9"/>
      <c r="H63" s="9">
        <v>506</v>
      </c>
      <c r="I63" s="11" t="s">
        <v>975</v>
      </c>
    </row>
    <row r="64" spans="1:9" x14ac:dyDescent="0.25">
      <c r="A64" s="28"/>
      <c r="B64" s="9" t="s">
        <v>77</v>
      </c>
      <c r="C64" s="10" t="s">
        <v>976</v>
      </c>
      <c r="D64" s="9" t="s">
        <v>133</v>
      </c>
      <c r="E64" s="9">
        <v>1</v>
      </c>
      <c r="F64" s="9"/>
      <c r="G64" s="9"/>
      <c r="H64" s="9">
        <v>507</v>
      </c>
      <c r="I64" s="11" t="s">
        <v>165</v>
      </c>
    </row>
    <row r="65" spans="1:9" x14ac:dyDescent="0.25">
      <c r="A65" s="28"/>
      <c r="B65" s="9" t="s">
        <v>77</v>
      </c>
      <c r="C65" s="10" t="s">
        <v>586</v>
      </c>
      <c r="D65" s="9" t="s">
        <v>125</v>
      </c>
      <c r="E65" s="9">
        <v>8</v>
      </c>
      <c r="F65" s="9"/>
      <c r="G65" s="9"/>
      <c r="H65" s="9">
        <v>508</v>
      </c>
      <c r="I65" s="11" t="s">
        <v>502</v>
      </c>
    </row>
    <row r="66" spans="1:9" x14ac:dyDescent="0.25">
      <c r="A66" s="29"/>
      <c r="B66" s="12" t="s">
        <v>77</v>
      </c>
      <c r="C66" s="13" t="s">
        <v>587</v>
      </c>
      <c r="D66" s="12"/>
      <c r="E66" s="12">
        <v>84</v>
      </c>
      <c r="F66" s="12"/>
      <c r="G66" s="12"/>
      <c r="H66" s="12">
        <v>516</v>
      </c>
      <c r="I66" s="14" t="s">
        <v>80</v>
      </c>
    </row>
    <row r="67" spans="1:9" x14ac:dyDescent="0.25">
      <c r="A67" s="27" t="s">
        <v>226</v>
      </c>
      <c r="B67" s="6" t="s">
        <v>109</v>
      </c>
      <c r="C67" s="7" t="s">
        <v>588</v>
      </c>
      <c r="D67" s="6" t="s">
        <v>54</v>
      </c>
      <c r="E67" s="6">
        <v>4</v>
      </c>
      <c r="F67" s="6" t="s">
        <v>11</v>
      </c>
      <c r="G67" s="6" t="s">
        <v>105</v>
      </c>
      <c r="H67" s="6">
        <v>600</v>
      </c>
      <c r="I67" s="8"/>
    </row>
    <row r="68" spans="1:9" x14ac:dyDescent="0.25">
      <c r="A68" s="28"/>
      <c r="B68" s="9" t="s">
        <v>110</v>
      </c>
      <c r="C68" s="10" t="s">
        <v>589</v>
      </c>
      <c r="D68" s="9" t="s">
        <v>54</v>
      </c>
      <c r="E68" s="9">
        <v>4</v>
      </c>
      <c r="F68" s="9" t="s">
        <v>11</v>
      </c>
      <c r="G68" s="9" t="s">
        <v>106</v>
      </c>
      <c r="H68" s="9">
        <v>604</v>
      </c>
      <c r="I68" s="11"/>
    </row>
    <row r="69" spans="1:9" x14ac:dyDescent="0.25">
      <c r="A69" s="28"/>
      <c r="B69" s="9" t="s">
        <v>111</v>
      </c>
      <c r="C69" s="10" t="s">
        <v>590</v>
      </c>
      <c r="D69" s="9" t="s">
        <v>125</v>
      </c>
      <c r="E69" s="9">
        <v>2</v>
      </c>
      <c r="F69" s="9" t="s">
        <v>11</v>
      </c>
      <c r="G69" s="9" t="s">
        <v>107</v>
      </c>
      <c r="H69" s="9">
        <v>608</v>
      </c>
      <c r="I69" s="11"/>
    </row>
    <row r="70" spans="1:9" x14ac:dyDescent="0.25">
      <c r="A70" s="28"/>
      <c r="B70" s="9" t="s">
        <v>112</v>
      </c>
      <c r="C70" s="10" t="s">
        <v>591</v>
      </c>
      <c r="D70" s="9" t="s">
        <v>125</v>
      </c>
      <c r="E70" s="9">
        <v>2</v>
      </c>
      <c r="F70" s="9" t="s">
        <v>11</v>
      </c>
      <c r="G70" s="9" t="s">
        <v>108</v>
      </c>
      <c r="H70" s="9">
        <v>610</v>
      </c>
      <c r="I70" s="11"/>
    </row>
    <row r="71" spans="1:9" x14ac:dyDescent="0.25">
      <c r="A71" s="28"/>
      <c r="B71" s="9" t="s">
        <v>77</v>
      </c>
      <c r="C71" s="10" t="s">
        <v>592</v>
      </c>
      <c r="D71" s="9" t="s">
        <v>126</v>
      </c>
      <c r="E71" s="9">
        <v>2</v>
      </c>
      <c r="F71" s="9"/>
      <c r="G71" s="9"/>
      <c r="H71" s="9">
        <v>612</v>
      </c>
      <c r="I71" s="11" t="s">
        <v>505</v>
      </c>
    </row>
    <row r="72" spans="1:9" ht="62.25" x14ac:dyDescent="0.25">
      <c r="A72" s="28"/>
      <c r="B72" s="9" t="s">
        <v>77</v>
      </c>
      <c r="C72" s="10" t="s">
        <v>593</v>
      </c>
      <c r="D72" s="9" t="s">
        <v>125</v>
      </c>
      <c r="E72" s="9">
        <v>8</v>
      </c>
      <c r="F72" s="9" t="s">
        <v>11</v>
      </c>
      <c r="G72" s="9" t="s">
        <v>980</v>
      </c>
      <c r="H72" s="9">
        <v>614</v>
      </c>
      <c r="I72" s="11"/>
    </row>
    <row r="73" spans="1:9" x14ac:dyDescent="0.25">
      <c r="A73" s="28"/>
      <c r="B73" s="9" t="s">
        <v>77</v>
      </c>
      <c r="C73" s="10" t="s">
        <v>594</v>
      </c>
      <c r="D73" s="9" t="s">
        <v>125</v>
      </c>
      <c r="E73" s="9">
        <v>4</v>
      </c>
      <c r="F73" s="9"/>
      <c r="G73" s="9"/>
      <c r="H73" s="9">
        <v>622</v>
      </c>
      <c r="I73" s="11" t="s">
        <v>502</v>
      </c>
    </row>
    <row r="74" spans="1:9" x14ac:dyDescent="0.25">
      <c r="A74" s="28"/>
      <c r="B74" s="9" t="s">
        <v>77</v>
      </c>
      <c r="C74" s="10" t="s">
        <v>595</v>
      </c>
      <c r="D74" s="9" t="s">
        <v>133</v>
      </c>
      <c r="E74" s="9">
        <v>1</v>
      </c>
      <c r="F74" s="9"/>
      <c r="G74" s="9"/>
      <c r="H74" s="9">
        <v>626</v>
      </c>
      <c r="I74" s="11" t="s">
        <v>975</v>
      </c>
    </row>
    <row r="75" spans="1:9" x14ac:dyDescent="0.25">
      <c r="A75" s="28"/>
      <c r="B75" s="9" t="s">
        <v>77</v>
      </c>
      <c r="C75" s="10" t="s">
        <v>974</v>
      </c>
      <c r="D75" s="9" t="s">
        <v>133</v>
      </c>
      <c r="E75" s="9">
        <v>1</v>
      </c>
      <c r="F75" s="9"/>
      <c r="G75" s="9"/>
      <c r="H75" s="9">
        <v>627</v>
      </c>
      <c r="I75" s="11" t="s">
        <v>165</v>
      </c>
    </row>
    <row r="76" spans="1:9" x14ac:dyDescent="0.25">
      <c r="A76" s="28"/>
      <c r="B76" s="9" t="s">
        <v>77</v>
      </c>
      <c r="C76" s="10" t="s">
        <v>596</v>
      </c>
      <c r="D76" s="9" t="s">
        <v>125</v>
      </c>
      <c r="E76" s="9">
        <v>8</v>
      </c>
      <c r="F76" s="9"/>
      <c r="G76" s="9"/>
      <c r="H76" s="9">
        <v>628</v>
      </c>
      <c r="I76" s="11" t="s">
        <v>502</v>
      </c>
    </row>
    <row r="77" spans="1:9" x14ac:dyDescent="0.25">
      <c r="A77" s="29"/>
      <c r="B77" s="12" t="s">
        <v>77</v>
      </c>
      <c r="C77" s="13" t="s">
        <v>597</v>
      </c>
      <c r="D77" s="12"/>
      <c r="E77" s="12">
        <v>84</v>
      </c>
      <c r="F77" s="12"/>
      <c r="G77" s="12"/>
      <c r="H77" s="12">
        <v>636</v>
      </c>
      <c r="I77" s="14" t="s">
        <v>80</v>
      </c>
    </row>
    <row r="78" spans="1:9" x14ac:dyDescent="0.25">
      <c r="A78" s="27" t="s">
        <v>227</v>
      </c>
      <c r="B78" s="6" t="s">
        <v>97</v>
      </c>
      <c r="C78" s="7" t="s">
        <v>598</v>
      </c>
      <c r="D78" s="6" t="s">
        <v>54</v>
      </c>
      <c r="E78" s="6">
        <v>4</v>
      </c>
      <c r="F78" s="6" t="s">
        <v>11</v>
      </c>
      <c r="G78" s="6" t="s">
        <v>101</v>
      </c>
      <c r="H78" s="6">
        <v>720</v>
      </c>
      <c r="I78" s="8"/>
    </row>
    <row r="79" spans="1:9" x14ac:dyDescent="0.25">
      <c r="A79" s="28"/>
      <c r="B79" s="9" t="s">
        <v>98</v>
      </c>
      <c r="C79" s="10" t="s">
        <v>599</v>
      </c>
      <c r="D79" s="9" t="s">
        <v>54</v>
      </c>
      <c r="E79" s="9">
        <v>4</v>
      </c>
      <c r="F79" s="9" t="s">
        <v>11</v>
      </c>
      <c r="G79" s="9" t="s">
        <v>102</v>
      </c>
      <c r="H79" s="9">
        <v>724</v>
      </c>
      <c r="I79" s="11"/>
    </row>
    <row r="80" spans="1:9" x14ac:dyDescent="0.25">
      <c r="A80" s="28"/>
      <c r="B80" s="9" t="s">
        <v>99</v>
      </c>
      <c r="C80" s="10" t="s">
        <v>600</v>
      </c>
      <c r="D80" s="9" t="s">
        <v>125</v>
      </c>
      <c r="E80" s="9">
        <v>2</v>
      </c>
      <c r="F80" s="9" t="s">
        <v>11</v>
      </c>
      <c r="G80" s="9" t="s">
        <v>103</v>
      </c>
      <c r="H80" s="9">
        <v>728</v>
      </c>
      <c r="I80" s="11"/>
    </row>
    <row r="81" spans="1:9" x14ac:dyDescent="0.25">
      <c r="A81" s="28"/>
      <c r="B81" s="9" t="s">
        <v>100</v>
      </c>
      <c r="C81" s="10" t="s">
        <v>601</v>
      </c>
      <c r="D81" s="9" t="s">
        <v>125</v>
      </c>
      <c r="E81" s="9">
        <v>2</v>
      </c>
      <c r="F81" s="9" t="s">
        <v>11</v>
      </c>
      <c r="G81" s="9" t="s">
        <v>104</v>
      </c>
      <c r="H81" s="9">
        <v>730</v>
      </c>
      <c r="I81" s="11"/>
    </row>
    <row r="82" spans="1:9" x14ac:dyDescent="0.25">
      <c r="A82" s="28"/>
      <c r="B82" s="9" t="s">
        <v>77</v>
      </c>
      <c r="C82" s="10" t="s">
        <v>602</v>
      </c>
      <c r="D82" s="9" t="s">
        <v>126</v>
      </c>
      <c r="E82" s="9">
        <v>2</v>
      </c>
      <c r="F82" s="9"/>
      <c r="G82" s="9"/>
      <c r="H82" s="9">
        <v>732</v>
      </c>
      <c r="I82" s="11" t="s">
        <v>506</v>
      </c>
    </row>
    <row r="83" spans="1:9" ht="62.25" x14ac:dyDescent="0.25">
      <c r="A83" s="28"/>
      <c r="B83" s="9" t="s">
        <v>77</v>
      </c>
      <c r="C83" s="10" t="s">
        <v>603</v>
      </c>
      <c r="D83" s="9" t="s">
        <v>125</v>
      </c>
      <c r="E83" s="9">
        <v>8</v>
      </c>
      <c r="F83" s="9" t="s">
        <v>11</v>
      </c>
      <c r="G83" s="9" t="s">
        <v>980</v>
      </c>
      <c r="H83" s="9">
        <v>734</v>
      </c>
      <c r="I83" s="11"/>
    </row>
    <row r="84" spans="1:9" x14ac:dyDescent="0.25">
      <c r="A84" s="28"/>
      <c r="B84" s="9" t="s">
        <v>77</v>
      </c>
      <c r="C84" s="10" t="s">
        <v>629</v>
      </c>
      <c r="D84" s="9" t="s">
        <v>125</v>
      </c>
      <c r="E84" s="9">
        <v>4</v>
      </c>
      <c r="F84" s="9"/>
      <c r="G84" s="9"/>
      <c r="H84" s="9">
        <v>742</v>
      </c>
      <c r="I84" s="11" t="s">
        <v>502</v>
      </c>
    </row>
    <row r="85" spans="1:9" x14ac:dyDescent="0.25">
      <c r="A85" s="28"/>
      <c r="B85" s="9" t="s">
        <v>77</v>
      </c>
      <c r="C85" s="10" t="s">
        <v>604</v>
      </c>
      <c r="D85" s="9" t="s">
        <v>133</v>
      </c>
      <c r="E85" s="9">
        <v>1</v>
      </c>
      <c r="F85" s="9"/>
      <c r="G85" s="9"/>
      <c r="H85" s="9">
        <v>746</v>
      </c>
      <c r="I85" s="11" t="s">
        <v>167</v>
      </c>
    </row>
    <row r="86" spans="1:9" x14ac:dyDescent="0.25">
      <c r="A86" s="28"/>
      <c r="B86" s="9" t="s">
        <v>77</v>
      </c>
      <c r="C86" s="10" t="s">
        <v>971</v>
      </c>
      <c r="D86" s="9" t="s">
        <v>133</v>
      </c>
      <c r="E86" s="9">
        <v>1</v>
      </c>
      <c r="F86" s="9"/>
      <c r="G86" s="9"/>
      <c r="H86" s="9">
        <v>746</v>
      </c>
      <c r="I86" s="11" t="s">
        <v>165</v>
      </c>
    </row>
    <row r="87" spans="1:9" x14ac:dyDescent="0.25">
      <c r="A87" s="28"/>
      <c r="B87" s="9" t="s">
        <v>77</v>
      </c>
      <c r="C87" s="10" t="s">
        <v>605</v>
      </c>
      <c r="D87" s="9" t="s">
        <v>125</v>
      </c>
      <c r="E87" s="9">
        <v>8</v>
      </c>
      <c r="F87" s="9"/>
      <c r="G87" s="9"/>
      <c r="H87" s="9">
        <v>748</v>
      </c>
      <c r="I87" s="11" t="s">
        <v>502</v>
      </c>
    </row>
    <row r="88" spans="1:9" x14ac:dyDescent="0.25">
      <c r="A88" s="29"/>
      <c r="B88" s="12" t="s">
        <v>77</v>
      </c>
      <c r="C88" s="13" t="s">
        <v>606</v>
      </c>
      <c r="D88" s="12"/>
      <c r="E88" s="12">
        <v>84</v>
      </c>
      <c r="F88" s="12"/>
      <c r="G88" s="12"/>
      <c r="H88" s="12">
        <v>756</v>
      </c>
      <c r="I88" s="14" t="s">
        <v>80</v>
      </c>
    </row>
    <row r="89" spans="1:9" x14ac:dyDescent="0.25">
      <c r="A89" s="27" t="s">
        <v>228</v>
      </c>
      <c r="B89" s="6" t="s">
        <v>93</v>
      </c>
      <c r="C89" s="7" t="s">
        <v>607</v>
      </c>
      <c r="D89" s="6" t="s">
        <v>54</v>
      </c>
      <c r="E89" s="6">
        <v>4</v>
      </c>
      <c r="F89" s="6" t="s">
        <v>11</v>
      </c>
      <c r="G89" s="6" t="s">
        <v>89</v>
      </c>
      <c r="H89" s="6">
        <v>840</v>
      </c>
      <c r="I89" s="8"/>
    </row>
    <row r="90" spans="1:9" x14ac:dyDescent="0.25">
      <c r="A90" s="28"/>
      <c r="B90" s="9" t="s">
        <v>94</v>
      </c>
      <c r="C90" s="10" t="s">
        <v>608</v>
      </c>
      <c r="D90" s="9" t="s">
        <v>54</v>
      </c>
      <c r="E90" s="9">
        <v>4</v>
      </c>
      <c r="F90" s="9" t="s">
        <v>11</v>
      </c>
      <c r="G90" s="9" t="s">
        <v>90</v>
      </c>
      <c r="H90" s="9">
        <v>844</v>
      </c>
      <c r="I90" s="11"/>
    </row>
    <row r="91" spans="1:9" x14ac:dyDescent="0.25">
      <c r="A91" s="28"/>
      <c r="B91" s="9" t="s">
        <v>95</v>
      </c>
      <c r="C91" s="10" t="s">
        <v>609</v>
      </c>
      <c r="D91" s="9" t="s">
        <v>125</v>
      </c>
      <c r="E91" s="9">
        <v>2</v>
      </c>
      <c r="F91" s="9" t="s">
        <v>11</v>
      </c>
      <c r="G91" s="9" t="s">
        <v>91</v>
      </c>
      <c r="H91" s="9">
        <v>848</v>
      </c>
      <c r="I91" s="11"/>
    </row>
    <row r="92" spans="1:9" x14ac:dyDescent="0.25">
      <c r="A92" s="28"/>
      <c r="B92" s="9" t="s">
        <v>96</v>
      </c>
      <c r="C92" s="10" t="s">
        <v>610</v>
      </c>
      <c r="D92" s="9" t="s">
        <v>125</v>
      </c>
      <c r="E92" s="9">
        <v>2</v>
      </c>
      <c r="F92" s="9" t="s">
        <v>11</v>
      </c>
      <c r="G92" s="9" t="s">
        <v>92</v>
      </c>
      <c r="H92" s="9">
        <v>850</v>
      </c>
      <c r="I92" s="11"/>
    </row>
    <row r="93" spans="1:9" x14ac:dyDescent="0.25">
      <c r="A93" s="28"/>
      <c r="B93" s="9" t="s">
        <v>77</v>
      </c>
      <c r="C93" s="10" t="s">
        <v>611</v>
      </c>
      <c r="D93" s="9" t="s">
        <v>126</v>
      </c>
      <c r="E93" s="9">
        <v>2</v>
      </c>
      <c r="F93" s="9"/>
      <c r="G93" s="9"/>
      <c r="H93" s="9">
        <v>852</v>
      </c>
      <c r="I93" s="11" t="s">
        <v>507</v>
      </c>
    </row>
    <row r="94" spans="1:9" ht="62.25" x14ac:dyDescent="0.25">
      <c r="A94" s="28"/>
      <c r="B94" s="9" t="s">
        <v>77</v>
      </c>
      <c r="C94" s="10" t="s">
        <v>612</v>
      </c>
      <c r="D94" s="9" t="s">
        <v>125</v>
      </c>
      <c r="E94" s="9">
        <v>8</v>
      </c>
      <c r="F94" s="9" t="s">
        <v>11</v>
      </c>
      <c r="G94" s="9" t="s">
        <v>980</v>
      </c>
      <c r="H94" s="9">
        <v>854</v>
      </c>
      <c r="I94" s="11"/>
    </row>
    <row r="95" spans="1:9" x14ac:dyDescent="0.25">
      <c r="A95" s="28"/>
      <c r="B95" s="9" t="s">
        <v>77</v>
      </c>
      <c r="C95" s="10" t="s">
        <v>613</v>
      </c>
      <c r="D95" s="9" t="s">
        <v>125</v>
      </c>
      <c r="E95" s="9">
        <v>4</v>
      </c>
      <c r="F95" s="9"/>
      <c r="G95" s="9"/>
      <c r="H95" s="9">
        <v>862</v>
      </c>
      <c r="I95" s="11" t="s">
        <v>502</v>
      </c>
    </row>
    <row r="96" spans="1:9" x14ac:dyDescent="0.25">
      <c r="A96" s="28"/>
      <c r="B96" s="9" t="s">
        <v>77</v>
      </c>
      <c r="C96" s="10" t="s">
        <v>614</v>
      </c>
      <c r="D96" s="9" t="s">
        <v>133</v>
      </c>
      <c r="E96" s="9">
        <v>1</v>
      </c>
      <c r="F96" s="9"/>
      <c r="G96" s="9"/>
      <c r="H96" s="9">
        <v>866</v>
      </c>
      <c r="I96" s="11" t="s">
        <v>167</v>
      </c>
    </row>
    <row r="97" spans="1:9" x14ac:dyDescent="0.25">
      <c r="A97" s="28"/>
      <c r="B97" s="9" t="s">
        <v>77</v>
      </c>
      <c r="C97" s="10" t="s">
        <v>972</v>
      </c>
      <c r="D97" s="9" t="s">
        <v>133</v>
      </c>
      <c r="E97" s="9">
        <v>1</v>
      </c>
      <c r="F97" s="9"/>
      <c r="G97" s="9"/>
      <c r="H97" s="9">
        <v>867</v>
      </c>
      <c r="I97" s="11" t="s">
        <v>165</v>
      </c>
    </row>
    <row r="98" spans="1:9" x14ac:dyDescent="0.25">
      <c r="A98" s="28"/>
      <c r="B98" s="9" t="s">
        <v>77</v>
      </c>
      <c r="C98" s="10" t="s">
        <v>615</v>
      </c>
      <c r="D98" s="9" t="s">
        <v>125</v>
      </c>
      <c r="E98" s="9">
        <v>8</v>
      </c>
      <c r="F98" s="9"/>
      <c r="G98" s="9"/>
      <c r="H98" s="9">
        <v>868</v>
      </c>
      <c r="I98" s="11" t="s">
        <v>502</v>
      </c>
    </row>
    <row r="99" spans="1:9" x14ac:dyDescent="0.25">
      <c r="A99" s="29"/>
      <c r="B99" s="12" t="s">
        <v>77</v>
      </c>
      <c r="C99" s="13" t="s">
        <v>616</v>
      </c>
      <c r="D99" s="12"/>
      <c r="E99" s="12">
        <v>84</v>
      </c>
      <c r="F99" s="12"/>
      <c r="G99" s="12"/>
      <c r="H99" s="12">
        <v>876</v>
      </c>
      <c r="I99" s="14" t="s">
        <v>80</v>
      </c>
    </row>
    <row r="100" spans="1:9" x14ac:dyDescent="0.25">
      <c r="A100" s="27" t="s">
        <v>229</v>
      </c>
      <c r="B100" s="6" t="s">
        <v>81</v>
      </c>
      <c r="C100" s="7" t="s">
        <v>617</v>
      </c>
      <c r="D100" s="6" t="s">
        <v>54</v>
      </c>
      <c r="E100" s="6">
        <v>4</v>
      </c>
      <c r="F100" s="6" t="s">
        <v>11</v>
      </c>
      <c r="G100" s="6" t="s">
        <v>85</v>
      </c>
      <c r="H100" s="6">
        <v>960</v>
      </c>
      <c r="I100" s="8"/>
    </row>
    <row r="101" spans="1:9" x14ac:dyDescent="0.25">
      <c r="A101" s="28"/>
      <c r="B101" s="9" t="s">
        <v>82</v>
      </c>
      <c r="C101" s="10" t="s">
        <v>618</v>
      </c>
      <c r="D101" s="9" t="s">
        <v>54</v>
      </c>
      <c r="E101" s="9">
        <v>4</v>
      </c>
      <c r="F101" s="9" t="s">
        <v>11</v>
      </c>
      <c r="G101" s="9" t="s">
        <v>86</v>
      </c>
      <c r="H101" s="9">
        <v>964</v>
      </c>
      <c r="I101" s="11"/>
    </row>
    <row r="102" spans="1:9" x14ac:dyDescent="0.25">
      <c r="A102" s="28"/>
      <c r="B102" s="9" t="s">
        <v>83</v>
      </c>
      <c r="C102" s="10" t="s">
        <v>619</v>
      </c>
      <c r="D102" s="9" t="s">
        <v>125</v>
      </c>
      <c r="E102" s="9">
        <v>2</v>
      </c>
      <c r="F102" s="9" t="s">
        <v>11</v>
      </c>
      <c r="G102" s="9" t="s">
        <v>87</v>
      </c>
      <c r="H102" s="9">
        <v>968</v>
      </c>
      <c r="I102" s="11"/>
    </row>
    <row r="103" spans="1:9" x14ac:dyDescent="0.25">
      <c r="A103" s="28"/>
      <c r="B103" s="9" t="s">
        <v>84</v>
      </c>
      <c r="C103" s="10" t="s">
        <v>620</v>
      </c>
      <c r="D103" s="9" t="s">
        <v>125</v>
      </c>
      <c r="E103" s="9">
        <v>2</v>
      </c>
      <c r="F103" s="9" t="s">
        <v>11</v>
      </c>
      <c r="G103" s="9" t="s">
        <v>88</v>
      </c>
      <c r="H103" s="9">
        <v>970</v>
      </c>
      <c r="I103" s="11"/>
    </row>
    <row r="104" spans="1:9" x14ac:dyDescent="0.25">
      <c r="A104" s="28"/>
      <c r="B104" s="9" t="s">
        <v>77</v>
      </c>
      <c r="C104" s="10" t="s">
        <v>621</v>
      </c>
      <c r="D104" s="9" t="s">
        <v>126</v>
      </c>
      <c r="E104" s="9">
        <v>2</v>
      </c>
      <c r="F104" s="9"/>
      <c r="G104" s="9"/>
      <c r="H104" s="9">
        <v>972</v>
      </c>
      <c r="I104" s="11" t="s">
        <v>508</v>
      </c>
    </row>
    <row r="105" spans="1:9" ht="62.25" x14ac:dyDescent="0.25">
      <c r="A105" s="28"/>
      <c r="B105" s="9" t="s">
        <v>77</v>
      </c>
      <c r="C105" s="10" t="s">
        <v>622</v>
      </c>
      <c r="D105" s="9" t="s">
        <v>125</v>
      </c>
      <c r="E105" s="9">
        <v>8</v>
      </c>
      <c r="F105" s="9" t="s">
        <v>11</v>
      </c>
      <c r="G105" s="9" t="s">
        <v>980</v>
      </c>
      <c r="H105" s="9">
        <v>974</v>
      </c>
      <c r="I105" s="11"/>
    </row>
    <row r="106" spans="1:9" x14ac:dyDescent="0.25">
      <c r="A106" s="28"/>
      <c r="B106" s="9" t="s">
        <v>77</v>
      </c>
      <c r="C106" s="10" t="s">
        <v>623</v>
      </c>
      <c r="D106" s="9" t="s">
        <v>125</v>
      </c>
      <c r="E106" s="9">
        <v>4</v>
      </c>
      <c r="F106" s="9"/>
      <c r="G106" s="9"/>
      <c r="H106" s="9">
        <v>982</v>
      </c>
      <c r="I106" s="11" t="s">
        <v>502</v>
      </c>
    </row>
    <row r="107" spans="1:9" x14ac:dyDescent="0.25">
      <c r="A107" s="28"/>
      <c r="B107" s="9"/>
      <c r="C107" s="10" t="s">
        <v>624</v>
      </c>
      <c r="D107" s="9" t="s">
        <v>133</v>
      </c>
      <c r="E107" s="9">
        <v>1</v>
      </c>
      <c r="F107" s="9"/>
      <c r="G107" s="9"/>
      <c r="H107" s="9">
        <v>986</v>
      </c>
      <c r="I107" s="11" t="s">
        <v>167</v>
      </c>
    </row>
    <row r="108" spans="1:9" x14ac:dyDescent="0.25">
      <c r="A108" s="28"/>
      <c r="B108" s="9" t="s">
        <v>77</v>
      </c>
      <c r="C108" s="10" t="s">
        <v>973</v>
      </c>
      <c r="D108" s="9" t="s">
        <v>133</v>
      </c>
      <c r="E108" s="9">
        <v>1</v>
      </c>
      <c r="F108" s="9"/>
      <c r="G108" s="9"/>
      <c r="H108" s="9">
        <v>987</v>
      </c>
      <c r="I108" s="11" t="s">
        <v>165</v>
      </c>
    </row>
    <row r="109" spans="1:9" x14ac:dyDescent="0.25">
      <c r="A109" s="28"/>
      <c r="B109" s="9" t="s">
        <v>77</v>
      </c>
      <c r="C109" s="10" t="s">
        <v>625</v>
      </c>
      <c r="D109" s="9" t="s">
        <v>125</v>
      </c>
      <c r="E109" s="9">
        <v>8</v>
      </c>
      <c r="F109" s="9"/>
      <c r="G109" s="9"/>
      <c r="H109" s="9">
        <v>988</v>
      </c>
      <c r="I109" s="11" t="s">
        <v>502</v>
      </c>
    </row>
    <row r="110" spans="1:9" x14ac:dyDescent="0.25">
      <c r="A110" s="29"/>
      <c r="B110" s="12" t="s">
        <v>77</v>
      </c>
      <c r="C110" s="13" t="s">
        <v>630</v>
      </c>
      <c r="D110" s="12"/>
      <c r="E110" s="12">
        <v>84</v>
      </c>
      <c r="F110" s="12"/>
      <c r="G110" s="12"/>
      <c r="H110" s="12">
        <v>996</v>
      </c>
      <c r="I110" s="14" t="s">
        <v>80</v>
      </c>
    </row>
    <row r="111" spans="1:9" x14ac:dyDescent="0.25">
      <c r="A111" s="30" t="s">
        <v>700</v>
      </c>
      <c r="B111" s="31"/>
      <c r="C111" s="31"/>
      <c r="D111" s="31"/>
      <c r="E111" s="31"/>
      <c r="F111" s="31"/>
      <c r="G111" s="31"/>
      <c r="H111" s="31"/>
      <c r="I111" s="32"/>
    </row>
    <row r="112" spans="1:9" x14ac:dyDescent="0.25">
      <c r="A112" s="33" t="s">
        <v>515</v>
      </c>
      <c r="B112" s="34"/>
      <c r="C112" s="34"/>
      <c r="D112" s="34"/>
      <c r="E112" s="34"/>
      <c r="F112" s="34"/>
      <c r="G112" s="34"/>
      <c r="H112" s="34"/>
      <c r="I112" s="35"/>
    </row>
    <row r="113" spans="1:9" x14ac:dyDescent="0.25">
      <c r="A113" s="36" t="s">
        <v>706</v>
      </c>
      <c r="B113" s="37"/>
      <c r="C113" s="37"/>
      <c r="D113" s="37"/>
      <c r="E113" s="37"/>
      <c r="F113" s="37"/>
      <c r="G113" s="37"/>
      <c r="H113" s="37"/>
      <c r="I113" s="38"/>
    </row>
    <row r="114" spans="1:9" ht="30" x14ac:dyDescent="0.25">
      <c r="A114" s="27" t="s">
        <v>132</v>
      </c>
      <c r="B114" s="6" t="s">
        <v>121</v>
      </c>
      <c r="C114" s="7" t="s">
        <v>631</v>
      </c>
      <c r="D114" s="6" t="s">
        <v>126</v>
      </c>
      <c r="E114" s="6">
        <v>1</v>
      </c>
      <c r="F114" s="6"/>
      <c r="G114" s="6"/>
      <c r="H114" s="6">
        <v>1080</v>
      </c>
      <c r="I114" s="8" t="s">
        <v>123</v>
      </c>
    </row>
    <row r="115" spans="1:9" x14ac:dyDescent="0.25">
      <c r="A115" s="28"/>
      <c r="B115" s="9" t="s">
        <v>513</v>
      </c>
      <c r="C115" s="10" t="s">
        <v>632</v>
      </c>
      <c r="D115" s="9" t="s">
        <v>21</v>
      </c>
      <c r="E115" s="9">
        <v>6</v>
      </c>
      <c r="F115" s="9"/>
      <c r="G115" s="9" t="s">
        <v>122</v>
      </c>
      <c r="H115" s="9">
        <v>1081</v>
      </c>
      <c r="I115" s="11"/>
    </row>
    <row r="116" spans="1:9" x14ac:dyDescent="0.25">
      <c r="A116" s="28"/>
      <c r="B116" s="9" t="s">
        <v>121</v>
      </c>
      <c r="C116" s="10" t="s">
        <v>633</v>
      </c>
      <c r="D116" s="9" t="s">
        <v>133</v>
      </c>
      <c r="E116" s="9">
        <v>1</v>
      </c>
      <c r="F116" s="9"/>
      <c r="G116" s="9" t="s">
        <v>970</v>
      </c>
      <c r="H116" s="9">
        <v>1087</v>
      </c>
      <c r="I116" s="11"/>
    </row>
    <row r="117" spans="1:9" x14ac:dyDescent="0.25">
      <c r="A117" s="28"/>
      <c r="B117" s="9" t="s">
        <v>121</v>
      </c>
      <c r="C117" s="10" t="s">
        <v>634</v>
      </c>
      <c r="D117" s="9" t="s">
        <v>133</v>
      </c>
      <c r="E117" s="9">
        <v>1</v>
      </c>
      <c r="F117" s="9"/>
      <c r="G117" s="9" t="s">
        <v>967</v>
      </c>
      <c r="H117" s="9">
        <v>1088</v>
      </c>
      <c r="I117" s="11"/>
    </row>
    <row r="118" spans="1:9" x14ac:dyDescent="0.25">
      <c r="A118" s="28"/>
      <c r="B118" s="9" t="s">
        <v>514</v>
      </c>
      <c r="C118" s="10" t="s">
        <v>635</v>
      </c>
      <c r="D118" s="9" t="s">
        <v>21</v>
      </c>
      <c r="E118" s="9">
        <v>6</v>
      </c>
      <c r="F118" s="9"/>
      <c r="G118" s="9" t="s">
        <v>127</v>
      </c>
      <c r="H118" s="9">
        <v>1089</v>
      </c>
      <c r="I118" s="11" t="s">
        <v>968</v>
      </c>
    </row>
    <row r="119" spans="1:9" x14ac:dyDescent="0.25">
      <c r="A119" s="28"/>
      <c r="B119" s="9" t="s">
        <v>121</v>
      </c>
      <c r="C119" s="10" t="s">
        <v>636</v>
      </c>
      <c r="D119" s="9">
        <v>3</v>
      </c>
      <c r="E119" s="9">
        <v>1</v>
      </c>
      <c r="F119" s="9"/>
      <c r="G119" s="9"/>
      <c r="H119" s="9">
        <v>1095</v>
      </c>
      <c r="I119" s="11" t="s">
        <v>937</v>
      </c>
    </row>
    <row r="120" spans="1:9" ht="45" x14ac:dyDescent="0.25">
      <c r="A120" s="29"/>
      <c r="B120" s="12" t="s">
        <v>512</v>
      </c>
      <c r="C120" s="13" t="s">
        <v>637</v>
      </c>
      <c r="D120" s="12" t="s">
        <v>129</v>
      </c>
      <c r="E120" s="12">
        <v>72</v>
      </c>
      <c r="F120" s="12"/>
      <c r="G120" s="12" t="s">
        <v>128</v>
      </c>
      <c r="H120" s="12">
        <v>1098</v>
      </c>
      <c r="I120" s="14" t="s">
        <v>969</v>
      </c>
    </row>
    <row r="121" spans="1:9" x14ac:dyDescent="0.25">
      <c r="A121" s="27" t="s">
        <v>138</v>
      </c>
      <c r="B121" s="6" t="s">
        <v>121</v>
      </c>
      <c r="C121" s="7" t="s">
        <v>935</v>
      </c>
      <c r="D121" s="6"/>
      <c r="E121" s="6">
        <v>2</v>
      </c>
      <c r="F121" s="6"/>
      <c r="G121" s="6"/>
      <c r="H121" s="6">
        <v>1170</v>
      </c>
      <c r="I121" s="8" t="s">
        <v>80</v>
      </c>
    </row>
    <row r="122" spans="1:9" x14ac:dyDescent="0.25">
      <c r="A122" s="28"/>
      <c r="B122" s="9" t="s">
        <v>121</v>
      </c>
      <c r="C122" s="10" t="s">
        <v>936</v>
      </c>
      <c r="D122" s="9" t="s">
        <v>129</v>
      </c>
      <c r="E122" s="9">
        <v>17</v>
      </c>
      <c r="F122" s="9"/>
      <c r="G122" s="9"/>
      <c r="H122" s="9">
        <v>1172</v>
      </c>
      <c r="I122" s="11" t="s">
        <v>983</v>
      </c>
    </row>
    <row r="123" spans="1:9" x14ac:dyDescent="0.25">
      <c r="A123" s="28"/>
      <c r="B123" s="9" t="s">
        <v>130</v>
      </c>
      <c r="C123" s="10" t="s">
        <v>638</v>
      </c>
      <c r="D123" s="9" t="s">
        <v>32</v>
      </c>
      <c r="E123" s="9">
        <v>3</v>
      </c>
      <c r="F123" s="9"/>
      <c r="G123" s="9"/>
      <c r="H123" s="9">
        <v>1189</v>
      </c>
      <c r="I123" s="11" t="s">
        <v>131</v>
      </c>
    </row>
    <row r="124" spans="1:9" x14ac:dyDescent="0.25">
      <c r="A124" s="28"/>
      <c r="B124" s="9" t="s">
        <v>121</v>
      </c>
      <c r="C124" s="10" t="s">
        <v>639</v>
      </c>
      <c r="D124" s="9" t="s">
        <v>129</v>
      </c>
      <c r="E124" s="9">
        <v>16</v>
      </c>
      <c r="F124" s="9"/>
      <c r="G124" s="9"/>
      <c r="H124" s="9">
        <v>1192</v>
      </c>
      <c r="I124" s="11"/>
    </row>
    <row r="125" spans="1:9" ht="30" x14ac:dyDescent="0.25">
      <c r="A125" s="28"/>
      <c r="B125" s="9" t="s">
        <v>121</v>
      </c>
      <c r="C125" s="10" t="s">
        <v>640</v>
      </c>
      <c r="D125" s="9" t="s">
        <v>126</v>
      </c>
      <c r="E125" s="9">
        <v>4</v>
      </c>
      <c r="F125" s="9"/>
      <c r="G125" s="9"/>
      <c r="H125" s="9">
        <v>1208</v>
      </c>
      <c r="I125" s="11" t="s">
        <v>938</v>
      </c>
    </row>
    <row r="126" spans="1:9" x14ac:dyDescent="0.25">
      <c r="A126" s="28"/>
      <c r="B126" s="9" t="s">
        <v>121</v>
      </c>
      <c r="C126" s="10" t="s">
        <v>641</v>
      </c>
      <c r="D126" s="15" t="s">
        <v>32</v>
      </c>
      <c r="E126" s="9">
        <v>80</v>
      </c>
      <c r="F126" s="9"/>
      <c r="G126" s="9"/>
      <c r="H126" s="9">
        <v>1212</v>
      </c>
      <c r="I126" s="11" t="s">
        <v>80</v>
      </c>
    </row>
    <row r="127" spans="1:9" x14ac:dyDescent="0.25">
      <c r="A127" s="28"/>
      <c r="B127" s="9" t="s">
        <v>130</v>
      </c>
      <c r="C127" s="10" t="s">
        <v>642</v>
      </c>
      <c r="D127" s="9" t="s">
        <v>32</v>
      </c>
      <c r="E127" s="9">
        <v>196</v>
      </c>
      <c r="F127" s="9"/>
      <c r="G127" s="9"/>
      <c r="H127" s="9">
        <v>1292</v>
      </c>
      <c r="I127" s="11" t="s">
        <v>131</v>
      </c>
    </row>
    <row r="128" spans="1:9" x14ac:dyDescent="0.25">
      <c r="A128" s="27" t="s">
        <v>139</v>
      </c>
      <c r="B128" s="6" t="s">
        <v>939</v>
      </c>
      <c r="C128" s="7" t="s">
        <v>643</v>
      </c>
      <c r="D128" s="6" t="s">
        <v>133</v>
      </c>
      <c r="E128" s="6">
        <v>1</v>
      </c>
      <c r="F128" s="6"/>
      <c r="G128" s="6" t="s">
        <v>940</v>
      </c>
      <c r="H128" s="6">
        <v>1488</v>
      </c>
      <c r="I128" s="8" t="s">
        <v>981</v>
      </c>
    </row>
    <row r="129" spans="1:9" x14ac:dyDescent="0.25">
      <c r="A129" s="28"/>
      <c r="B129" s="9" t="s">
        <v>121</v>
      </c>
      <c r="C129" s="10" t="s">
        <v>644</v>
      </c>
      <c r="D129" s="9"/>
      <c r="E129" s="9">
        <v>18</v>
      </c>
      <c r="F129" s="9"/>
      <c r="G129" s="9"/>
      <c r="H129" s="9">
        <v>1489</v>
      </c>
      <c r="I129" s="11"/>
    </row>
    <row r="130" spans="1:9" x14ac:dyDescent="0.25">
      <c r="A130" s="28"/>
      <c r="B130" s="9" t="s">
        <v>510</v>
      </c>
      <c r="C130" s="10" t="s">
        <v>678</v>
      </c>
      <c r="D130" s="9" t="s">
        <v>133</v>
      </c>
      <c r="E130" s="9">
        <v>1</v>
      </c>
      <c r="F130" s="9"/>
      <c r="G130" s="9" t="s">
        <v>941</v>
      </c>
      <c r="H130" s="9">
        <v>1507</v>
      </c>
      <c r="I130" s="11"/>
    </row>
    <row r="131" spans="1:9" x14ac:dyDescent="0.25">
      <c r="A131" s="28"/>
      <c r="B131" s="9" t="s">
        <v>509</v>
      </c>
      <c r="C131" s="10" t="s">
        <v>679</v>
      </c>
      <c r="D131" s="9" t="s">
        <v>54</v>
      </c>
      <c r="E131" s="9">
        <v>4</v>
      </c>
      <c r="F131" s="9"/>
      <c r="G131" s="9" t="s">
        <v>134</v>
      </c>
      <c r="H131" s="9">
        <v>1508</v>
      </c>
      <c r="I131" s="11"/>
    </row>
    <row r="132" spans="1:9" ht="30" x14ac:dyDescent="0.25">
      <c r="A132" s="29"/>
      <c r="B132" s="12" t="s">
        <v>511</v>
      </c>
      <c r="C132" s="13" t="s">
        <v>680</v>
      </c>
      <c r="D132" s="12" t="s">
        <v>48</v>
      </c>
      <c r="E132" s="12">
        <v>6</v>
      </c>
      <c r="F132" s="12"/>
      <c r="G132" s="12" t="s">
        <v>137</v>
      </c>
      <c r="H132" s="12">
        <v>1512</v>
      </c>
      <c r="I132" s="14"/>
    </row>
    <row r="133" spans="1:9" x14ac:dyDescent="0.25">
      <c r="A133" s="27" t="s">
        <v>141</v>
      </c>
      <c r="B133" s="6" t="s">
        <v>121</v>
      </c>
      <c r="C133" s="7" t="s">
        <v>645</v>
      </c>
      <c r="D133" s="6"/>
      <c r="E133" s="6">
        <v>1</v>
      </c>
      <c r="F133" s="6"/>
      <c r="G133" s="6"/>
      <c r="H133" s="6">
        <v>1518</v>
      </c>
      <c r="I133" s="8"/>
    </row>
    <row r="134" spans="1:9" x14ac:dyDescent="0.25">
      <c r="A134" s="28"/>
      <c r="B134" s="9" t="s">
        <v>726</v>
      </c>
      <c r="C134" s="10" t="s">
        <v>646</v>
      </c>
      <c r="D134" s="9" t="s">
        <v>54</v>
      </c>
      <c r="E134" s="9">
        <v>4</v>
      </c>
      <c r="F134" s="9"/>
      <c r="G134" s="9" t="s">
        <v>140</v>
      </c>
      <c r="H134" s="9">
        <v>1519</v>
      </c>
      <c r="I134" s="11"/>
    </row>
    <row r="135" spans="1:9" x14ac:dyDescent="0.25">
      <c r="A135" s="28"/>
      <c r="B135" s="9" t="s">
        <v>734</v>
      </c>
      <c r="C135" s="10" t="s">
        <v>647</v>
      </c>
      <c r="D135" s="9" t="s">
        <v>125</v>
      </c>
      <c r="E135" s="9">
        <v>2</v>
      </c>
      <c r="F135" s="9"/>
      <c r="G135" s="9" t="s">
        <v>742</v>
      </c>
      <c r="H135" s="9">
        <v>1523</v>
      </c>
      <c r="I135" s="11"/>
    </row>
    <row r="136" spans="1:9" x14ac:dyDescent="0.25">
      <c r="A136" s="28"/>
      <c r="B136" s="9" t="s">
        <v>739</v>
      </c>
      <c r="C136" s="10" t="s">
        <v>839</v>
      </c>
      <c r="D136" s="9" t="s">
        <v>133</v>
      </c>
      <c r="E136" s="9">
        <v>1</v>
      </c>
      <c r="F136" s="9"/>
      <c r="G136" s="9" t="s">
        <v>743</v>
      </c>
      <c r="H136" s="9">
        <v>1525</v>
      </c>
      <c r="I136" s="11"/>
    </row>
    <row r="137" spans="1:9" x14ac:dyDescent="0.25">
      <c r="A137" s="28"/>
      <c r="B137" s="9" t="s">
        <v>740</v>
      </c>
      <c r="C137" s="10" t="s">
        <v>840</v>
      </c>
      <c r="D137" s="9" t="s">
        <v>133</v>
      </c>
      <c r="E137" s="9">
        <v>1</v>
      </c>
      <c r="F137" s="9"/>
      <c r="G137" s="9" t="s">
        <v>744</v>
      </c>
      <c r="H137" s="9">
        <v>1526</v>
      </c>
      <c r="I137" s="11"/>
    </row>
    <row r="138" spans="1:9" x14ac:dyDescent="0.25">
      <c r="A138" s="28"/>
      <c r="B138" s="9" t="s">
        <v>741</v>
      </c>
      <c r="C138" s="10" t="s">
        <v>841</v>
      </c>
      <c r="D138" s="9" t="s">
        <v>133</v>
      </c>
      <c r="E138" s="9">
        <v>1</v>
      </c>
      <c r="F138" s="9"/>
      <c r="G138" s="9" t="s">
        <v>745</v>
      </c>
      <c r="H138" s="9">
        <v>1527</v>
      </c>
      <c r="I138" s="11"/>
    </row>
    <row r="139" spans="1:9" x14ac:dyDescent="0.25">
      <c r="A139" s="28"/>
      <c r="B139" s="9" t="s">
        <v>749</v>
      </c>
      <c r="C139" s="10" t="s">
        <v>842</v>
      </c>
      <c r="D139" s="9" t="s">
        <v>133</v>
      </c>
      <c r="E139" s="9">
        <v>1</v>
      </c>
      <c r="F139" s="9"/>
      <c r="G139" s="9" t="s">
        <v>746</v>
      </c>
      <c r="H139" s="9">
        <v>1528</v>
      </c>
      <c r="I139" s="11"/>
    </row>
    <row r="140" spans="1:9" ht="45" x14ac:dyDescent="0.25">
      <c r="A140" s="28"/>
      <c r="B140" s="9" t="s">
        <v>750</v>
      </c>
      <c r="C140" s="10" t="s">
        <v>843</v>
      </c>
      <c r="D140" s="9" t="s">
        <v>13</v>
      </c>
      <c r="E140" s="9">
        <v>1</v>
      </c>
      <c r="F140" s="9"/>
      <c r="G140" s="9" t="s">
        <v>735</v>
      </c>
      <c r="H140" s="9">
        <v>1529</v>
      </c>
      <c r="I140" s="11"/>
    </row>
    <row r="141" spans="1:9" x14ac:dyDescent="0.25">
      <c r="A141" s="28"/>
      <c r="B141" s="9"/>
      <c r="C141" s="10" t="s">
        <v>844</v>
      </c>
      <c r="D141" s="9" t="s">
        <v>133</v>
      </c>
      <c r="E141" s="9">
        <v>1</v>
      </c>
      <c r="F141" s="9"/>
      <c r="G141" s="9" t="s">
        <v>837</v>
      </c>
      <c r="H141" s="9">
        <v>1530</v>
      </c>
      <c r="I141" s="11" t="s">
        <v>838</v>
      </c>
    </row>
    <row r="142" spans="1:9" ht="45" x14ac:dyDescent="0.25">
      <c r="A142" s="28"/>
      <c r="B142" s="9" t="s">
        <v>752</v>
      </c>
      <c r="C142" s="10" t="s">
        <v>836</v>
      </c>
      <c r="D142" s="9" t="s">
        <v>13</v>
      </c>
      <c r="E142" s="9">
        <v>1</v>
      </c>
      <c r="F142" s="9"/>
      <c r="G142" s="9" t="s">
        <v>751</v>
      </c>
      <c r="H142" s="9">
        <v>1531</v>
      </c>
      <c r="I142" s="11"/>
    </row>
    <row r="143" spans="1:9" x14ac:dyDescent="0.25">
      <c r="A143" s="28"/>
      <c r="B143" s="9" t="s">
        <v>753</v>
      </c>
      <c r="C143" s="10" t="s">
        <v>845</v>
      </c>
      <c r="D143" s="9" t="s">
        <v>133</v>
      </c>
      <c r="E143" s="9">
        <v>1</v>
      </c>
      <c r="F143" s="9"/>
      <c r="G143" s="9" t="s">
        <v>737</v>
      </c>
      <c r="H143" s="9">
        <v>1532</v>
      </c>
      <c r="I143" s="11"/>
    </row>
    <row r="144" spans="1:9" x14ac:dyDescent="0.25">
      <c r="A144" s="28"/>
      <c r="B144" s="9" t="s">
        <v>755</v>
      </c>
      <c r="C144" s="10" t="s">
        <v>846</v>
      </c>
      <c r="D144" s="9" t="s">
        <v>13</v>
      </c>
      <c r="E144" s="9">
        <v>1</v>
      </c>
      <c r="F144" s="9"/>
      <c r="G144" s="9" t="s">
        <v>738</v>
      </c>
      <c r="H144" s="9">
        <v>1533</v>
      </c>
      <c r="I144" s="11"/>
    </row>
    <row r="145" spans="1:10" x14ac:dyDescent="0.25">
      <c r="A145" s="28"/>
      <c r="B145" s="9" t="s">
        <v>754</v>
      </c>
      <c r="C145" s="10" t="s">
        <v>847</v>
      </c>
      <c r="D145" s="9" t="s">
        <v>133</v>
      </c>
      <c r="E145" s="9">
        <v>1</v>
      </c>
      <c r="F145" s="9"/>
      <c r="G145" s="9" t="s">
        <v>747</v>
      </c>
      <c r="H145" s="9">
        <v>1534</v>
      </c>
      <c r="I145" s="11"/>
    </row>
    <row r="146" spans="1:10" x14ac:dyDescent="0.25">
      <c r="A146" s="28"/>
      <c r="B146" s="9" t="s">
        <v>121</v>
      </c>
      <c r="C146" s="10" t="s">
        <v>848</v>
      </c>
      <c r="D146" s="9"/>
      <c r="E146" s="9">
        <v>1</v>
      </c>
      <c r="F146" s="9"/>
      <c r="G146" s="9"/>
      <c r="H146" s="9">
        <v>1535</v>
      </c>
      <c r="I146" s="11"/>
    </row>
    <row r="147" spans="1:10" ht="30" x14ac:dyDescent="0.25">
      <c r="A147" s="28"/>
      <c r="B147" s="9" t="s">
        <v>727</v>
      </c>
      <c r="C147" s="10" t="s">
        <v>648</v>
      </c>
      <c r="D147" s="9" t="s">
        <v>48</v>
      </c>
      <c r="E147" s="9">
        <v>6</v>
      </c>
      <c r="F147" s="9"/>
      <c r="G147" s="9" t="s">
        <v>136</v>
      </c>
      <c r="H147" s="9">
        <v>1536</v>
      </c>
      <c r="I147" s="11"/>
    </row>
    <row r="148" spans="1:10" x14ac:dyDescent="0.25">
      <c r="A148" s="29"/>
      <c r="B148" s="12" t="s">
        <v>720</v>
      </c>
      <c r="C148" s="13" t="s">
        <v>649</v>
      </c>
      <c r="D148" s="12" t="s">
        <v>125</v>
      </c>
      <c r="E148" s="12">
        <v>512</v>
      </c>
      <c r="F148" s="12"/>
      <c r="G148" s="12" t="s">
        <v>728</v>
      </c>
      <c r="H148" s="9">
        <v>1542</v>
      </c>
      <c r="I148" s="14"/>
      <c r="J148" s="1">
        <f>SUM(E133:E148)</f>
        <v>536</v>
      </c>
    </row>
    <row r="149" spans="1:10" hidden="1" x14ac:dyDescent="0.25">
      <c r="A149" s="27" t="s">
        <v>142</v>
      </c>
      <c r="B149" s="6" t="s">
        <v>121</v>
      </c>
      <c r="C149" s="7" t="s">
        <v>650</v>
      </c>
      <c r="D149" s="6"/>
      <c r="E149" s="6">
        <v>1</v>
      </c>
      <c r="F149" s="6"/>
      <c r="G149" s="6"/>
      <c r="H149" s="6">
        <v>2054</v>
      </c>
      <c r="I149" s="8"/>
    </row>
    <row r="150" spans="1:10" hidden="1" x14ac:dyDescent="0.25">
      <c r="A150" s="28"/>
      <c r="B150" s="9" t="s">
        <v>710</v>
      </c>
      <c r="C150" s="10" t="s">
        <v>651</v>
      </c>
      <c r="D150" s="9" t="s">
        <v>54</v>
      </c>
      <c r="E150" s="9">
        <v>4</v>
      </c>
      <c r="F150" s="9"/>
      <c r="G150" s="9" t="s">
        <v>143</v>
      </c>
      <c r="H150" s="9">
        <v>2055</v>
      </c>
      <c r="I150" s="11"/>
    </row>
    <row r="151" spans="1:10" hidden="1" x14ac:dyDescent="0.25">
      <c r="A151" s="28"/>
      <c r="B151" s="9" t="s">
        <v>788</v>
      </c>
      <c r="C151" s="10" t="s">
        <v>652</v>
      </c>
      <c r="D151" s="9" t="s">
        <v>125</v>
      </c>
      <c r="E151" s="9">
        <v>2</v>
      </c>
      <c r="F151" s="9"/>
      <c r="G151" s="9" t="s">
        <v>789</v>
      </c>
      <c r="H151" s="9">
        <v>2059</v>
      </c>
      <c r="I151" s="11"/>
    </row>
    <row r="152" spans="1:10" hidden="1" x14ac:dyDescent="0.25">
      <c r="A152" s="28"/>
      <c r="B152" s="9" t="s">
        <v>790</v>
      </c>
      <c r="C152" s="10" t="s">
        <v>849</v>
      </c>
      <c r="D152" s="9" t="s">
        <v>133</v>
      </c>
      <c r="E152" s="9">
        <v>1</v>
      </c>
      <c r="F152" s="9"/>
      <c r="G152" s="9" t="s">
        <v>791</v>
      </c>
      <c r="H152" s="9">
        <v>2061</v>
      </c>
      <c r="I152" s="11"/>
    </row>
    <row r="153" spans="1:10" hidden="1" x14ac:dyDescent="0.25">
      <c r="A153" s="28"/>
      <c r="B153" s="9" t="s">
        <v>792</v>
      </c>
      <c r="C153" s="10" t="s">
        <v>850</v>
      </c>
      <c r="D153" s="9" t="s">
        <v>133</v>
      </c>
      <c r="E153" s="9">
        <v>1</v>
      </c>
      <c r="F153" s="9"/>
      <c r="G153" s="9" t="s">
        <v>793</v>
      </c>
      <c r="H153" s="9">
        <v>2062</v>
      </c>
      <c r="I153" s="11"/>
    </row>
    <row r="154" spans="1:10" ht="30" hidden="1" x14ac:dyDescent="0.25">
      <c r="A154" s="28"/>
      <c r="B154" s="9" t="s">
        <v>794</v>
      </c>
      <c r="C154" s="10" t="s">
        <v>851</v>
      </c>
      <c r="D154" s="9" t="s">
        <v>133</v>
      </c>
      <c r="E154" s="9">
        <v>1</v>
      </c>
      <c r="F154" s="9"/>
      <c r="G154" s="9" t="s">
        <v>795</v>
      </c>
      <c r="H154" s="9">
        <v>2063</v>
      </c>
      <c r="I154" s="11"/>
    </row>
    <row r="155" spans="1:10" hidden="1" x14ac:dyDescent="0.25">
      <c r="A155" s="28"/>
      <c r="B155" s="9" t="s">
        <v>796</v>
      </c>
      <c r="C155" s="10" t="s">
        <v>852</v>
      </c>
      <c r="D155" s="9" t="s">
        <v>133</v>
      </c>
      <c r="E155" s="9">
        <v>1</v>
      </c>
      <c r="F155" s="9"/>
      <c r="G155" s="9" t="s">
        <v>797</v>
      </c>
      <c r="H155" s="9">
        <v>2064</v>
      </c>
      <c r="I155" s="11"/>
    </row>
    <row r="156" spans="1:10" ht="45" hidden="1" x14ac:dyDescent="0.25">
      <c r="A156" s="28"/>
      <c r="B156" s="9" t="s">
        <v>798</v>
      </c>
      <c r="C156" s="10" t="s">
        <v>853</v>
      </c>
      <c r="D156" s="9" t="s">
        <v>13</v>
      </c>
      <c r="E156" s="9">
        <v>1</v>
      </c>
      <c r="F156" s="9"/>
      <c r="G156" s="9" t="s">
        <v>735</v>
      </c>
      <c r="H156" s="9">
        <v>2065</v>
      </c>
      <c r="I156" s="11"/>
    </row>
    <row r="157" spans="1:10" hidden="1" x14ac:dyDescent="0.25">
      <c r="A157" s="28"/>
      <c r="B157" s="9"/>
      <c r="C157" s="10" t="s">
        <v>854</v>
      </c>
      <c r="D157" s="9" t="s">
        <v>133</v>
      </c>
      <c r="E157" s="9">
        <v>1</v>
      </c>
      <c r="F157" s="9"/>
      <c r="G157" s="9" t="s">
        <v>837</v>
      </c>
      <c r="H157" s="9">
        <v>2066</v>
      </c>
      <c r="I157" s="11" t="s">
        <v>838</v>
      </c>
    </row>
    <row r="158" spans="1:10" ht="45" hidden="1" x14ac:dyDescent="0.25">
      <c r="A158" s="28"/>
      <c r="B158" s="9" t="s">
        <v>799</v>
      </c>
      <c r="C158" s="10" t="s">
        <v>855</v>
      </c>
      <c r="D158" s="9" t="s">
        <v>13</v>
      </c>
      <c r="E158" s="9">
        <v>1</v>
      </c>
      <c r="F158" s="9"/>
      <c r="G158" s="9" t="s">
        <v>751</v>
      </c>
      <c r="H158" s="9">
        <v>2067</v>
      </c>
      <c r="I158" s="11"/>
    </row>
    <row r="159" spans="1:10" hidden="1" x14ac:dyDescent="0.25">
      <c r="A159" s="28"/>
      <c r="B159" s="9" t="s">
        <v>800</v>
      </c>
      <c r="C159" s="10" t="s">
        <v>856</v>
      </c>
      <c r="D159" s="9" t="s">
        <v>133</v>
      </c>
      <c r="E159" s="9">
        <v>1</v>
      </c>
      <c r="F159" s="9"/>
      <c r="G159" s="9" t="s">
        <v>737</v>
      </c>
      <c r="H159" s="9">
        <v>2068</v>
      </c>
      <c r="I159" s="11"/>
    </row>
    <row r="160" spans="1:10" hidden="1" x14ac:dyDescent="0.25">
      <c r="A160" s="28"/>
      <c r="B160" s="9" t="s">
        <v>801</v>
      </c>
      <c r="C160" s="10" t="s">
        <v>857</v>
      </c>
      <c r="D160" s="9" t="s">
        <v>13</v>
      </c>
      <c r="E160" s="9">
        <v>1</v>
      </c>
      <c r="F160" s="9"/>
      <c r="G160" s="9" t="s">
        <v>738</v>
      </c>
      <c r="H160" s="9">
        <v>2069</v>
      </c>
      <c r="I160" s="11"/>
    </row>
    <row r="161" spans="1:9" hidden="1" x14ac:dyDescent="0.25">
      <c r="A161" s="28"/>
      <c r="B161" s="9" t="s">
        <v>802</v>
      </c>
      <c r="C161" s="10" t="s">
        <v>858</v>
      </c>
      <c r="D161" s="9" t="s">
        <v>133</v>
      </c>
      <c r="E161" s="9">
        <v>1</v>
      </c>
      <c r="F161" s="9"/>
      <c r="G161" s="9" t="s">
        <v>803</v>
      </c>
      <c r="H161" s="9">
        <v>2070</v>
      </c>
      <c r="I161" s="11"/>
    </row>
    <row r="162" spans="1:9" hidden="1" x14ac:dyDescent="0.25">
      <c r="A162" s="28"/>
      <c r="B162" s="9" t="s">
        <v>121</v>
      </c>
      <c r="C162" s="10" t="s">
        <v>859</v>
      </c>
      <c r="D162" s="9"/>
      <c r="E162" s="9">
        <v>1</v>
      </c>
      <c r="F162" s="9"/>
      <c r="G162" s="9"/>
      <c r="H162" s="9">
        <v>2071</v>
      </c>
      <c r="I162" s="11"/>
    </row>
    <row r="163" spans="1:9" ht="30" hidden="1" x14ac:dyDescent="0.25">
      <c r="A163" s="28"/>
      <c r="B163" s="9" t="s">
        <v>715</v>
      </c>
      <c r="C163" s="10" t="s">
        <v>653</v>
      </c>
      <c r="D163" s="9" t="s">
        <v>48</v>
      </c>
      <c r="E163" s="9">
        <v>6</v>
      </c>
      <c r="F163" s="9"/>
      <c r="G163" s="9" t="s">
        <v>144</v>
      </c>
      <c r="H163" s="9">
        <v>2072</v>
      </c>
      <c r="I163" s="11"/>
    </row>
    <row r="164" spans="1:9" hidden="1" x14ac:dyDescent="0.25">
      <c r="A164" s="29"/>
      <c r="B164" s="12" t="s">
        <v>721</v>
      </c>
      <c r="C164" s="13" t="s">
        <v>654</v>
      </c>
      <c r="D164" s="12" t="s">
        <v>125</v>
      </c>
      <c r="E164" s="12">
        <v>512</v>
      </c>
      <c r="F164" s="12"/>
      <c r="G164" s="12" t="s">
        <v>729</v>
      </c>
      <c r="H164" s="9">
        <v>2078</v>
      </c>
      <c r="I164" s="14"/>
    </row>
    <row r="165" spans="1:9" hidden="1" x14ac:dyDescent="0.25">
      <c r="A165" s="27" t="s">
        <v>145</v>
      </c>
      <c r="B165" s="6" t="s">
        <v>121</v>
      </c>
      <c r="C165" s="7" t="s">
        <v>655</v>
      </c>
      <c r="D165" s="6"/>
      <c r="E165" s="6">
        <v>1</v>
      </c>
      <c r="F165" s="6"/>
      <c r="G165" s="6"/>
      <c r="H165" s="6">
        <v>2590</v>
      </c>
      <c r="I165" s="8"/>
    </row>
    <row r="166" spans="1:9" hidden="1" x14ac:dyDescent="0.25">
      <c r="A166" s="28"/>
      <c r="B166" s="9" t="s">
        <v>711</v>
      </c>
      <c r="C166" s="10" t="s">
        <v>656</v>
      </c>
      <c r="D166" s="9" t="s">
        <v>54</v>
      </c>
      <c r="E166" s="9">
        <v>4</v>
      </c>
      <c r="F166" s="9"/>
      <c r="G166" s="9" t="s">
        <v>146</v>
      </c>
      <c r="H166" s="9">
        <v>2591</v>
      </c>
      <c r="I166" s="11"/>
    </row>
    <row r="167" spans="1:9" hidden="1" x14ac:dyDescent="0.25">
      <c r="A167" s="28"/>
      <c r="B167" s="9" t="s">
        <v>804</v>
      </c>
      <c r="C167" s="10" t="s">
        <v>657</v>
      </c>
      <c r="D167" s="9" t="s">
        <v>125</v>
      </c>
      <c r="E167" s="9">
        <v>2</v>
      </c>
      <c r="F167" s="9"/>
      <c r="G167" s="9" t="s">
        <v>805</v>
      </c>
      <c r="H167" s="9">
        <v>2595</v>
      </c>
      <c r="I167" s="11"/>
    </row>
    <row r="168" spans="1:9" hidden="1" x14ac:dyDescent="0.25">
      <c r="A168" s="28"/>
      <c r="B168" s="9" t="s">
        <v>806</v>
      </c>
      <c r="C168" s="10" t="s">
        <v>860</v>
      </c>
      <c r="D168" s="9" t="s">
        <v>133</v>
      </c>
      <c r="E168" s="9">
        <v>1</v>
      </c>
      <c r="F168" s="9"/>
      <c r="G168" s="9" t="s">
        <v>807</v>
      </c>
      <c r="H168" s="9">
        <v>2597</v>
      </c>
      <c r="I168" s="11"/>
    </row>
    <row r="169" spans="1:9" hidden="1" x14ac:dyDescent="0.25">
      <c r="A169" s="28"/>
      <c r="B169" s="9" t="s">
        <v>808</v>
      </c>
      <c r="C169" s="10" t="s">
        <v>861</v>
      </c>
      <c r="D169" s="9" t="s">
        <v>133</v>
      </c>
      <c r="E169" s="9">
        <v>1</v>
      </c>
      <c r="F169" s="9"/>
      <c r="G169" s="9" t="s">
        <v>809</v>
      </c>
      <c r="H169" s="9">
        <v>2598</v>
      </c>
      <c r="I169" s="11"/>
    </row>
    <row r="170" spans="1:9" ht="30" hidden="1" x14ac:dyDescent="0.25">
      <c r="A170" s="28"/>
      <c r="B170" s="9" t="s">
        <v>810</v>
      </c>
      <c r="C170" s="10" t="s">
        <v>862</v>
      </c>
      <c r="D170" s="9" t="s">
        <v>133</v>
      </c>
      <c r="E170" s="9">
        <v>1</v>
      </c>
      <c r="F170" s="9"/>
      <c r="G170" s="9" t="s">
        <v>811</v>
      </c>
      <c r="H170" s="9">
        <v>2599</v>
      </c>
      <c r="I170" s="11"/>
    </row>
    <row r="171" spans="1:9" hidden="1" x14ac:dyDescent="0.25">
      <c r="A171" s="28"/>
      <c r="B171" s="9" t="s">
        <v>812</v>
      </c>
      <c r="C171" s="10" t="s">
        <v>863</v>
      </c>
      <c r="D171" s="9" t="s">
        <v>133</v>
      </c>
      <c r="E171" s="9">
        <v>1</v>
      </c>
      <c r="F171" s="9"/>
      <c r="G171" s="9" t="s">
        <v>813</v>
      </c>
      <c r="H171" s="9">
        <v>2600</v>
      </c>
      <c r="I171" s="11"/>
    </row>
    <row r="172" spans="1:9" ht="45" hidden="1" x14ac:dyDescent="0.25">
      <c r="A172" s="28"/>
      <c r="B172" s="9" t="s">
        <v>814</v>
      </c>
      <c r="C172" s="10" t="s">
        <v>864</v>
      </c>
      <c r="D172" s="9" t="s">
        <v>13</v>
      </c>
      <c r="E172" s="9">
        <v>1</v>
      </c>
      <c r="F172" s="9"/>
      <c r="G172" s="9" t="s">
        <v>735</v>
      </c>
      <c r="H172" s="9">
        <v>2601</v>
      </c>
      <c r="I172" s="11"/>
    </row>
    <row r="173" spans="1:9" hidden="1" x14ac:dyDescent="0.25">
      <c r="A173" s="28"/>
      <c r="B173" s="9"/>
      <c r="C173" s="10" t="s">
        <v>865</v>
      </c>
      <c r="D173" s="9" t="s">
        <v>133</v>
      </c>
      <c r="E173" s="9">
        <v>1</v>
      </c>
      <c r="F173" s="9"/>
      <c r="G173" s="9" t="s">
        <v>837</v>
      </c>
      <c r="H173" s="9">
        <v>2602</v>
      </c>
      <c r="I173" s="11" t="s">
        <v>838</v>
      </c>
    </row>
    <row r="174" spans="1:9" ht="45" hidden="1" x14ac:dyDescent="0.25">
      <c r="A174" s="28"/>
      <c r="B174" s="9" t="s">
        <v>815</v>
      </c>
      <c r="C174" s="10" t="s">
        <v>866</v>
      </c>
      <c r="D174" s="9" t="s">
        <v>13</v>
      </c>
      <c r="E174" s="9">
        <v>1</v>
      </c>
      <c r="F174" s="9"/>
      <c r="G174" s="9" t="s">
        <v>751</v>
      </c>
      <c r="H174" s="9">
        <v>2603</v>
      </c>
      <c r="I174" s="11"/>
    </row>
    <row r="175" spans="1:9" hidden="1" x14ac:dyDescent="0.25">
      <c r="A175" s="28"/>
      <c r="B175" s="9" t="s">
        <v>816</v>
      </c>
      <c r="C175" s="10" t="s">
        <v>867</v>
      </c>
      <c r="D175" s="9" t="s">
        <v>133</v>
      </c>
      <c r="E175" s="9">
        <v>1</v>
      </c>
      <c r="F175" s="9"/>
      <c r="G175" s="9" t="s">
        <v>737</v>
      </c>
      <c r="H175" s="9">
        <v>2604</v>
      </c>
      <c r="I175" s="11"/>
    </row>
    <row r="176" spans="1:9" hidden="1" x14ac:dyDescent="0.25">
      <c r="A176" s="28"/>
      <c r="B176" s="9" t="s">
        <v>817</v>
      </c>
      <c r="C176" s="10" t="s">
        <v>868</v>
      </c>
      <c r="D176" s="9" t="s">
        <v>13</v>
      </c>
      <c r="E176" s="9">
        <v>1</v>
      </c>
      <c r="F176" s="9"/>
      <c r="G176" s="9" t="s">
        <v>738</v>
      </c>
      <c r="H176" s="9">
        <v>2605</v>
      </c>
      <c r="I176" s="11"/>
    </row>
    <row r="177" spans="1:9" hidden="1" x14ac:dyDescent="0.25">
      <c r="A177" s="28"/>
      <c r="B177" s="9" t="s">
        <v>818</v>
      </c>
      <c r="C177" s="10" t="s">
        <v>869</v>
      </c>
      <c r="D177" s="9" t="s">
        <v>133</v>
      </c>
      <c r="E177" s="9">
        <v>1</v>
      </c>
      <c r="F177" s="9"/>
      <c r="G177" s="9" t="s">
        <v>819</v>
      </c>
      <c r="H177" s="9">
        <v>2606</v>
      </c>
      <c r="I177" s="11"/>
    </row>
    <row r="178" spans="1:9" hidden="1" x14ac:dyDescent="0.25">
      <c r="A178" s="28"/>
      <c r="B178" s="9" t="s">
        <v>121</v>
      </c>
      <c r="C178" s="10" t="s">
        <v>870</v>
      </c>
      <c r="D178" s="9"/>
      <c r="E178" s="9">
        <v>1</v>
      </c>
      <c r="F178" s="9"/>
      <c r="G178" s="9"/>
      <c r="H178" s="9">
        <v>2607</v>
      </c>
      <c r="I178" s="11"/>
    </row>
    <row r="179" spans="1:9" ht="30" hidden="1" x14ac:dyDescent="0.25">
      <c r="A179" s="28"/>
      <c r="B179" s="9" t="s">
        <v>716</v>
      </c>
      <c r="C179" s="10" t="s">
        <v>658</v>
      </c>
      <c r="D179" s="9" t="s">
        <v>48</v>
      </c>
      <c r="E179" s="9">
        <v>6</v>
      </c>
      <c r="F179" s="9"/>
      <c r="G179" s="9" t="s">
        <v>147</v>
      </c>
      <c r="H179" s="9">
        <v>2608</v>
      </c>
      <c r="I179" s="11"/>
    </row>
    <row r="180" spans="1:9" hidden="1" x14ac:dyDescent="0.25">
      <c r="A180" s="29"/>
      <c r="B180" s="12" t="s">
        <v>722</v>
      </c>
      <c r="C180" s="13" t="s">
        <v>659</v>
      </c>
      <c r="D180" s="12" t="s">
        <v>125</v>
      </c>
      <c r="E180" s="12">
        <v>512</v>
      </c>
      <c r="F180" s="12"/>
      <c r="G180" s="12" t="s">
        <v>730</v>
      </c>
      <c r="H180" s="9">
        <v>2614</v>
      </c>
      <c r="I180" s="14"/>
    </row>
    <row r="181" spans="1:9" hidden="1" x14ac:dyDescent="0.25">
      <c r="A181" s="27" t="s">
        <v>148</v>
      </c>
      <c r="B181" s="6" t="s">
        <v>121</v>
      </c>
      <c r="C181" s="7" t="s">
        <v>660</v>
      </c>
      <c r="D181" s="6"/>
      <c r="E181" s="6">
        <v>1</v>
      </c>
      <c r="F181" s="6"/>
      <c r="G181" s="6"/>
      <c r="H181" s="6">
        <v>3126</v>
      </c>
      <c r="I181" s="8"/>
    </row>
    <row r="182" spans="1:9" hidden="1" x14ac:dyDescent="0.25">
      <c r="A182" s="28"/>
      <c r="B182" s="9" t="s">
        <v>712</v>
      </c>
      <c r="C182" s="10" t="s">
        <v>661</v>
      </c>
      <c r="D182" s="9" t="s">
        <v>54</v>
      </c>
      <c r="E182" s="9">
        <v>4</v>
      </c>
      <c r="F182" s="9"/>
      <c r="G182" s="9" t="s">
        <v>149</v>
      </c>
      <c r="H182" s="9">
        <v>3127</v>
      </c>
      <c r="I182" s="11"/>
    </row>
    <row r="183" spans="1:9" hidden="1" x14ac:dyDescent="0.25">
      <c r="A183" s="28"/>
      <c r="B183" s="9" t="s">
        <v>820</v>
      </c>
      <c r="C183" s="10" t="s">
        <v>662</v>
      </c>
      <c r="D183" s="9" t="s">
        <v>125</v>
      </c>
      <c r="E183" s="9">
        <v>2</v>
      </c>
      <c r="F183" s="9"/>
      <c r="G183" s="9" t="s">
        <v>821</v>
      </c>
      <c r="H183" s="9">
        <v>3131</v>
      </c>
      <c r="I183" s="11"/>
    </row>
    <row r="184" spans="1:9" hidden="1" x14ac:dyDescent="0.25">
      <c r="A184" s="28"/>
      <c r="B184" s="9" t="s">
        <v>822</v>
      </c>
      <c r="C184" s="10" t="s">
        <v>871</v>
      </c>
      <c r="D184" s="9" t="s">
        <v>133</v>
      </c>
      <c r="E184" s="9">
        <v>1</v>
      </c>
      <c r="F184" s="9"/>
      <c r="G184" s="9" t="s">
        <v>823</v>
      </c>
      <c r="H184" s="9">
        <v>3133</v>
      </c>
      <c r="I184" s="11"/>
    </row>
    <row r="185" spans="1:9" hidden="1" x14ac:dyDescent="0.25">
      <c r="A185" s="28"/>
      <c r="B185" s="9" t="s">
        <v>824</v>
      </c>
      <c r="C185" s="10" t="s">
        <v>872</v>
      </c>
      <c r="D185" s="9" t="s">
        <v>133</v>
      </c>
      <c r="E185" s="9">
        <v>1</v>
      </c>
      <c r="F185" s="9"/>
      <c r="G185" s="9" t="s">
        <v>825</v>
      </c>
      <c r="H185" s="9">
        <v>3134</v>
      </c>
      <c r="I185" s="11"/>
    </row>
    <row r="186" spans="1:9" ht="30" hidden="1" x14ac:dyDescent="0.25">
      <c r="A186" s="28"/>
      <c r="B186" s="9" t="s">
        <v>826</v>
      </c>
      <c r="C186" s="10" t="s">
        <v>873</v>
      </c>
      <c r="D186" s="9" t="s">
        <v>133</v>
      </c>
      <c r="E186" s="9">
        <v>1</v>
      </c>
      <c r="F186" s="9"/>
      <c r="G186" s="9" t="s">
        <v>827</v>
      </c>
      <c r="H186" s="9">
        <v>3135</v>
      </c>
      <c r="I186" s="11"/>
    </row>
    <row r="187" spans="1:9" hidden="1" x14ac:dyDescent="0.25">
      <c r="A187" s="28"/>
      <c r="B187" s="9" t="s">
        <v>828</v>
      </c>
      <c r="C187" s="10" t="s">
        <v>874</v>
      </c>
      <c r="D187" s="9" t="s">
        <v>133</v>
      </c>
      <c r="E187" s="9">
        <v>1</v>
      </c>
      <c r="F187" s="9"/>
      <c r="G187" s="9" t="s">
        <v>829</v>
      </c>
      <c r="H187" s="9">
        <v>3136</v>
      </c>
      <c r="I187" s="11"/>
    </row>
    <row r="188" spans="1:9" ht="45" hidden="1" x14ac:dyDescent="0.25">
      <c r="A188" s="28"/>
      <c r="B188" s="9" t="s">
        <v>830</v>
      </c>
      <c r="C188" s="10" t="s">
        <v>875</v>
      </c>
      <c r="D188" s="9" t="s">
        <v>13</v>
      </c>
      <c r="E188" s="9">
        <v>1</v>
      </c>
      <c r="F188" s="9"/>
      <c r="G188" s="9" t="s">
        <v>735</v>
      </c>
      <c r="H188" s="9">
        <v>3137</v>
      </c>
      <c r="I188" s="11"/>
    </row>
    <row r="189" spans="1:9" hidden="1" x14ac:dyDescent="0.25">
      <c r="A189" s="28"/>
      <c r="B189" s="9"/>
      <c r="C189" s="10" t="s">
        <v>876</v>
      </c>
      <c r="D189" s="9" t="s">
        <v>133</v>
      </c>
      <c r="E189" s="9">
        <v>1</v>
      </c>
      <c r="F189" s="9"/>
      <c r="G189" s="9" t="s">
        <v>837</v>
      </c>
      <c r="H189" s="9">
        <v>3138</v>
      </c>
      <c r="I189" s="11" t="s">
        <v>838</v>
      </c>
    </row>
    <row r="190" spans="1:9" ht="45" hidden="1" x14ac:dyDescent="0.25">
      <c r="A190" s="28"/>
      <c r="B190" s="9" t="s">
        <v>831</v>
      </c>
      <c r="C190" s="10" t="s">
        <v>877</v>
      </c>
      <c r="D190" s="9" t="s">
        <v>13</v>
      </c>
      <c r="E190" s="9">
        <v>1</v>
      </c>
      <c r="F190" s="9"/>
      <c r="G190" s="9" t="s">
        <v>751</v>
      </c>
      <c r="H190" s="9">
        <v>3139</v>
      </c>
      <c r="I190" s="11"/>
    </row>
    <row r="191" spans="1:9" hidden="1" x14ac:dyDescent="0.25">
      <c r="A191" s="28"/>
      <c r="B191" s="9" t="s">
        <v>832</v>
      </c>
      <c r="C191" s="10" t="s">
        <v>878</v>
      </c>
      <c r="D191" s="9" t="s">
        <v>133</v>
      </c>
      <c r="E191" s="9">
        <v>1</v>
      </c>
      <c r="F191" s="9"/>
      <c r="G191" s="9" t="s">
        <v>737</v>
      </c>
      <c r="H191" s="9">
        <v>3140</v>
      </c>
      <c r="I191" s="11"/>
    </row>
    <row r="192" spans="1:9" hidden="1" x14ac:dyDescent="0.25">
      <c r="A192" s="28"/>
      <c r="B192" s="9" t="s">
        <v>833</v>
      </c>
      <c r="C192" s="10" t="s">
        <v>879</v>
      </c>
      <c r="D192" s="9" t="s">
        <v>13</v>
      </c>
      <c r="E192" s="9">
        <v>1</v>
      </c>
      <c r="F192" s="9"/>
      <c r="G192" s="9" t="s">
        <v>738</v>
      </c>
      <c r="H192" s="9">
        <v>3141</v>
      </c>
      <c r="I192" s="11"/>
    </row>
    <row r="193" spans="1:9" hidden="1" x14ac:dyDescent="0.25">
      <c r="A193" s="28"/>
      <c r="B193" s="9" t="s">
        <v>834</v>
      </c>
      <c r="C193" s="10" t="s">
        <v>880</v>
      </c>
      <c r="D193" s="9" t="s">
        <v>133</v>
      </c>
      <c r="E193" s="9">
        <v>1</v>
      </c>
      <c r="F193" s="9"/>
      <c r="G193" s="9" t="s">
        <v>835</v>
      </c>
      <c r="H193" s="9">
        <v>3142</v>
      </c>
      <c r="I193" s="11"/>
    </row>
    <row r="194" spans="1:9" hidden="1" x14ac:dyDescent="0.25">
      <c r="A194" s="28"/>
      <c r="B194" s="9" t="s">
        <v>121</v>
      </c>
      <c r="C194" s="10" t="s">
        <v>881</v>
      </c>
      <c r="D194" s="9"/>
      <c r="E194" s="9">
        <v>1</v>
      </c>
      <c r="F194" s="9"/>
      <c r="G194" s="9"/>
      <c r="H194" s="9">
        <v>3143</v>
      </c>
      <c r="I194" s="11"/>
    </row>
    <row r="195" spans="1:9" ht="30" hidden="1" x14ac:dyDescent="0.25">
      <c r="A195" s="28"/>
      <c r="B195" s="9" t="s">
        <v>717</v>
      </c>
      <c r="C195" s="10" t="s">
        <v>663</v>
      </c>
      <c r="D195" s="9" t="s">
        <v>48</v>
      </c>
      <c r="E195" s="9">
        <v>6</v>
      </c>
      <c r="F195" s="9"/>
      <c r="G195" s="9" t="s">
        <v>150</v>
      </c>
      <c r="H195" s="9">
        <v>3144</v>
      </c>
      <c r="I195" s="11"/>
    </row>
    <row r="196" spans="1:9" hidden="1" x14ac:dyDescent="0.25">
      <c r="A196" s="29"/>
      <c r="B196" s="12" t="s">
        <v>723</v>
      </c>
      <c r="C196" s="13" t="s">
        <v>664</v>
      </c>
      <c r="D196" s="12" t="s">
        <v>125</v>
      </c>
      <c r="E196" s="12">
        <v>512</v>
      </c>
      <c r="F196" s="12"/>
      <c r="G196" s="12" t="s">
        <v>731</v>
      </c>
      <c r="H196" s="9">
        <v>3150</v>
      </c>
      <c r="I196" s="14"/>
    </row>
    <row r="197" spans="1:9" hidden="1" x14ac:dyDescent="0.25">
      <c r="A197" s="27" t="s">
        <v>151</v>
      </c>
      <c r="B197" s="6" t="s">
        <v>121</v>
      </c>
      <c r="C197" s="7" t="s">
        <v>665</v>
      </c>
      <c r="D197" s="6"/>
      <c r="E197" s="6">
        <v>1</v>
      </c>
      <c r="F197" s="6"/>
      <c r="G197" s="6"/>
      <c r="H197" s="6">
        <v>3662</v>
      </c>
      <c r="I197" s="8"/>
    </row>
    <row r="198" spans="1:9" hidden="1" x14ac:dyDescent="0.25">
      <c r="A198" s="28"/>
      <c r="B198" s="9" t="s">
        <v>713</v>
      </c>
      <c r="C198" s="10" t="s">
        <v>666</v>
      </c>
      <c r="D198" s="9" t="s">
        <v>54</v>
      </c>
      <c r="E198" s="9">
        <v>4</v>
      </c>
      <c r="F198" s="9"/>
      <c r="G198" s="9" t="s">
        <v>152</v>
      </c>
      <c r="H198" s="9">
        <v>3663</v>
      </c>
      <c r="I198" s="11"/>
    </row>
    <row r="199" spans="1:9" hidden="1" x14ac:dyDescent="0.25">
      <c r="A199" s="28"/>
      <c r="B199" s="9" t="s">
        <v>772</v>
      </c>
      <c r="C199" s="10" t="s">
        <v>667</v>
      </c>
      <c r="D199" s="9" t="s">
        <v>125</v>
      </c>
      <c r="E199" s="9">
        <v>2</v>
      </c>
      <c r="F199" s="9"/>
      <c r="G199" s="9" t="s">
        <v>773</v>
      </c>
      <c r="H199" s="9">
        <v>3667</v>
      </c>
      <c r="I199" s="11"/>
    </row>
    <row r="200" spans="1:9" hidden="1" x14ac:dyDescent="0.25">
      <c r="A200" s="28"/>
      <c r="B200" s="9" t="s">
        <v>774</v>
      </c>
      <c r="C200" s="10" t="s">
        <v>882</v>
      </c>
      <c r="D200" s="9" t="s">
        <v>133</v>
      </c>
      <c r="E200" s="9">
        <v>1</v>
      </c>
      <c r="F200" s="9"/>
      <c r="G200" s="9" t="s">
        <v>775</v>
      </c>
      <c r="H200" s="9">
        <v>3669</v>
      </c>
      <c r="I200" s="11"/>
    </row>
    <row r="201" spans="1:9" hidden="1" x14ac:dyDescent="0.25">
      <c r="A201" s="28"/>
      <c r="B201" s="9" t="s">
        <v>776</v>
      </c>
      <c r="C201" s="10" t="s">
        <v>883</v>
      </c>
      <c r="D201" s="9" t="s">
        <v>133</v>
      </c>
      <c r="E201" s="9">
        <v>1</v>
      </c>
      <c r="F201" s="9"/>
      <c r="G201" s="9" t="s">
        <v>777</v>
      </c>
      <c r="H201" s="9">
        <v>3670</v>
      </c>
      <c r="I201" s="11"/>
    </row>
    <row r="202" spans="1:9" ht="30" hidden="1" x14ac:dyDescent="0.25">
      <c r="A202" s="28"/>
      <c r="B202" s="9" t="s">
        <v>778</v>
      </c>
      <c r="C202" s="10" t="s">
        <v>884</v>
      </c>
      <c r="D202" s="9" t="s">
        <v>133</v>
      </c>
      <c r="E202" s="9">
        <v>1</v>
      </c>
      <c r="F202" s="9"/>
      <c r="G202" s="9" t="s">
        <v>779</v>
      </c>
      <c r="H202" s="9">
        <v>3671</v>
      </c>
      <c r="I202" s="11"/>
    </row>
    <row r="203" spans="1:9" hidden="1" x14ac:dyDescent="0.25">
      <c r="A203" s="28"/>
      <c r="B203" s="9" t="s">
        <v>780</v>
      </c>
      <c r="C203" s="10" t="s">
        <v>885</v>
      </c>
      <c r="D203" s="9" t="s">
        <v>133</v>
      </c>
      <c r="E203" s="9">
        <v>1</v>
      </c>
      <c r="F203" s="9"/>
      <c r="G203" s="9" t="s">
        <v>781</v>
      </c>
      <c r="H203" s="9">
        <v>3672</v>
      </c>
      <c r="I203" s="11"/>
    </row>
    <row r="204" spans="1:9" ht="45" hidden="1" x14ac:dyDescent="0.25">
      <c r="A204" s="28"/>
      <c r="B204" s="9" t="s">
        <v>782</v>
      </c>
      <c r="C204" s="10" t="s">
        <v>886</v>
      </c>
      <c r="D204" s="9" t="s">
        <v>13</v>
      </c>
      <c r="E204" s="9">
        <v>1</v>
      </c>
      <c r="F204" s="9"/>
      <c r="G204" s="9" t="s">
        <v>735</v>
      </c>
      <c r="H204" s="9">
        <v>3673</v>
      </c>
      <c r="I204" s="11"/>
    </row>
    <row r="205" spans="1:9" hidden="1" x14ac:dyDescent="0.25">
      <c r="A205" s="28"/>
      <c r="B205" s="9"/>
      <c r="C205" s="10" t="s">
        <v>887</v>
      </c>
      <c r="D205" s="9" t="s">
        <v>133</v>
      </c>
      <c r="E205" s="9">
        <v>1</v>
      </c>
      <c r="F205" s="9"/>
      <c r="G205" s="9" t="s">
        <v>837</v>
      </c>
      <c r="H205" s="9">
        <v>3674</v>
      </c>
      <c r="I205" s="11" t="s">
        <v>838</v>
      </c>
    </row>
    <row r="206" spans="1:9" ht="45" hidden="1" x14ac:dyDescent="0.25">
      <c r="A206" s="28"/>
      <c r="B206" s="9" t="s">
        <v>783</v>
      </c>
      <c r="C206" s="10" t="s">
        <v>888</v>
      </c>
      <c r="D206" s="9" t="s">
        <v>13</v>
      </c>
      <c r="E206" s="9">
        <v>1</v>
      </c>
      <c r="F206" s="9"/>
      <c r="G206" s="9" t="s">
        <v>751</v>
      </c>
      <c r="H206" s="9">
        <v>3675</v>
      </c>
      <c r="I206" s="11"/>
    </row>
    <row r="207" spans="1:9" hidden="1" x14ac:dyDescent="0.25">
      <c r="A207" s="28"/>
      <c r="B207" s="9" t="s">
        <v>784</v>
      </c>
      <c r="C207" s="10" t="s">
        <v>889</v>
      </c>
      <c r="D207" s="9" t="s">
        <v>133</v>
      </c>
      <c r="E207" s="9">
        <v>1</v>
      </c>
      <c r="F207" s="9"/>
      <c r="G207" s="9" t="s">
        <v>737</v>
      </c>
      <c r="H207" s="9">
        <v>3676</v>
      </c>
      <c r="I207" s="11"/>
    </row>
    <row r="208" spans="1:9" hidden="1" x14ac:dyDescent="0.25">
      <c r="A208" s="28"/>
      <c r="B208" s="9" t="s">
        <v>785</v>
      </c>
      <c r="C208" s="10" t="s">
        <v>890</v>
      </c>
      <c r="D208" s="9" t="s">
        <v>13</v>
      </c>
      <c r="E208" s="9">
        <v>1</v>
      </c>
      <c r="F208" s="9"/>
      <c r="G208" s="9" t="s">
        <v>738</v>
      </c>
      <c r="H208" s="9">
        <v>3677</v>
      </c>
      <c r="I208" s="11"/>
    </row>
    <row r="209" spans="1:9" hidden="1" x14ac:dyDescent="0.25">
      <c r="A209" s="28"/>
      <c r="B209" s="9" t="s">
        <v>786</v>
      </c>
      <c r="C209" s="10" t="s">
        <v>891</v>
      </c>
      <c r="D209" s="9" t="s">
        <v>133</v>
      </c>
      <c r="E209" s="9">
        <v>1</v>
      </c>
      <c r="F209" s="9"/>
      <c r="G209" s="9" t="s">
        <v>787</v>
      </c>
      <c r="H209" s="9">
        <v>3678</v>
      </c>
      <c r="I209" s="11"/>
    </row>
    <row r="210" spans="1:9" hidden="1" x14ac:dyDescent="0.25">
      <c r="A210" s="28"/>
      <c r="B210" s="9" t="s">
        <v>121</v>
      </c>
      <c r="C210" s="10" t="s">
        <v>892</v>
      </c>
      <c r="D210" s="9"/>
      <c r="E210" s="9">
        <v>1</v>
      </c>
      <c r="F210" s="9"/>
      <c r="G210" s="9"/>
      <c r="H210" s="9">
        <v>3679</v>
      </c>
      <c r="I210" s="11"/>
    </row>
    <row r="211" spans="1:9" ht="30" hidden="1" x14ac:dyDescent="0.25">
      <c r="A211" s="28"/>
      <c r="B211" s="9" t="s">
        <v>718</v>
      </c>
      <c r="C211" s="10" t="s">
        <v>668</v>
      </c>
      <c r="D211" s="9" t="s">
        <v>48</v>
      </c>
      <c r="E211" s="9">
        <v>6</v>
      </c>
      <c r="F211" s="9"/>
      <c r="G211" s="9" t="s">
        <v>153</v>
      </c>
      <c r="H211" s="9">
        <v>3680</v>
      </c>
      <c r="I211" s="11"/>
    </row>
    <row r="212" spans="1:9" hidden="1" x14ac:dyDescent="0.25">
      <c r="A212" s="29"/>
      <c r="B212" s="12" t="s">
        <v>724</v>
      </c>
      <c r="C212" s="13" t="s">
        <v>669</v>
      </c>
      <c r="D212" s="12" t="s">
        <v>125</v>
      </c>
      <c r="E212" s="12">
        <v>512</v>
      </c>
      <c r="F212" s="12"/>
      <c r="G212" s="12" t="s">
        <v>732</v>
      </c>
      <c r="H212" s="9">
        <v>3686</v>
      </c>
      <c r="I212" s="14"/>
    </row>
    <row r="213" spans="1:9" x14ac:dyDescent="0.25">
      <c r="A213" s="27" t="s">
        <v>707</v>
      </c>
      <c r="B213" s="6" t="s">
        <v>121</v>
      </c>
      <c r="C213" s="7" t="s">
        <v>670</v>
      </c>
      <c r="D213" s="6"/>
      <c r="E213" s="6">
        <v>1</v>
      </c>
      <c r="F213" s="6"/>
      <c r="G213" s="6"/>
      <c r="H213" s="6">
        <v>4198</v>
      </c>
      <c r="I213" s="8"/>
    </row>
    <row r="214" spans="1:9" x14ac:dyDescent="0.25">
      <c r="A214" s="28"/>
      <c r="B214" s="9" t="s">
        <v>714</v>
      </c>
      <c r="C214" s="10" t="s">
        <v>671</v>
      </c>
      <c r="D214" s="9" t="s">
        <v>54</v>
      </c>
      <c r="E214" s="9">
        <v>4</v>
      </c>
      <c r="F214" s="9"/>
      <c r="G214" s="9" t="s">
        <v>708</v>
      </c>
      <c r="H214" s="9">
        <v>4199</v>
      </c>
      <c r="I214" s="11"/>
    </row>
    <row r="215" spans="1:9" x14ac:dyDescent="0.25">
      <c r="A215" s="28"/>
      <c r="B215" s="9" t="s">
        <v>762</v>
      </c>
      <c r="C215" s="10" t="s">
        <v>672</v>
      </c>
      <c r="D215" s="9" t="s">
        <v>125</v>
      </c>
      <c r="E215" s="9">
        <v>2</v>
      </c>
      <c r="F215" s="9"/>
      <c r="G215" s="9" t="s">
        <v>757</v>
      </c>
      <c r="H215" s="9">
        <v>4203</v>
      </c>
      <c r="I215" s="11"/>
    </row>
    <row r="216" spans="1:9" x14ac:dyDescent="0.25">
      <c r="A216" s="28"/>
      <c r="B216" s="9" t="s">
        <v>763</v>
      </c>
      <c r="C216" s="10" t="s">
        <v>893</v>
      </c>
      <c r="D216" s="9" t="s">
        <v>133</v>
      </c>
      <c r="E216" s="9">
        <v>1</v>
      </c>
      <c r="F216" s="9"/>
      <c r="G216" s="9" t="s">
        <v>758</v>
      </c>
      <c r="H216" s="9">
        <v>4205</v>
      </c>
      <c r="I216" s="11"/>
    </row>
    <row r="217" spans="1:9" x14ac:dyDescent="0.25">
      <c r="A217" s="28"/>
      <c r="B217" s="9" t="s">
        <v>764</v>
      </c>
      <c r="C217" s="10" t="s">
        <v>894</v>
      </c>
      <c r="D217" s="9" t="s">
        <v>133</v>
      </c>
      <c r="E217" s="9">
        <v>1</v>
      </c>
      <c r="F217" s="9"/>
      <c r="G217" s="9" t="s">
        <v>759</v>
      </c>
      <c r="H217" s="9">
        <v>4206</v>
      </c>
      <c r="I217" s="11"/>
    </row>
    <row r="218" spans="1:9" ht="30" x14ac:dyDescent="0.25">
      <c r="A218" s="28"/>
      <c r="B218" s="9" t="s">
        <v>765</v>
      </c>
      <c r="C218" s="10" t="s">
        <v>895</v>
      </c>
      <c r="D218" s="9" t="s">
        <v>133</v>
      </c>
      <c r="E218" s="9">
        <v>1</v>
      </c>
      <c r="F218" s="9"/>
      <c r="G218" s="9" t="s">
        <v>760</v>
      </c>
      <c r="H218" s="9">
        <v>4207</v>
      </c>
      <c r="I218" s="11"/>
    </row>
    <row r="219" spans="1:9" x14ac:dyDescent="0.25">
      <c r="A219" s="28"/>
      <c r="B219" s="9" t="s">
        <v>766</v>
      </c>
      <c r="C219" s="10" t="s">
        <v>896</v>
      </c>
      <c r="D219" s="9" t="s">
        <v>133</v>
      </c>
      <c r="E219" s="9">
        <v>1</v>
      </c>
      <c r="F219" s="9"/>
      <c r="G219" s="9" t="s">
        <v>761</v>
      </c>
      <c r="H219" s="9">
        <v>4208</v>
      </c>
      <c r="I219" s="11"/>
    </row>
    <row r="220" spans="1:9" ht="45" x14ac:dyDescent="0.25">
      <c r="A220" s="28"/>
      <c r="B220" s="9" t="s">
        <v>767</v>
      </c>
      <c r="C220" s="10" t="s">
        <v>897</v>
      </c>
      <c r="D220" s="9" t="s">
        <v>13</v>
      </c>
      <c r="E220" s="9">
        <v>1</v>
      </c>
      <c r="F220" s="9"/>
      <c r="G220" s="9" t="s">
        <v>735</v>
      </c>
      <c r="H220" s="9">
        <v>4209</v>
      </c>
      <c r="I220" s="11"/>
    </row>
    <row r="221" spans="1:9" x14ac:dyDescent="0.25">
      <c r="A221" s="28"/>
      <c r="B221" s="9"/>
      <c r="C221" s="10" t="s">
        <v>898</v>
      </c>
      <c r="D221" s="9" t="s">
        <v>133</v>
      </c>
      <c r="E221" s="9">
        <v>1</v>
      </c>
      <c r="F221" s="9"/>
      <c r="G221" s="9" t="s">
        <v>736</v>
      </c>
      <c r="H221" s="9">
        <v>4210</v>
      </c>
      <c r="I221" s="11"/>
    </row>
    <row r="222" spans="1:9" ht="45" x14ac:dyDescent="0.25">
      <c r="A222" s="28"/>
      <c r="B222" s="9" t="s">
        <v>768</v>
      </c>
      <c r="C222" s="10" t="s">
        <v>899</v>
      </c>
      <c r="D222" s="9" t="s">
        <v>13</v>
      </c>
      <c r="E222" s="9">
        <v>1</v>
      </c>
      <c r="F222" s="9"/>
      <c r="G222" s="9" t="s">
        <v>751</v>
      </c>
      <c r="H222" s="9">
        <v>4211</v>
      </c>
      <c r="I222" s="11"/>
    </row>
    <row r="223" spans="1:9" x14ac:dyDescent="0.25">
      <c r="A223" s="28"/>
      <c r="B223" s="9" t="s">
        <v>769</v>
      </c>
      <c r="C223" s="10" t="s">
        <v>900</v>
      </c>
      <c r="D223" s="9" t="s">
        <v>133</v>
      </c>
      <c r="E223" s="9">
        <v>1</v>
      </c>
      <c r="F223" s="9"/>
      <c r="G223" s="9" t="s">
        <v>737</v>
      </c>
      <c r="H223" s="9">
        <v>4212</v>
      </c>
      <c r="I223" s="11"/>
    </row>
    <row r="224" spans="1:9" x14ac:dyDescent="0.25">
      <c r="A224" s="28"/>
      <c r="B224" s="9" t="s">
        <v>770</v>
      </c>
      <c r="C224" s="10" t="s">
        <v>901</v>
      </c>
      <c r="D224" s="9" t="s">
        <v>13</v>
      </c>
      <c r="E224" s="9">
        <v>1</v>
      </c>
      <c r="F224" s="9"/>
      <c r="G224" s="9" t="s">
        <v>738</v>
      </c>
      <c r="H224" s="9">
        <v>4213</v>
      </c>
      <c r="I224" s="11"/>
    </row>
    <row r="225" spans="1:9" x14ac:dyDescent="0.25">
      <c r="A225" s="28"/>
      <c r="B225" s="9" t="s">
        <v>771</v>
      </c>
      <c r="C225" s="10" t="s">
        <v>902</v>
      </c>
      <c r="D225" s="9" t="s">
        <v>133</v>
      </c>
      <c r="E225" s="9">
        <v>1</v>
      </c>
      <c r="F225" s="9"/>
      <c r="G225" s="9" t="s">
        <v>756</v>
      </c>
      <c r="H225" s="9">
        <v>4214</v>
      </c>
      <c r="I225" s="11"/>
    </row>
    <row r="226" spans="1:9" x14ac:dyDescent="0.25">
      <c r="A226" s="28"/>
      <c r="B226" s="9" t="s">
        <v>121</v>
      </c>
      <c r="C226" s="10" t="s">
        <v>903</v>
      </c>
      <c r="D226" s="9"/>
      <c r="E226" s="9">
        <v>1</v>
      </c>
      <c r="F226" s="9"/>
      <c r="G226" s="9"/>
      <c r="H226" s="9">
        <v>4215</v>
      </c>
      <c r="I226" s="11"/>
    </row>
    <row r="227" spans="1:9" ht="30" x14ac:dyDescent="0.25">
      <c r="A227" s="28"/>
      <c r="B227" s="9" t="s">
        <v>719</v>
      </c>
      <c r="C227" s="10" t="s">
        <v>673</v>
      </c>
      <c r="D227" s="9" t="s">
        <v>48</v>
      </c>
      <c r="E227" s="9">
        <v>6</v>
      </c>
      <c r="F227" s="9"/>
      <c r="G227" s="9" t="s">
        <v>709</v>
      </c>
      <c r="H227" s="9">
        <v>4216</v>
      </c>
      <c r="I227" s="11"/>
    </row>
    <row r="228" spans="1:9" x14ac:dyDescent="0.25">
      <c r="A228" s="28"/>
      <c r="B228" s="9" t="s">
        <v>725</v>
      </c>
      <c r="C228" s="10" t="s">
        <v>674</v>
      </c>
      <c r="D228" s="9" t="s">
        <v>125</v>
      </c>
      <c r="E228" s="9">
        <v>512</v>
      </c>
      <c r="F228" s="9"/>
      <c r="G228" s="9" t="s">
        <v>733</v>
      </c>
      <c r="H228" s="9">
        <v>4222</v>
      </c>
      <c r="I228" s="11"/>
    </row>
    <row r="229" spans="1:9" x14ac:dyDescent="0.25">
      <c r="A229" s="27" t="s">
        <v>155</v>
      </c>
      <c r="B229" s="6" t="s">
        <v>121</v>
      </c>
      <c r="C229" s="7" t="s">
        <v>675</v>
      </c>
      <c r="D229" s="6"/>
      <c r="E229" s="6">
        <v>2</v>
      </c>
      <c r="F229" s="6"/>
      <c r="G229" s="6"/>
      <c r="H229" s="6">
        <v>4734</v>
      </c>
      <c r="I229" s="8"/>
    </row>
    <row r="230" spans="1:9" x14ac:dyDescent="0.25">
      <c r="A230" s="28"/>
      <c r="B230" s="9"/>
      <c r="C230" s="10" t="s">
        <v>946</v>
      </c>
      <c r="D230" s="9" t="s">
        <v>133</v>
      </c>
      <c r="E230" s="9">
        <v>1</v>
      </c>
      <c r="F230" s="9"/>
      <c r="G230" s="9"/>
      <c r="H230" s="9">
        <v>4736</v>
      </c>
      <c r="I230" s="11"/>
    </row>
    <row r="231" spans="1:9" x14ac:dyDescent="0.25">
      <c r="A231" s="28"/>
      <c r="B231" s="9"/>
      <c r="C231" s="10" t="s">
        <v>947</v>
      </c>
      <c r="D231" s="9" t="s">
        <v>133</v>
      </c>
      <c r="E231" s="9">
        <v>1</v>
      </c>
      <c r="F231" s="9"/>
      <c r="G231" s="9"/>
      <c r="H231" s="9">
        <v>4737</v>
      </c>
      <c r="I231" s="11"/>
    </row>
    <row r="232" spans="1:9" x14ac:dyDescent="0.25">
      <c r="A232" s="28"/>
      <c r="B232" s="9"/>
      <c r="C232" s="10" t="s">
        <v>948</v>
      </c>
      <c r="D232" s="9" t="s">
        <v>133</v>
      </c>
      <c r="E232" s="9">
        <v>1</v>
      </c>
      <c r="F232" s="9"/>
      <c r="G232" s="9"/>
      <c r="H232" s="9">
        <v>4738</v>
      </c>
      <c r="I232" s="11"/>
    </row>
    <row r="233" spans="1:9" x14ac:dyDescent="0.25">
      <c r="A233" s="28"/>
      <c r="B233" s="9"/>
      <c r="C233" s="10" t="s">
        <v>949</v>
      </c>
      <c r="D233" s="9" t="s">
        <v>133</v>
      </c>
      <c r="E233" s="9">
        <v>1</v>
      </c>
      <c r="F233" s="9"/>
      <c r="G233" s="9"/>
      <c r="H233" s="9">
        <v>4739</v>
      </c>
      <c r="I233" s="11"/>
    </row>
    <row r="234" spans="1:9" x14ac:dyDescent="0.25">
      <c r="A234" s="28"/>
      <c r="B234" s="9"/>
      <c r="C234" s="10" t="s">
        <v>950</v>
      </c>
      <c r="D234" s="9" t="s">
        <v>133</v>
      </c>
      <c r="E234" s="9">
        <v>1</v>
      </c>
      <c r="F234" s="9"/>
      <c r="G234" s="9"/>
      <c r="H234" s="9">
        <v>4740</v>
      </c>
      <c r="I234" s="11"/>
    </row>
    <row r="235" spans="1:9" x14ac:dyDescent="0.25">
      <c r="A235" s="28"/>
      <c r="B235" s="9"/>
      <c r="C235" s="10" t="s">
        <v>951</v>
      </c>
      <c r="D235" s="9" t="s">
        <v>133</v>
      </c>
      <c r="E235" s="9">
        <v>1</v>
      </c>
      <c r="F235" s="9"/>
      <c r="G235" s="9"/>
      <c r="H235" s="9">
        <v>4741</v>
      </c>
      <c r="I235" s="11"/>
    </row>
    <row r="236" spans="1:9" x14ac:dyDescent="0.25">
      <c r="A236" s="28"/>
      <c r="B236" s="9"/>
      <c r="C236" s="10" t="s">
        <v>952</v>
      </c>
      <c r="D236" s="9" t="s">
        <v>133</v>
      </c>
      <c r="E236" s="9">
        <v>1</v>
      </c>
      <c r="F236" s="9"/>
      <c r="G236" s="9"/>
      <c r="H236" s="9">
        <v>4742</v>
      </c>
      <c r="I236" s="11"/>
    </row>
    <row r="237" spans="1:9" x14ac:dyDescent="0.25">
      <c r="A237" s="28"/>
      <c r="B237" s="9"/>
      <c r="C237" s="10" t="s">
        <v>953</v>
      </c>
      <c r="D237" s="9" t="s">
        <v>133</v>
      </c>
      <c r="E237" s="9">
        <v>1</v>
      </c>
      <c r="F237" s="9"/>
      <c r="G237" s="9"/>
      <c r="H237" s="9">
        <v>4743</v>
      </c>
      <c r="I237" s="11"/>
    </row>
    <row r="238" spans="1:9" x14ac:dyDescent="0.25">
      <c r="A238" s="28"/>
      <c r="B238" s="9"/>
      <c r="C238" s="10" t="s">
        <v>954</v>
      </c>
      <c r="D238" s="9" t="s">
        <v>125</v>
      </c>
      <c r="E238" s="9">
        <v>2</v>
      </c>
      <c r="F238" s="9"/>
      <c r="G238" s="9"/>
      <c r="H238" s="9">
        <v>4744</v>
      </c>
      <c r="I238" s="11"/>
    </row>
    <row r="239" spans="1:9" x14ac:dyDescent="0.25">
      <c r="A239" s="28"/>
      <c r="B239" s="9"/>
      <c r="C239" s="10" t="s">
        <v>955</v>
      </c>
      <c r="D239" s="9"/>
      <c r="E239" s="9"/>
      <c r="F239" s="9"/>
      <c r="G239" s="9"/>
      <c r="H239" s="9">
        <v>4746</v>
      </c>
      <c r="I239" s="11"/>
    </row>
    <row r="240" spans="1:9" x14ac:dyDescent="0.25">
      <c r="A240" s="28"/>
      <c r="B240" s="9"/>
      <c r="C240" s="10" t="s">
        <v>956</v>
      </c>
      <c r="D240" s="9"/>
      <c r="E240" s="9"/>
      <c r="F240" s="9"/>
      <c r="G240" s="9"/>
      <c r="H240" s="9">
        <v>4748</v>
      </c>
      <c r="I240" s="11"/>
    </row>
    <row r="241" spans="1:9" x14ac:dyDescent="0.25">
      <c r="A241" s="28"/>
      <c r="B241" s="9"/>
      <c r="C241" s="10" t="s">
        <v>957</v>
      </c>
      <c r="D241" s="9" t="s">
        <v>125</v>
      </c>
      <c r="E241" s="9">
        <v>2</v>
      </c>
      <c r="F241" s="9"/>
      <c r="G241" s="9"/>
      <c r="H241" s="9">
        <v>4750</v>
      </c>
      <c r="I241" s="11"/>
    </row>
    <row r="242" spans="1:9" x14ac:dyDescent="0.25">
      <c r="A242" s="28"/>
      <c r="B242" s="9"/>
      <c r="C242" s="10" t="s">
        <v>958</v>
      </c>
      <c r="D242" s="9"/>
      <c r="E242" s="9">
        <v>1</v>
      </c>
      <c r="F242" s="9"/>
      <c r="G242" s="9"/>
      <c r="H242" s="9">
        <v>4752</v>
      </c>
      <c r="I242" s="11"/>
    </row>
    <row r="243" spans="1:9" x14ac:dyDescent="0.25">
      <c r="A243" s="28"/>
      <c r="B243" s="9"/>
      <c r="C243" s="10" t="s">
        <v>959</v>
      </c>
      <c r="D243" s="9"/>
      <c r="E243" s="9">
        <v>1</v>
      </c>
      <c r="F243" s="9"/>
      <c r="G243" s="9"/>
      <c r="H243" s="9">
        <v>4753</v>
      </c>
      <c r="I243" s="11"/>
    </row>
    <row r="244" spans="1:9" x14ac:dyDescent="0.25">
      <c r="A244" s="28"/>
      <c r="B244" s="9"/>
      <c r="C244" s="10" t="s">
        <v>960</v>
      </c>
      <c r="D244" s="9"/>
      <c r="E244" s="9">
        <v>1</v>
      </c>
      <c r="F244" s="9"/>
      <c r="G244" s="9"/>
      <c r="H244" s="9">
        <v>4754</v>
      </c>
      <c r="I244" s="11"/>
    </row>
    <row r="245" spans="1:9" x14ac:dyDescent="0.25">
      <c r="A245" s="28"/>
      <c r="B245" s="9"/>
      <c r="C245" s="10" t="s">
        <v>961</v>
      </c>
      <c r="D245" s="9"/>
      <c r="E245" s="9">
        <v>1</v>
      </c>
      <c r="F245" s="9"/>
      <c r="G245" s="9"/>
      <c r="H245" s="9">
        <v>4755</v>
      </c>
      <c r="I245" s="11"/>
    </row>
    <row r="246" spans="1:9" x14ac:dyDescent="0.25">
      <c r="A246" s="28"/>
      <c r="B246" s="9"/>
      <c r="C246" s="10" t="s">
        <v>962</v>
      </c>
      <c r="D246" s="9"/>
      <c r="E246" s="9"/>
      <c r="F246" s="9"/>
      <c r="G246" s="9"/>
      <c r="H246" s="9">
        <v>4756</v>
      </c>
      <c r="I246" s="11"/>
    </row>
    <row r="247" spans="1:9" x14ac:dyDescent="0.25">
      <c r="A247" s="28"/>
      <c r="B247" s="9"/>
      <c r="C247" s="10" t="s">
        <v>963</v>
      </c>
      <c r="D247" s="9"/>
      <c r="E247" s="9"/>
      <c r="F247" s="9"/>
      <c r="G247" s="9"/>
      <c r="H247" s="9">
        <v>4758</v>
      </c>
      <c r="I247" s="11"/>
    </row>
    <row r="248" spans="1:9" x14ac:dyDescent="0.25">
      <c r="A248" s="28"/>
      <c r="B248" s="9"/>
      <c r="C248" s="10" t="s">
        <v>964</v>
      </c>
      <c r="D248" s="9"/>
      <c r="E248" s="9"/>
      <c r="F248" s="9"/>
      <c r="G248" s="9"/>
      <c r="H248" s="9">
        <v>4760</v>
      </c>
      <c r="I248" s="11"/>
    </row>
    <row r="249" spans="1:9" x14ac:dyDescent="0.25">
      <c r="A249" s="28"/>
      <c r="B249" s="9"/>
      <c r="C249" s="10" t="s">
        <v>965</v>
      </c>
      <c r="D249" s="9"/>
      <c r="E249" s="9">
        <v>1</v>
      </c>
      <c r="F249" s="9"/>
      <c r="G249" s="9"/>
      <c r="H249" s="9">
        <v>4762</v>
      </c>
      <c r="I249" s="11"/>
    </row>
    <row r="250" spans="1:9" ht="15" customHeight="1" x14ac:dyDescent="0.25">
      <c r="A250" s="28"/>
      <c r="B250" s="9" t="s">
        <v>121</v>
      </c>
      <c r="C250" s="10" t="s">
        <v>966</v>
      </c>
      <c r="D250" s="9"/>
      <c r="E250" s="9">
        <v>1</v>
      </c>
      <c r="F250" s="9"/>
      <c r="G250" s="9"/>
      <c r="H250" s="9">
        <v>4763</v>
      </c>
      <c r="I250" s="11"/>
    </row>
    <row r="251" spans="1:9" x14ac:dyDescent="0.25">
      <c r="A251" s="28"/>
      <c r="B251" s="9" t="s">
        <v>130</v>
      </c>
      <c r="C251" s="10" t="s">
        <v>676</v>
      </c>
      <c r="D251" s="15" t="s">
        <v>32</v>
      </c>
      <c r="E251" s="9">
        <v>2</v>
      </c>
      <c r="F251" s="9"/>
      <c r="G251" s="9"/>
      <c r="H251" s="9">
        <v>4764</v>
      </c>
      <c r="I251" s="11"/>
    </row>
    <row r="252" spans="1:9" x14ac:dyDescent="0.25">
      <c r="A252" s="28"/>
      <c r="B252" s="9" t="s">
        <v>121</v>
      </c>
      <c r="C252" s="10" t="s">
        <v>677</v>
      </c>
      <c r="D252" s="9"/>
      <c r="E252" s="9">
        <v>70</v>
      </c>
      <c r="F252" s="9"/>
      <c r="G252" s="9"/>
      <c r="H252" s="9">
        <v>4766</v>
      </c>
      <c r="I252" s="11" t="s">
        <v>80</v>
      </c>
    </row>
    <row r="253" spans="1:9" x14ac:dyDescent="0.25">
      <c r="A253" s="29"/>
      <c r="B253" s="12" t="s">
        <v>130</v>
      </c>
      <c r="C253" s="13" t="s">
        <v>681</v>
      </c>
      <c r="D253" s="12"/>
      <c r="E253" s="12" t="s">
        <v>32</v>
      </c>
      <c r="F253" s="12"/>
      <c r="G253" s="12"/>
      <c r="H253" s="12">
        <v>4836</v>
      </c>
      <c r="I253" s="14" t="s">
        <v>154</v>
      </c>
    </row>
  </sheetData>
  <mergeCells count="25">
    <mergeCell ref="A2:I2"/>
    <mergeCell ref="A3:I3"/>
    <mergeCell ref="A5:A22"/>
    <mergeCell ref="A23:A33"/>
    <mergeCell ref="A1:I1"/>
    <mergeCell ref="A34:A44"/>
    <mergeCell ref="A45:A55"/>
    <mergeCell ref="A56:A66"/>
    <mergeCell ref="A67:A77"/>
    <mergeCell ref="A78:A88"/>
    <mergeCell ref="A89:A99"/>
    <mergeCell ref="A149:A164"/>
    <mergeCell ref="A165:A180"/>
    <mergeCell ref="A181:A196"/>
    <mergeCell ref="A197:A212"/>
    <mergeCell ref="A111:I111"/>
    <mergeCell ref="A112:I112"/>
    <mergeCell ref="A113:I113"/>
    <mergeCell ref="A121:A127"/>
    <mergeCell ref="A128:A132"/>
    <mergeCell ref="A213:A228"/>
    <mergeCell ref="A229:A253"/>
    <mergeCell ref="A100:A110"/>
    <mergeCell ref="A114:A120"/>
    <mergeCell ref="A133:A1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topLeftCell="A253" workbookViewId="0">
      <selection activeCell="I267" sqref="I267"/>
    </sheetView>
  </sheetViews>
  <sheetFormatPr defaultRowHeight="15" x14ac:dyDescent="0.25"/>
  <cols>
    <col min="1" max="1" width="11.42578125" style="5" customWidth="1"/>
    <col min="2" max="2" width="17.5703125" style="1" bestFit="1" customWidth="1"/>
    <col min="3" max="6" width="10.5703125" style="1" customWidth="1"/>
    <col min="7" max="7" width="47.7109375" style="1" bestFit="1" customWidth="1"/>
    <col min="8" max="8" width="16" style="1" customWidth="1"/>
    <col min="9" max="9" width="47.5703125" style="1" bestFit="1" customWidth="1"/>
    <col min="10" max="16384" width="9.140625" style="1"/>
  </cols>
  <sheetData>
    <row r="1" spans="1:9" ht="46.5" x14ac:dyDescent="0.7">
      <c r="A1" s="40" t="s">
        <v>157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39" t="s">
        <v>158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9" t="s">
        <v>159</v>
      </c>
      <c r="B3" s="39"/>
      <c r="C3" s="39"/>
      <c r="D3" s="39"/>
      <c r="E3" s="39"/>
      <c r="F3" s="39"/>
      <c r="G3" s="39"/>
      <c r="H3" s="39"/>
      <c r="I3" s="39"/>
    </row>
    <row r="4" spans="1:9" ht="17.25" x14ac:dyDescent="0.25">
      <c r="A4" s="5" t="s">
        <v>74</v>
      </c>
      <c r="B4" s="3" t="s">
        <v>2</v>
      </c>
      <c r="C4" s="4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44</v>
      </c>
    </row>
    <row r="5" spans="1:9" ht="60" x14ac:dyDescent="0.25">
      <c r="A5" s="27" t="s">
        <v>246</v>
      </c>
      <c r="B5" s="6" t="s">
        <v>160</v>
      </c>
      <c r="C5" s="6" t="s">
        <v>161</v>
      </c>
      <c r="D5" s="6" t="s">
        <v>10</v>
      </c>
      <c r="E5" s="6">
        <v>1</v>
      </c>
      <c r="F5" s="6" t="s">
        <v>19</v>
      </c>
      <c r="G5" s="6" t="s">
        <v>187</v>
      </c>
      <c r="H5" s="6">
        <v>0</v>
      </c>
      <c r="I5" s="18"/>
    </row>
    <row r="6" spans="1:9" ht="45" x14ac:dyDescent="0.25">
      <c r="A6" s="28"/>
      <c r="B6" s="9" t="s">
        <v>162</v>
      </c>
      <c r="C6" s="9" t="s">
        <v>163</v>
      </c>
      <c r="D6" s="9" t="s">
        <v>13</v>
      </c>
      <c r="E6" s="9">
        <v>1</v>
      </c>
      <c r="F6" s="9" t="s">
        <v>19</v>
      </c>
      <c r="G6" s="9" t="s">
        <v>247</v>
      </c>
      <c r="H6" s="9">
        <v>1</v>
      </c>
      <c r="I6" s="11"/>
    </row>
    <row r="7" spans="1:9" ht="60" x14ac:dyDescent="0.25">
      <c r="A7" s="29"/>
      <c r="B7" s="12" t="s">
        <v>164</v>
      </c>
      <c r="C7" s="12" t="s">
        <v>165</v>
      </c>
      <c r="D7" s="12" t="s">
        <v>13</v>
      </c>
      <c r="E7" s="12">
        <v>1</v>
      </c>
      <c r="F7" s="12" t="s">
        <v>19</v>
      </c>
      <c r="G7" s="12" t="s">
        <v>248</v>
      </c>
      <c r="H7" s="12">
        <v>2</v>
      </c>
      <c r="I7" s="14"/>
    </row>
    <row r="8" spans="1:9" ht="30" x14ac:dyDescent="0.25">
      <c r="A8" s="27" t="s">
        <v>188</v>
      </c>
      <c r="B8" s="6" t="s">
        <v>166</v>
      </c>
      <c r="C8" s="6" t="s">
        <v>167</v>
      </c>
      <c r="D8" s="6" t="s">
        <v>168</v>
      </c>
      <c r="E8" s="6">
        <v>10</v>
      </c>
      <c r="F8" s="6" t="s">
        <v>19</v>
      </c>
      <c r="G8" s="6" t="s">
        <v>249</v>
      </c>
      <c r="H8" s="6">
        <v>3</v>
      </c>
      <c r="I8" s="8"/>
    </row>
    <row r="9" spans="1:9" x14ac:dyDescent="0.25">
      <c r="A9" s="28"/>
      <c r="B9" s="9" t="s">
        <v>169</v>
      </c>
      <c r="C9" s="9" t="s">
        <v>170</v>
      </c>
      <c r="D9" s="9" t="s">
        <v>54</v>
      </c>
      <c r="E9" s="9">
        <v>4</v>
      </c>
      <c r="F9" s="9" t="s">
        <v>19</v>
      </c>
      <c r="G9" s="9" t="s">
        <v>250</v>
      </c>
      <c r="H9" s="9">
        <v>13</v>
      </c>
      <c r="I9" s="11"/>
    </row>
    <row r="10" spans="1:9" ht="45" x14ac:dyDescent="0.25">
      <c r="A10" s="28"/>
      <c r="B10" s="9" t="s">
        <v>171</v>
      </c>
      <c r="C10" s="9" t="s">
        <v>172</v>
      </c>
      <c r="D10" s="9" t="s">
        <v>173</v>
      </c>
      <c r="E10" s="9">
        <v>2</v>
      </c>
      <c r="F10" s="9" t="s">
        <v>19</v>
      </c>
      <c r="G10" s="9" t="s">
        <v>189</v>
      </c>
      <c r="H10" s="9">
        <v>17</v>
      </c>
      <c r="I10" s="11"/>
    </row>
    <row r="11" spans="1:9" ht="45" x14ac:dyDescent="0.25">
      <c r="A11" s="28"/>
      <c r="B11" s="9" t="s">
        <v>174</v>
      </c>
      <c r="C11" s="9" t="s">
        <v>175</v>
      </c>
      <c r="D11" s="9" t="s">
        <v>173</v>
      </c>
      <c r="E11" s="9">
        <v>2</v>
      </c>
      <c r="F11" s="9" t="s">
        <v>19</v>
      </c>
      <c r="G11" s="9" t="s">
        <v>190</v>
      </c>
      <c r="H11" s="9">
        <v>19</v>
      </c>
      <c r="I11" s="11"/>
    </row>
    <row r="12" spans="1:9" x14ac:dyDescent="0.25">
      <c r="A12" s="28"/>
      <c r="B12" s="9" t="s">
        <v>176</v>
      </c>
      <c r="C12" s="9" t="s">
        <v>177</v>
      </c>
      <c r="D12" s="9" t="s">
        <v>10</v>
      </c>
      <c r="E12" s="9">
        <v>1</v>
      </c>
      <c r="F12" s="9" t="s">
        <v>19</v>
      </c>
      <c r="G12" s="9" t="s">
        <v>178</v>
      </c>
      <c r="H12" s="9">
        <v>21</v>
      </c>
      <c r="I12" s="11"/>
    </row>
    <row r="13" spans="1:9" x14ac:dyDescent="0.25">
      <c r="A13" s="28"/>
      <c r="B13" s="9" t="s">
        <v>179</v>
      </c>
      <c r="C13" s="9" t="s">
        <v>180</v>
      </c>
      <c r="D13" s="9" t="s">
        <v>10</v>
      </c>
      <c r="E13" s="9">
        <v>1</v>
      </c>
      <c r="F13" s="9" t="s">
        <v>19</v>
      </c>
      <c r="G13" s="9" t="s">
        <v>238</v>
      </c>
      <c r="H13" s="9">
        <v>22</v>
      </c>
      <c r="I13" s="11"/>
    </row>
    <row r="14" spans="1:9" ht="30" x14ac:dyDescent="0.25">
      <c r="A14" s="28"/>
      <c r="B14" s="9" t="s">
        <v>181</v>
      </c>
      <c r="C14" s="9" t="s">
        <v>182</v>
      </c>
      <c r="D14" s="9" t="s">
        <v>13</v>
      </c>
      <c r="E14" s="9">
        <v>1</v>
      </c>
      <c r="F14" s="9" t="s">
        <v>19</v>
      </c>
      <c r="G14" s="9" t="s">
        <v>239</v>
      </c>
      <c r="H14" s="9">
        <v>23</v>
      </c>
      <c r="I14" s="11"/>
    </row>
    <row r="15" spans="1:9" ht="30" x14ac:dyDescent="0.25">
      <c r="A15" s="29"/>
      <c r="B15" s="12" t="s">
        <v>183</v>
      </c>
      <c r="C15" s="12" t="s">
        <v>184</v>
      </c>
      <c r="D15" s="12" t="s">
        <v>10</v>
      </c>
      <c r="E15" s="12">
        <v>1</v>
      </c>
      <c r="F15" s="12" t="s">
        <v>19</v>
      </c>
      <c r="G15" s="12" t="s">
        <v>240</v>
      </c>
      <c r="H15" s="12">
        <v>24</v>
      </c>
      <c r="I15" s="14"/>
    </row>
    <row r="16" spans="1:9" x14ac:dyDescent="0.25">
      <c r="A16" s="27" t="s">
        <v>251</v>
      </c>
      <c r="B16" s="6" t="s">
        <v>121</v>
      </c>
      <c r="C16" s="7" t="str">
        <f>IF(H16&lt;16,CONCATENATE("0x000",TEXT(DEC2HEX(H16),"#")),
IF(H16&lt;256,CONCATENATE("0x00",TEXT(DEC2HEX(H16),"#")),
IF(H16&lt;4096,CONCATENATE("0x0",TEXT(DEC2HEX(H16),"#")),
CONCATENATE("0x",TEXT(DEC2HEX(H16),"#")))))</f>
        <v>0x0019</v>
      </c>
      <c r="D16" s="6"/>
      <c r="E16" s="6">
        <f t="shared" ref="E16:E17" si="0">H17-H16</f>
        <v>6</v>
      </c>
      <c r="F16" s="6" t="s">
        <v>19</v>
      </c>
      <c r="G16" s="6"/>
      <c r="H16" s="6">
        <v>25</v>
      </c>
      <c r="I16" s="8" t="s">
        <v>80</v>
      </c>
    </row>
    <row r="17" spans="1:9" x14ac:dyDescent="0.25">
      <c r="A17" s="28"/>
      <c r="B17" s="9" t="s">
        <v>121</v>
      </c>
      <c r="C17" s="10" t="str">
        <f>IF(H17&lt;16,CONCATENATE("0x000",TEXT(DEC2HEX(H17),"#")),
IF(H17&lt;256,CONCATENATE("0x00",TEXT(DEC2HEX(H17),"#")),
IF(H17&lt;4096,CONCATENATE("0x0",TEXT(DEC2HEX(H17),"#")),
CONCATENATE("0x",TEXT(DEC2HEX(H17),"#")))))</f>
        <v>0x001F</v>
      </c>
      <c r="D17" s="9"/>
      <c r="E17" s="9">
        <f t="shared" si="0"/>
        <v>1</v>
      </c>
      <c r="F17" s="9" t="s">
        <v>19</v>
      </c>
      <c r="G17" s="9"/>
      <c r="H17" s="9">
        <v>31</v>
      </c>
      <c r="I17" s="11" t="s">
        <v>252</v>
      </c>
    </row>
    <row r="18" spans="1:9" ht="60" x14ac:dyDescent="0.25">
      <c r="A18" s="28"/>
      <c r="B18" s="9" t="s">
        <v>121</v>
      </c>
      <c r="C18" s="10" t="str">
        <f>IF(H18&lt;16,CONCATENATE("0x000",TEXT(DEC2HEX(H18),"#")),
IF(H18&lt;256,CONCATENATE("0x00",TEXT(DEC2HEX(H18),"#")),
IF(H18&lt;4096,CONCATENATE("0x0",TEXT(DEC2HEX(H18),"#")),
CONCATENATE("0x",TEXT(DEC2HEX(H18),"#")))))</f>
        <v>0x0020</v>
      </c>
      <c r="D18" s="9" t="s">
        <v>168</v>
      </c>
      <c r="E18" s="9">
        <v>10</v>
      </c>
      <c r="F18" s="9" t="s">
        <v>19</v>
      </c>
      <c r="G18" s="9"/>
      <c r="H18" s="9">
        <v>32</v>
      </c>
      <c r="I18" s="11" t="s">
        <v>982</v>
      </c>
    </row>
    <row r="19" spans="1:9" x14ac:dyDescent="0.25">
      <c r="A19" s="29"/>
      <c r="B19" s="12" t="s">
        <v>121</v>
      </c>
      <c r="C19" s="13" t="str">
        <f>IF(H19&lt;16,CONCATENATE("0x000",TEXT(DEC2HEX(H19),"#")),
IF(H19&lt;256,CONCATENATE("0x00",TEXT(DEC2HEX(H19),"#")),
IF(H19&lt;4096,CONCATENATE("0x0",TEXT(DEC2HEX(H19),"#")),
CONCATENATE("0x",TEXT(DEC2HEX(H19),"#")))))</f>
        <v>0x002A</v>
      </c>
      <c r="D19" s="12"/>
      <c r="E19" s="12">
        <f>H20-H19</f>
        <v>62</v>
      </c>
      <c r="F19" s="12"/>
      <c r="G19" s="12"/>
      <c r="H19" s="12">
        <v>42</v>
      </c>
      <c r="I19" s="14" t="s">
        <v>80</v>
      </c>
    </row>
    <row r="20" spans="1:9" ht="30" x14ac:dyDescent="0.25">
      <c r="A20" s="27" t="s">
        <v>191</v>
      </c>
      <c r="B20" s="6" t="s">
        <v>185</v>
      </c>
      <c r="C20" s="6" t="s">
        <v>186</v>
      </c>
      <c r="D20" s="6" t="s">
        <v>48</v>
      </c>
      <c r="E20" s="6">
        <v>6</v>
      </c>
      <c r="F20" s="6" t="s">
        <v>19</v>
      </c>
      <c r="G20" s="6" t="s">
        <v>241</v>
      </c>
      <c r="H20" s="6">
        <v>104</v>
      </c>
      <c r="I20" s="8"/>
    </row>
    <row r="21" spans="1:9" x14ac:dyDescent="0.25">
      <c r="A21" s="28"/>
      <c r="B21" s="9" t="s">
        <v>121</v>
      </c>
      <c r="C21" s="10" t="str">
        <f>IF(H21&lt;16,CONCATENATE("0x000",TEXT(DEC2HEX(H21),"#")),
IF(H21&lt;256,CONCATENATE("0x00",TEXT(DEC2HEX(H21),"#")),
IF(H21&lt;4096,CONCATENATE("0x0",TEXT(DEC2HEX(H21),"#")),
CONCATENATE("0x",TEXT(DEC2HEX(H21),"#")))))</f>
        <v>0x006E</v>
      </c>
      <c r="D21" s="9"/>
      <c r="E21" s="9">
        <v>10</v>
      </c>
      <c r="F21" s="9"/>
      <c r="G21" s="9"/>
      <c r="H21" s="9">
        <v>110</v>
      </c>
      <c r="I21" s="11" t="s">
        <v>80</v>
      </c>
    </row>
    <row r="22" spans="1:9" x14ac:dyDescent="0.25">
      <c r="A22" s="28"/>
      <c r="B22" s="9" t="s">
        <v>253</v>
      </c>
      <c r="C22" s="10" t="str">
        <f>IF(H22&lt;16,CONCATENATE("0x000",TEXT(DEC2HEX(H22),"#")),
IF(H22&lt;256,CONCATENATE("0x00",TEXT(DEC2HEX(H22),"#")),
IF(H22&lt;4096,CONCATENATE("0x0",TEXT(DEC2HEX(H22),"#")),
CONCATENATE("0x",TEXT(DEC2HEX(H22),"#")))))</f>
        <v>0x0078</v>
      </c>
      <c r="D22" s="9" t="s">
        <v>194</v>
      </c>
      <c r="E22" s="9">
        <v>1</v>
      </c>
      <c r="F22" s="9"/>
      <c r="G22" s="9" t="s">
        <v>255</v>
      </c>
      <c r="H22" s="9">
        <v>120</v>
      </c>
      <c r="I22" s="11"/>
    </row>
    <row r="23" spans="1:9" x14ac:dyDescent="0.25">
      <c r="A23" s="28"/>
      <c r="B23" s="9" t="s">
        <v>121</v>
      </c>
      <c r="C23" s="10" t="str">
        <f>IF(H23&lt;16,CONCATENATE("0x000",TEXT(DEC2HEX(H23),"#")),
IF(H23&lt;256,CONCATENATE("0x00",TEXT(DEC2HEX(H23),"#")),
IF(H23&lt;4096,CONCATENATE("0x0",TEXT(DEC2HEX(H23),"#")),
CONCATENATE("0x",TEXT(DEC2HEX(H23),"#")))))</f>
        <v>0x0079</v>
      </c>
      <c r="D23" s="9"/>
      <c r="E23" s="9">
        <v>1</v>
      </c>
      <c r="F23" s="9"/>
      <c r="G23" s="9"/>
      <c r="H23" s="9">
        <v>121</v>
      </c>
      <c r="I23" s="11"/>
    </row>
    <row r="24" spans="1:9" ht="30" x14ac:dyDescent="0.25">
      <c r="A24" s="28"/>
      <c r="B24" s="9" t="s">
        <v>121</v>
      </c>
      <c r="C24" s="10" t="str">
        <f>IF(H24&lt;16,CONCATENATE("0x000",TEXT(DEC2HEX(H24),"#")),
IF(H24&lt;256,CONCATENATE("0x00",TEXT(DEC2HEX(H24),"#")),
IF(H24&lt;4096,CONCATENATE("0x0",TEXT(DEC2HEX(H24),"#")),
CONCATENATE("0x",TEXT(DEC2HEX(H24),"#")))))</f>
        <v>0x007A</v>
      </c>
      <c r="D24" s="9"/>
      <c r="E24" s="9">
        <v>1</v>
      </c>
      <c r="F24" s="9"/>
      <c r="G24" s="9" t="s">
        <v>942</v>
      </c>
      <c r="H24" s="9">
        <v>122</v>
      </c>
      <c r="I24" s="11" t="s">
        <v>254</v>
      </c>
    </row>
    <row r="25" spans="1:9" x14ac:dyDescent="0.25">
      <c r="A25" s="29"/>
      <c r="B25" s="12" t="s">
        <v>121</v>
      </c>
      <c r="C25" s="13" t="str">
        <f>IF(H25&lt;16,CONCATENATE("0x000",TEXT(DEC2HEX(H25),"#")),
IF(H25&lt;256,CONCATENATE("0x00",TEXT(DEC2HEX(H25),"#")),
IF(H25&lt;4096,CONCATENATE("0x0",TEXT(DEC2HEX(H25),"#")),
CONCATENATE("0x",TEXT(DEC2HEX(H25),"#")))))</f>
        <v>0x007B</v>
      </c>
      <c r="D25" s="12"/>
      <c r="E25" s="12">
        <v>5</v>
      </c>
      <c r="F25" s="12"/>
      <c r="G25" s="12"/>
      <c r="H25" s="12">
        <v>123</v>
      </c>
      <c r="I25" s="14" t="s">
        <v>80</v>
      </c>
    </row>
    <row r="26" spans="1:9" x14ac:dyDescent="0.25">
      <c r="A26" s="27" t="s">
        <v>242</v>
      </c>
      <c r="B26" s="6" t="s">
        <v>192</v>
      </c>
      <c r="C26" s="6" t="s">
        <v>193</v>
      </c>
      <c r="D26" s="6" t="s">
        <v>194</v>
      </c>
      <c r="E26" s="6">
        <v>1</v>
      </c>
      <c r="F26" s="6" t="s">
        <v>19</v>
      </c>
      <c r="G26" s="6" t="s">
        <v>256</v>
      </c>
      <c r="H26" s="6">
        <v>128</v>
      </c>
      <c r="I26" s="8"/>
    </row>
    <row r="27" spans="1:9" x14ac:dyDescent="0.25">
      <c r="A27" s="28"/>
      <c r="B27" s="9" t="s">
        <v>195</v>
      </c>
      <c r="C27" s="9" t="s">
        <v>196</v>
      </c>
      <c r="D27" s="9" t="s">
        <v>194</v>
      </c>
      <c r="E27" s="9">
        <v>1</v>
      </c>
      <c r="F27" s="9" t="s">
        <v>19</v>
      </c>
      <c r="G27" s="9" t="s">
        <v>230</v>
      </c>
      <c r="H27" s="9">
        <v>129</v>
      </c>
      <c r="I27" s="11"/>
    </row>
    <row r="28" spans="1:9" x14ac:dyDescent="0.25">
      <c r="A28" s="28"/>
      <c r="B28" s="9" t="s">
        <v>197</v>
      </c>
      <c r="C28" s="9" t="s">
        <v>198</v>
      </c>
      <c r="D28" s="9" t="s">
        <v>125</v>
      </c>
      <c r="E28" s="9">
        <v>2</v>
      </c>
      <c r="F28" s="9" t="s">
        <v>19</v>
      </c>
      <c r="G28" s="9" t="s">
        <v>231</v>
      </c>
      <c r="H28" s="9">
        <v>130</v>
      </c>
      <c r="I28" s="11"/>
    </row>
    <row r="29" spans="1:9" x14ac:dyDescent="0.25">
      <c r="A29" s="28"/>
      <c r="B29" s="9" t="s">
        <v>199</v>
      </c>
      <c r="C29" s="9" t="s">
        <v>200</v>
      </c>
      <c r="D29" s="9" t="s">
        <v>125</v>
      </c>
      <c r="E29" s="9">
        <v>2</v>
      </c>
      <c r="F29" s="9" t="s">
        <v>19</v>
      </c>
      <c r="G29" s="9" t="s">
        <v>244</v>
      </c>
      <c r="H29" s="9">
        <v>132</v>
      </c>
      <c r="I29" s="11"/>
    </row>
    <row r="30" spans="1:9" x14ac:dyDescent="0.25">
      <c r="A30" s="29"/>
      <c r="B30" s="12" t="s">
        <v>31</v>
      </c>
      <c r="C30" s="12" t="s">
        <v>201</v>
      </c>
      <c r="D30" s="12" t="s">
        <v>32</v>
      </c>
      <c r="E30" s="12">
        <v>2</v>
      </c>
      <c r="F30" s="12" t="s">
        <v>19</v>
      </c>
      <c r="G30" s="12"/>
      <c r="H30" s="12">
        <v>134</v>
      </c>
      <c r="I30" s="14"/>
    </row>
    <row r="31" spans="1:9" hidden="1" x14ac:dyDescent="0.25">
      <c r="A31" s="27" t="s">
        <v>243</v>
      </c>
      <c r="B31" s="6" t="s">
        <v>202</v>
      </c>
      <c r="C31" s="6" t="s">
        <v>203</v>
      </c>
      <c r="D31" s="6" t="s">
        <v>194</v>
      </c>
      <c r="E31" s="6">
        <v>1</v>
      </c>
      <c r="F31" s="6" t="s">
        <v>19</v>
      </c>
      <c r="G31" s="6" t="s">
        <v>257</v>
      </c>
      <c r="H31" s="6">
        <v>136</v>
      </c>
      <c r="I31" s="8"/>
    </row>
    <row r="32" spans="1:9" hidden="1" x14ac:dyDescent="0.25">
      <c r="A32" s="28"/>
      <c r="B32" s="9" t="s">
        <v>204</v>
      </c>
      <c r="C32" s="9" t="s">
        <v>205</v>
      </c>
      <c r="D32" s="9" t="s">
        <v>194</v>
      </c>
      <c r="E32" s="9">
        <v>1</v>
      </c>
      <c r="F32" s="9" t="s">
        <v>19</v>
      </c>
      <c r="G32" s="9" t="s">
        <v>232</v>
      </c>
      <c r="H32" s="9">
        <v>137</v>
      </c>
      <c r="I32" s="11"/>
    </row>
    <row r="33" spans="1:9" hidden="1" x14ac:dyDescent="0.25">
      <c r="A33" s="28"/>
      <c r="B33" s="9" t="s">
        <v>206</v>
      </c>
      <c r="C33" s="9" t="s">
        <v>207</v>
      </c>
      <c r="D33" s="9" t="s">
        <v>125</v>
      </c>
      <c r="E33" s="9">
        <v>2</v>
      </c>
      <c r="F33" s="9" t="s">
        <v>19</v>
      </c>
      <c r="G33" s="9" t="s">
        <v>233</v>
      </c>
      <c r="H33" s="9">
        <v>138</v>
      </c>
      <c r="I33" s="11"/>
    </row>
    <row r="34" spans="1:9" hidden="1" x14ac:dyDescent="0.25">
      <c r="A34" s="28"/>
      <c r="B34" s="9" t="s">
        <v>208</v>
      </c>
      <c r="C34" s="9" t="s">
        <v>209</v>
      </c>
      <c r="D34" s="9" t="s">
        <v>125</v>
      </c>
      <c r="E34" s="9">
        <v>2</v>
      </c>
      <c r="F34" s="9" t="s">
        <v>19</v>
      </c>
      <c r="G34" s="9" t="s">
        <v>245</v>
      </c>
      <c r="H34" s="9">
        <v>140</v>
      </c>
      <c r="I34" s="11"/>
    </row>
    <row r="35" spans="1:9" hidden="1" x14ac:dyDescent="0.25">
      <c r="A35" s="29"/>
      <c r="B35" s="12" t="s">
        <v>31</v>
      </c>
      <c r="C35" s="12" t="s">
        <v>210</v>
      </c>
      <c r="D35" s="12" t="s">
        <v>32</v>
      </c>
      <c r="E35" s="12">
        <v>2</v>
      </c>
      <c r="F35" s="12" t="s">
        <v>19</v>
      </c>
      <c r="G35" s="12"/>
      <c r="H35" s="12">
        <v>142</v>
      </c>
      <c r="I35" s="14"/>
    </row>
    <row r="36" spans="1:9" hidden="1" x14ac:dyDescent="0.25">
      <c r="A36" s="27" t="s">
        <v>258</v>
      </c>
      <c r="B36" s="6" t="s">
        <v>211</v>
      </c>
      <c r="C36" s="7" t="str">
        <f t="shared" ref="C36:C40" si="1">IF(H36&lt;16,CONCATENATE("0x000",TEXT(DEC2HEX(H36),"#")),
IF(H36&lt;256,CONCATENATE("0x00",TEXT(DEC2HEX(H36),"#")),
IF(H36&lt;4096,CONCATENATE("0x0",TEXT(DEC2HEX(H36),"#")),
CONCATENATE("0x",TEXT(DEC2HEX(H36),"#")))))</f>
        <v>0x0090</v>
      </c>
      <c r="D36" s="6" t="s">
        <v>194</v>
      </c>
      <c r="E36" s="6">
        <v>1</v>
      </c>
      <c r="F36" s="6" t="s">
        <v>19</v>
      </c>
      <c r="G36" s="6" t="s">
        <v>259</v>
      </c>
      <c r="H36" s="6">
        <f>H35+E35</f>
        <v>144</v>
      </c>
      <c r="I36" s="8"/>
    </row>
    <row r="37" spans="1:9" hidden="1" x14ac:dyDescent="0.25">
      <c r="A37" s="28"/>
      <c r="B37" s="9" t="s">
        <v>212</v>
      </c>
      <c r="C37" s="10" t="str">
        <f t="shared" si="1"/>
        <v>0x0091</v>
      </c>
      <c r="D37" s="9" t="s">
        <v>194</v>
      </c>
      <c r="E37" s="9">
        <v>1</v>
      </c>
      <c r="F37" s="9" t="s">
        <v>19</v>
      </c>
      <c r="G37" s="9" t="s">
        <v>234</v>
      </c>
      <c r="H37" s="9">
        <f t="shared" ref="H37:H40" si="2">H36+E36</f>
        <v>145</v>
      </c>
      <c r="I37" s="11"/>
    </row>
    <row r="38" spans="1:9" hidden="1" x14ac:dyDescent="0.25">
      <c r="A38" s="28"/>
      <c r="B38" s="9" t="s">
        <v>213</v>
      </c>
      <c r="C38" s="10" t="str">
        <f t="shared" si="1"/>
        <v>0x0092</v>
      </c>
      <c r="D38" s="9" t="s">
        <v>125</v>
      </c>
      <c r="E38" s="9">
        <v>2</v>
      </c>
      <c r="F38" s="9" t="s">
        <v>19</v>
      </c>
      <c r="G38" s="9" t="s">
        <v>235</v>
      </c>
      <c r="H38" s="9">
        <f t="shared" si="2"/>
        <v>146</v>
      </c>
      <c r="I38" s="11"/>
    </row>
    <row r="39" spans="1:9" hidden="1" x14ac:dyDescent="0.25">
      <c r="A39" s="28"/>
      <c r="B39" s="9" t="s">
        <v>215</v>
      </c>
      <c r="C39" s="10" t="str">
        <f t="shared" si="1"/>
        <v>0x0094</v>
      </c>
      <c r="D39" s="9" t="s">
        <v>125</v>
      </c>
      <c r="E39" s="9">
        <v>2</v>
      </c>
      <c r="F39" s="9" t="s">
        <v>19</v>
      </c>
      <c r="G39" s="9" t="s">
        <v>260</v>
      </c>
      <c r="H39" s="9">
        <f t="shared" si="2"/>
        <v>148</v>
      </c>
      <c r="I39" s="11"/>
    </row>
    <row r="40" spans="1:9" hidden="1" x14ac:dyDescent="0.25">
      <c r="A40" s="29"/>
      <c r="B40" s="12" t="s">
        <v>31</v>
      </c>
      <c r="C40" s="13" t="str">
        <f t="shared" si="1"/>
        <v>0x0096</v>
      </c>
      <c r="D40" s="12" t="s">
        <v>32</v>
      </c>
      <c r="E40" s="12">
        <v>2</v>
      </c>
      <c r="F40" s="12" t="s">
        <v>19</v>
      </c>
      <c r="G40" s="12"/>
      <c r="H40" s="12">
        <f t="shared" si="2"/>
        <v>150</v>
      </c>
      <c r="I40" s="14"/>
    </row>
    <row r="41" spans="1:9" hidden="1" x14ac:dyDescent="0.25">
      <c r="A41" s="27" t="s">
        <v>261</v>
      </c>
      <c r="B41" s="6" t="s">
        <v>217</v>
      </c>
      <c r="C41" s="7" t="str">
        <f t="shared" ref="C41:C104" si="3">IF(H41&lt;16,CONCATENATE("0x000",TEXT(DEC2HEX(H41),"#")),
IF(H41&lt;256,CONCATENATE("0x00",TEXT(DEC2HEX(H41),"#")),
IF(H41&lt;4096,CONCATENATE("0x0",TEXT(DEC2HEX(H41),"#")),
CONCATENATE("0x",TEXT(DEC2HEX(H41),"#")))))</f>
        <v>0x0098</v>
      </c>
      <c r="D41" s="6" t="s">
        <v>194</v>
      </c>
      <c r="E41" s="6">
        <v>1</v>
      </c>
      <c r="F41" s="6" t="s">
        <v>19</v>
      </c>
      <c r="G41" s="6" t="s">
        <v>262</v>
      </c>
      <c r="H41" s="6">
        <f>H40+E40</f>
        <v>152</v>
      </c>
      <c r="I41" s="8"/>
    </row>
    <row r="42" spans="1:9" hidden="1" x14ac:dyDescent="0.25">
      <c r="A42" s="28"/>
      <c r="B42" s="9" t="s">
        <v>218</v>
      </c>
      <c r="C42" s="10" t="str">
        <f t="shared" si="3"/>
        <v>0x0099</v>
      </c>
      <c r="D42" s="9" t="s">
        <v>194</v>
      </c>
      <c r="E42" s="9">
        <v>1</v>
      </c>
      <c r="F42" s="9" t="s">
        <v>19</v>
      </c>
      <c r="G42" s="9" t="s">
        <v>236</v>
      </c>
      <c r="H42" s="9">
        <f t="shared" ref="H42:H45" si="4">H41+E41</f>
        <v>153</v>
      </c>
      <c r="I42" s="11"/>
    </row>
    <row r="43" spans="1:9" hidden="1" x14ac:dyDescent="0.25">
      <c r="A43" s="28"/>
      <c r="B43" s="9" t="s">
        <v>219</v>
      </c>
      <c r="C43" s="10" t="str">
        <f t="shared" si="3"/>
        <v>0x009A</v>
      </c>
      <c r="D43" s="9" t="s">
        <v>125</v>
      </c>
      <c r="E43" s="9">
        <v>2</v>
      </c>
      <c r="F43" s="9" t="s">
        <v>19</v>
      </c>
      <c r="G43" s="9" t="s">
        <v>237</v>
      </c>
      <c r="H43" s="9">
        <f t="shared" si="4"/>
        <v>154</v>
      </c>
      <c r="I43" s="11"/>
    </row>
    <row r="44" spans="1:9" hidden="1" x14ac:dyDescent="0.25">
      <c r="A44" s="28"/>
      <c r="B44" s="9" t="s">
        <v>220</v>
      </c>
      <c r="C44" s="10" t="str">
        <f t="shared" si="3"/>
        <v>0x009C</v>
      </c>
      <c r="D44" s="9" t="s">
        <v>125</v>
      </c>
      <c r="E44" s="9">
        <v>2</v>
      </c>
      <c r="F44" s="9" t="s">
        <v>19</v>
      </c>
      <c r="G44" s="9" t="s">
        <v>263</v>
      </c>
      <c r="H44" s="9">
        <f t="shared" si="4"/>
        <v>156</v>
      </c>
      <c r="I44" s="11"/>
    </row>
    <row r="45" spans="1:9" hidden="1" x14ac:dyDescent="0.25">
      <c r="A45" s="29"/>
      <c r="B45" s="12" t="s">
        <v>31</v>
      </c>
      <c r="C45" s="13" t="str">
        <f t="shared" si="3"/>
        <v>0x009E</v>
      </c>
      <c r="D45" s="12" t="s">
        <v>32</v>
      </c>
      <c r="E45" s="12">
        <v>2</v>
      </c>
      <c r="F45" s="12" t="s">
        <v>19</v>
      </c>
      <c r="G45" s="12"/>
      <c r="H45" s="12">
        <f t="shared" si="4"/>
        <v>158</v>
      </c>
      <c r="I45" s="14"/>
    </row>
    <row r="46" spans="1:9" hidden="1" x14ac:dyDescent="0.25">
      <c r="A46" s="27" t="s">
        <v>264</v>
      </c>
      <c r="B46" s="6" t="s">
        <v>296</v>
      </c>
      <c r="C46" s="7" t="str">
        <f t="shared" si="3"/>
        <v>0x00A0</v>
      </c>
      <c r="D46" s="6" t="s">
        <v>194</v>
      </c>
      <c r="E46" s="6">
        <v>1</v>
      </c>
      <c r="F46" s="6" t="s">
        <v>19</v>
      </c>
      <c r="G46" s="6" t="s">
        <v>265</v>
      </c>
      <c r="H46" s="6">
        <f>H45+E45</f>
        <v>160</v>
      </c>
      <c r="I46" s="8"/>
    </row>
    <row r="47" spans="1:9" hidden="1" x14ac:dyDescent="0.25">
      <c r="A47" s="28"/>
      <c r="B47" s="9" t="s">
        <v>297</v>
      </c>
      <c r="C47" s="10" t="str">
        <f t="shared" si="3"/>
        <v>0x00A1</v>
      </c>
      <c r="D47" s="9" t="s">
        <v>194</v>
      </c>
      <c r="E47" s="9">
        <v>1</v>
      </c>
      <c r="F47" s="9" t="s">
        <v>19</v>
      </c>
      <c r="G47" s="9" t="s">
        <v>266</v>
      </c>
      <c r="H47" s="9">
        <f t="shared" ref="H47:H50" si="5">H46+E46</f>
        <v>161</v>
      </c>
      <c r="I47" s="11"/>
    </row>
    <row r="48" spans="1:9" hidden="1" x14ac:dyDescent="0.25">
      <c r="A48" s="28"/>
      <c r="B48" s="9" t="s">
        <v>298</v>
      </c>
      <c r="C48" s="10" t="str">
        <f t="shared" si="3"/>
        <v>0x00A2</v>
      </c>
      <c r="D48" s="9" t="s">
        <v>125</v>
      </c>
      <c r="E48" s="9">
        <v>2</v>
      </c>
      <c r="F48" s="9" t="s">
        <v>19</v>
      </c>
      <c r="G48" s="9" t="s">
        <v>267</v>
      </c>
      <c r="H48" s="9">
        <f t="shared" si="5"/>
        <v>162</v>
      </c>
      <c r="I48" s="11"/>
    </row>
    <row r="49" spans="1:9" hidden="1" x14ac:dyDescent="0.25">
      <c r="A49" s="28"/>
      <c r="B49" s="9" t="s">
        <v>299</v>
      </c>
      <c r="C49" s="10" t="str">
        <f t="shared" si="3"/>
        <v>0x00A4</v>
      </c>
      <c r="D49" s="9" t="s">
        <v>125</v>
      </c>
      <c r="E49" s="9">
        <v>2</v>
      </c>
      <c r="F49" s="9" t="s">
        <v>19</v>
      </c>
      <c r="G49" s="9" t="s">
        <v>268</v>
      </c>
      <c r="H49" s="9">
        <f t="shared" si="5"/>
        <v>164</v>
      </c>
      <c r="I49" s="11"/>
    </row>
    <row r="50" spans="1:9" hidden="1" x14ac:dyDescent="0.25">
      <c r="A50" s="29"/>
      <c r="B50" s="12" t="s">
        <v>31</v>
      </c>
      <c r="C50" s="13" t="str">
        <f t="shared" si="3"/>
        <v>0x00A6</v>
      </c>
      <c r="D50" s="12" t="s">
        <v>32</v>
      </c>
      <c r="E50" s="12">
        <v>2</v>
      </c>
      <c r="F50" s="12" t="s">
        <v>19</v>
      </c>
      <c r="G50" s="12"/>
      <c r="H50" s="12">
        <f t="shared" si="5"/>
        <v>166</v>
      </c>
      <c r="I50" s="14"/>
    </row>
    <row r="51" spans="1:9" hidden="1" x14ac:dyDescent="0.25">
      <c r="A51" s="27" t="s">
        <v>269</v>
      </c>
      <c r="B51" s="6" t="s">
        <v>292</v>
      </c>
      <c r="C51" s="7" t="str">
        <f t="shared" si="3"/>
        <v>0x00A8</v>
      </c>
      <c r="D51" s="6" t="s">
        <v>194</v>
      </c>
      <c r="E51" s="6">
        <v>1</v>
      </c>
      <c r="F51" s="6" t="s">
        <v>19</v>
      </c>
      <c r="G51" s="6" t="s">
        <v>270</v>
      </c>
      <c r="H51" s="6">
        <f>H50+E50</f>
        <v>168</v>
      </c>
      <c r="I51" s="8"/>
    </row>
    <row r="52" spans="1:9" hidden="1" x14ac:dyDescent="0.25">
      <c r="A52" s="28"/>
      <c r="B52" s="9" t="s">
        <v>293</v>
      </c>
      <c r="C52" s="10" t="str">
        <f t="shared" si="3"/>
        <v>0x00A9</v>
      </c>
      <c r="D52" s="9" t="s">
        <v>194</v>
      </c>
      <c r="E52" s="9">
        <v>1</v>
      </c>
      <c r="F52" s="9" t="s">
        <v>19</v>
      </c>
      <c r="G52" s="9" t="s">
        <v>271</v>
      </c>
      <c r="H52" s="9">
        <f t="shared" ref="H52:H55" si="6">H51+E51</f>
        <v>169</v>
      </c>
      <c r="I52" s="11"/>
    </row>
    <row r="53" spans="1:9" hidden="1" x14ac:dyDescent="0.25">
      <c r="A53" s="28"/>
      <c r="B53" s="9" t="s">
        <v>294</v>
      </c>
      <c r="C53" s="10" t="str">
        <f t="shared" si="3"/>
        <v>0x00AA</v>
      </c>
      <c r="D53" s="9" t="s">
        <v>125</v>
      </c>
      <c r="E53" s="9">
        <v>2</v>
      </c>
      <c r="F53" s="9" t="s">
        <v>19</v>
      </c>
      <c r="G53" s="9" t="s">
        <v>272</v>
      </c>
      <c r="H53" s="9">
        <f t="shared" si="6"/>
        <v>170</v>
      </c>
      <c r="I53" s="11"/>
    </row>
    <row r="54" spans="1:9" hidden="1" x14ac:dyDescent="0.25">
      <c r="A54" s="28"/>
      <c r="B54" s="9" t="s">
        <v>295</v>
      </c>
      <c r="C54" s="10" t="str">
        <f t="shared" si="3"/>
        <v>0x00AC</v>
      </c>
      <c r="D54" s="9" t="s">
        <v>125</v>
      </c>
      <c r="E54" s="9">
        <v>2</v>
      </c>
      <c r="F54" s="9" t="s">
        <v>19</v>
      </c>
      <c r="G54" s="9" t="s">
        <v>273</v>
      </c>
      <c r="H54" s="9">
        <f t="shared" si="6"/>
        <v>172</v>
      </c>
      <c r="I54" s="11"/>
    </row>
    <row r="55" spans="1:9" hidden="1" x14ac:dyDescent="0.25">
      <c r="A55" s="29"/>
      <c r="B55" s="12" t="s">
        <v>31</v>
      </c>
      <c r="C55" s="13" t="str">
        <f t="shared" si="3"/>
        <v>0x00AE</v>
      </c>
      <c r="D55" s="12" t="s">
        <v>32</v>
      </c>
      <c r="E55" s="12">
        <v>2</v>
      </c>
      <c r="F55" s="12" t="s">
        <v>19</v>
      </c>
      <c r="G55" s="12"/>
      <c r="H55" s="12">
        <f t="shared" si="6"/>
        <v>174</v>
      </c>
      <c r="I55" s="14"/>
    </row>
    <row r="56" spans="1:9" hidden="1" x14ac:dyDescent="0.25">
      <c r="A56" s="27" t="s">
        <v>274</v>
      </c>
      <c r="B56" s="6" t="s">
        <v>288</v>
      </c>
      <c r="C56" s="7" t="str">
        <f t="shared" si="3"/>
        <v>0x00B0</v>
      </c>
      <c r="D56" s="6" t="s">
        <v>194</v>
      </c>
      <c r="E56" s="6">
        <v>1</v>
      </c>
      <c r="F56" s="6" t="s">
        <v>19</v>
      </c>
      <c r="G56" s="6" t="s">
        <v>275</v>
      </c>
      <c r="H56" s="6">
        <f>H55+E55</f>
        <v>176</v>
      </c>
      <c r="I56" s="8"/>
    </row>
    <row r="57" spans="1:9" hidden="1" x14ac:dyDescent="0.25">
      <c r="A57" s="28"/>
      <c r="B57" s="9" t="s">
        <v>289</v>
      </c>
      <c r="C57" s="10" t="str">
        <f t="shared" si="3"/>
        <v>0x00B1</v>
      </c>
      <c r="D57" s="9" t="s">
        <v>194</v>
      </c>
      <c r="E57" s="9">
        <v>1</v>
      </c>
      <c r="F57" s="9" t="s">
        <v>19</v>
      </c>
      <c r="G57" s="9" t="s">
        <v>276</v>
      </c>
      <c r="H57" s="9">
        <f t="shared" ref="H57:H60" si="7">H56+E56</f>
        <v>177</v>
      </c>
      <c r="I57" s="11"/>
    </row>
    <row r="58" spans="1:9" hidden="1" x14ac:dyDescent="0.25">
      <c r="A58" s="28"/>
      <c r="B58" s="9" t="s">
        <v>290</v>
      </c>
      <c r="C58" s="10" t="str">
        <f t="shared" si="3"/>
        <v>0x00B2</v>
      </c>
      <c r="D58" s="9" t="s">
        <v>125</v>
      </c>
      <c r="E58" s="9">
        <v>2</v>
      </c>
      <c r="F58" s="9" t="s">
        <v>19</v>
      </c>
      <c r="G58" s="9" t="s">
        <v>277</v>
      </c>
      <c r="H58" s="9">
        <f t="shared" si="7"/>
        <v>178</v>
      </c>
      <c r="I58" s="11"/>
    </row>
    <row r="59" spans="1:9" hidden="1" x14ac:dyDescent="0.25">
      <c r="A59" s="28"/>
      <c r="B59" s="9" t="s">
        <v>291</v>
      </c>
      <c r="C59" s="10" t="str">
        <f t="shared" si="3"/>
        <v>0x00B4</v>
      </c>
      <c r="D59" s="9" t="s">
        <v>125</v>
      </c>
      <c r="E59" s="9">
        <v>2</v>
      </c>
      <c r="F59" s="9" t="s">
        <v>19</v>
      </c>
      <c r="G59" s="9" t="s">
        <v>278</v>
      </c>
      <c r="H59" s="9">
        <f t="shared" si="7"/>
        <v>180</v>
      </c>
      <c r="I59" s="11"/>
    </row>
    <row r="60" spans="1:9" hidden="1" x14ac:dyDescent="0.25">
      <c r="A60" s="29"/>
      <c r="B60" s="12" t="s">
        <v>31</v>
      </c>
      <c r="C60" s="13" t="str">
        <f t="shared" si="3"/>
        <v>0x00B6</v>
      </c>
      <c r="D60" s="12" t="s">
        <v>32</v>
      </c>
      <c r="E60" s="12">
        <v>2</v>
      </c>
      <c r="F60" s="12" t="s">
        <v>19</v>
      </c>
      <c r="G60" s="12"/>
      <c r="H60" s="12">
        <f t="shared" si="7"/>
        <v>182</v>
      </c>
      <c r="I60" s="14"/>
    </row>
    <row r="61" spans="1:9" x14ac:dyDescent="0.25">
      <c r="A61" s="27" t="s">
        <v>279</v>
      </c>
      <c r="B61" s="6" t="s">
        <v>284</v>
      </c>
      <c r="C61" s="7" t="str">
        <f t="shared" si="3"/>
        <v>0x00B8</v>
      </c>
      <c r="D61" s="6" t="s">
        <v>194</v>
      </c>
      <c r="E61" s="6">
        <v>1</v>
      </c>
      <c r="F61" s="6" t="s">
        <v>19</v>
      </c>
      <c r="G61" s="6" t="s">
        <v>280</v>
      </c>
      <c r="H61" s="6">
        <f>H60+E60</f>
        <v>184</v>
      </c>
      <c r="I61" s="8"/>
    </row>
    <row r="62" spans="1:9" x14ac:dyDescent="0.25">
      <c r="A62" s="28"/>
      <c r="B62" s="9" t="s">
        <v>285</v>
      </c>
      <c r="C62" s="10" t="str">
        <f t="shared" si="3"/>
        <v>0x00B9</v>
      </c>
      <c r="D62" s="9" t="s">
        <v>194</v>
      </c>
      <c r="E62" s="9">
        <v>1</v>
      </c>
      <c r="F62" s="9" t="s">
        <v>19</v>
      </c>
      <c r="G62" s="9" t="s">
        <v>281</v>
      </c>
      <c r="H62" s="9">
        <f t="shared" ref="H62:H125" si="8">H61+E61</f>
        <v>185</v>
      </c>
      <c r="I62" s="11"/>
    </row>
    <row r="63" spans="1:9" x14ac:dyDescent="0.25">
      <c r="A63" s="28"/>
      <c r="B63" s="9" t="s">
        <v>286</v>
      </c>
      <c r="C63" s="10" t="str">
        <f t="shared" si="3"/>
        <v>0x00BA</v>
      </c>
      <c r="D63" s="9" t="s">
        <v>125</v>
      </c>
      <c r="E63" s="9">
        <v>2</v>
      </c>
      <c r="F63" s="9" t="s">
        <v>19</v>
      </c>
      <c r="G63" s="9" t="s">
        <v>282</v>
      </c>
      <c r="H63" s="9">
        <f t="shared" si="8"/>
        <v>186</v>
      </c>
      <c r="I63" s="11"/>
    </row>
    <row r="64" spans="1:9" x14ac:dyDescent="0.25">
      <c r="A64" s="28"/>
      <c r="B64" s="9" t="s">
        <v>287</v>
      </c>
      <c r="C64" s="10" t="str">
        <f t="shared" si="3"/>
        <v>0x00BC</v>
      </c>
      <c r="D64" s="9" t="s">
        <v>125</v>
      </c>
      <c r="E64" s="9">
        <v>2</v>
      </c>
      <c r="F64" s="9" t="s">
        <v>19</v>
      </c>
      <c r="G64" s="9" t="s">
        <v>283</v>
      </c>
      <c r="H64" s="9">
        <f t="shared" si="8"/>
        <v>188</v>
      </c>
      <c r="I64" s="11"/>
    </row>
    <row r="65" spans="1:9" x14ac:dyDescent="0.25">
      <c r="A65" s="29"/>
      <c r="B65" s="12" t="s">
        <v>31</v>
      </c>
      <c r="C65" s="13" t="str">
        <f t="shared" si="3"/>
        <v>0x00BE</v>
      </c>
      <c r="D65" s="12" t="s">
        <v>32</v>
      </c>
      <c r="E65" s="12">
        <v>2</v>
      </c>
      <c r="F65" s="12" t="s">
        <v>19</v>
      </c>
      <c r="G65" s="12"/>
      <c r="H65" s="12">
        <f t="shared" si="8"/>
        <v>190</v>
      </c>
      <c r="I65" s="14"/>
    </row>
    <row r="66" spans="1:9" x14ac:dyDescent="0.25">
      <c r="A66" s="27" t="s">
        <v>521</v>
      </c>
      <c r="B66" s="6" t="s">
        <v>300</v>
      </c>
      <c r="C66" s="7" t="str">
        <f t="shared" si="3"/>
        <v>0x00C0</v>
      </c>
      <c r="D66" s="6" t="s">
        <v>194</v>
      </c>
      <c r="E66" s="6">
        <v>1</v>
      </c>
      <c r="F66" s="6" t="s">
        <v>19</v>
      </c>
      <c r="G66" s="6" t="s">
        <v>301</v>
      </c>
      <c r="H66" s="6">
        <f t="shared" si="8"/>
        <v>192</v>
      </c>
      <c r="I66" s="41" t="s">
        <v>520</v>
      </c>
    </row>
    <row r="67" spans="1:9" x14ac:dyDescent="0.25">
      <c r="A67" s="28"/>
      <c r="B67" s="9" t="s">
        <v>302</v>
      </c>
      <c r="C67" s="10" t="str">
        <f t="shared" si="3"/>
        <v>0x00C1</v>
      </c>
      <c r="D67" s="9" t="s">
        <v>194</v>
      </c>
      <c r="E67" s="9">
        <v>1</v>
      </c>
      <c r="F67" s="9" t="s">
        <v>19</v>
      </c>
      <c r="G67" s="9" t="s">
        <v>303</v>
      </c>
      <c r="H67" s="9">
        <f t="shared" si="8"/>
        <v>193</v>
      </c>
      <c r="I67" s="42"/>
    </row>
    <row r="68" spans="1:9" x14ac:dyDescent="0.25">
      <c r="A68" s="28"/>
      <c r="B68" s="9" t="s">
        <v>304</v>
      </c>
      <c r="C68" s="10" t="str">
        <f t="shared" si="3"/>
        <v>0x00C2</v>
      </c>
      <c r="D68" s="9" t="s">
        <v>125</v>
      </c>
      <c r="E68" s="9">
        <v>2</v>
      </c>
      <c r="F68" s="9" t="s">
        <v>19</v>
      </c>
      <c r="G68" s="9" t="s">
        <v>305</v>
      </c>
      <c r="H68" s="9">
        <f t="shared" si="8"/>
        <v>194</v>
      </c>
      <c r="I68" s="42"/>
    </row>
    <row r="69" spans="1:9" x14ac:dyDescent="0.25">
      <c r="A69" s="28"/>
      <c r="B69" s="9" t="s">
        <v>306</v>
      </c>
      <c r="C69" s="10" t="str">
        <f t="shared" si="3"/>
        <v>0x00C4</v>
      </c>
      <c r="D69" s="9" t="s">
        <v>125</v>
      </c>
      <c r="E69" s="9">
        <v>2</v>
      </c>
      <c r="F69" s="9" t="s">
        <v>19</v>
      </c>
      <c r="G69" s="9" t="s">
        <v>307</v>
      </c>
      <c r="H69" s="9">
        <f t="shared" si="8"/>
        <v>196</v>
      </c>
      <c r="I69" s="42"/>
    </row>
    <row r="70" spans="1:9" x14ac:dyDescent="0.25">
      <c r="A70" s="28"/>
      <c r="B70" s="9" t="s">
        <v>31</v>
      </c>
      <c r="C70" s="10" t="str">
        <f t="shared" si="3"/>
        <v>0x00C6</v>
      </c>
      <c r="D70" s="9" t="s">
        <v>32</v>
      </c>
      <c r="E70" s="9">
        <v>2</v>
      </c>
      <c r="F70" s="9" t="s">
        <v>19</v>
      </c>
      <c r="G70" s="9"/>
      <c r="H70" s="9">
        <f t="shared" si="8"/>
        <v>198</v>
      </c>
      <c r="I70" s="42"/>
    </row>
    <row r="71" spans="1:9" hidden="1" x14ac:dyDescent="0.25">
      <c r="A71" s="28" t="s">
        <v>522</v>
      </c>
      <c r="B71" s="9" t="s">
        <v>308</v>
      </c>
      <c r="C71" s="10" t="str">
        <f t="shared" si="3"/>
        <v>0x00C8</v>
      </c>
      <c r="D71" s="9" t="s">
        <v>194</v>
      </c>
      <c r="E71" s="9">
        <v>1</v>
      </c>
      <c r="F71" s="9" t="s">
        <v>19</v>
      </c>
      <c r="G71" s="9" t="s">
        <v>309</v>
      </c>
      <c r="H71" s="9">
        <f t="shared" si="8"/>
        <v>200</v>
      </c>
      <c r="I71" s="42"/>
    </row>
    <row r="72" spans="1:9" hidden="1" x14ac:dyDescent="0.25">
      <c r="A72" s="28"/>
      <c r="B72" s="9" t="s">
        <v>310</v>
      </c>
      <c r="C72" s="10" t="str">
        <f t="shared" si="3"/>
        <v>0x00C9</v>
      </c>
      <c r="D72" s="9" t="s">
        <v>194</v>
      </c>
      <c r="E72" s="9">
        <v>1</v>
      </c>
      <c r="F72" s="9" t="s">
        <v>19</v>
      </c>
      <c r="G72" s="9" t="s">
        <v>311</v>
      </c>
      <c r="H72" s="9">
        <f t="shared" si="8"/>
        <v>201</v>
      </c>
      <c r="I72" s="42"/>
    </row>
    <row r="73" spans="1:9" hidden="1" x14ac:dyDescent="0.25">
      <c r="A73" s="28"/>
      <c r="B73" s="9" t="s">
        <v>312</v>
      </c>
      <c r="C73" s="10" t="str">
        <f t="shared" si="3"/>
        <v>0x00CA</v>
      </c>
      <c r="D73" s="9" t="s">
        <v>125</v>
      </c>
      <c r="E73" s="9">
        <v>2</v>
      </c>
      <c r="F73" s="9" t="s">
        <v>19</v>
      </c>
      <c r="G73" s="9" t="s">
        <v>313</v>
      </c>
      <c r="H73" s="9">
        <f t="shared" si="8"/>
        <v>202</v>
      </c>
      <c r="I73" s="42"/>
    </row>
    <row r="74" spans="1:9" hidden="1" x14ac:dyDescent="0.25">
      <c r="A74" s="28"/>
      <c r="B74" s="9" t="s">
        <v>314</v>
      </c>
      <c r="C74" s="10" t="str">
        <f t="shared" si="3"/>
        <v>0x00CC</v>
      </c>
      <c r="D74" s="9" t="s">
        <v>125</v>
      </c>
      <c r="E74" s="9">
        <v>2</v>
      </c>
      <c r="F74" s="9" t="s">
        <v>19</v>
      </c>
      <c r="G74" s="9" t="s">
        <v>315</v>
      </c>
      <c r="H74" s="9">
        <f t="shared" si="8"/>
        <v>204</v>
      </c>
      <c r="I74" s="42"/>
    </row>
    <row r="75" spans="1:9" hidden="1" x14ac:dyDescent="0.25">
      <c r="A75" s="28"/>
      <c r="B75" s="9" t="s">
        <v>31</v>
      </c>
      <c r="C75" s="10" t="str">
        <f t="shared" si="3"/>
        <v>0x00CE</v>
      </c>
      <c r="D75" s="9" t="s">
        <v>32</v>
      </c>
      <c r="E75" s="9">
        <v>2</v>
      </c>
      <c r="F75" s="9" t="s">
        <v>19</v>
      </c>
      <c r="G75" s="9"/>
      <c r="H75" s="9">
        <f t="shared" si="8"/>
        <v>206</v>
      </c>
      <c r="I75" s="42"/>
    </row>
    <row r="76" spans="1:9" hidden="1" x14ac:dyDescent="0.25">
      <c r="A76" s="28" t="s">
        <v>523</v>
      </c>
      <c r="B76" s="9" t="s">
        <v>316</v>
      </c>
      <c r="C76" s="10" t="str">
        <f t="shared" si="3"/>
        <v>0x00D0</v>
      </c>
      <c r="D76" s="9" t="s">
        <v>194</v>
      </c>
      <c r="E76" s="9">
        <v>1</v>
      </c>
      <c r="F76" s="9" t="s">
        <v>19</v>
      </c>
      <c r="G76" s="9" t="s">
        <v>317</v>
      </c>
      <c r="H76" s="9">
        <f t="shared" si="8"/>
        <v>208</v>
      </c>
      <c r="I76" s="42"/>
    </row>
    <row r="77" spans="1:9" hidden="1" x14ac:dyDescent="0.25">
      <c r="A77" s="28"/>
      <c r="B77" s="9" t="s">
        <v>318</v>
      </c>
      <c r="C77" s="10" t="str">
        <f t="shared" si="3"/>
        <v>0x00D1</v>
      </c>
      <c r="D77" s="9" t="s">
        <v>194</v>
      </c>
      <c r="E77" s="9">
        <v>1</v>
      </c>
      <c r="F77" s="9" t="s">
        <v>19</v>
      </c>
      <c r="G77" s="9" t="s">
        <v>319</v>
      </c>
      <c r="H77" s="9">
        <f t="shared" si="8"/>
        <v>209</v>
      </c>
      <c r="I77" s="42"/>
    </row>
    <row r="78" spans="1:9" hidden="1" x14ac:dyDescent="0.25">
      <c r="A78" s="28"/>
      <c r="B78" s="9" t="s">
        <v>320</v>
      </c>
      <c r="C78" s="10" t="str">
        <f t="shared" si="3"/>
        <v>0x00D2</v>
      </c>
      <c r="D78" s="9" t="s">
        <v>125</v>
      </c>
      <c r="E78" s="9">
        <v>2</v>
      </c>
      <c r="F78" s="9" t="s">
        <v>19</v>
      </c>
      <c r="G78" s="9" t="s">
        <v>321</v>
      </c>
      <c r="H78" s="9">
        <f t="shared" si="8"/>
        <v>210</v>
      </c>
      <c r="I78" s="42"/>
    </row>
    <row r="79" spans="1:9" hidden="1" x14ac:dyDescent="0.25">
      <c r="A79" s="28"/>
      <c r="B79" s="9" t="s">
        <v>322</v>
      </c>
      <c r="C79" s="10" t="str">
        <f t="shared" si="3"/>
        <v>0x00D4</v>
      </c>
      <c r="D79" s="9" t="s">
        <v>125</v>
      </c>
      <c r="E79" s="9">
        <v>2</v>
      </c>
      <c r="F79" s="9" t="s">
        <v>19</v>
      </c>
      <c r="G79" s="9" t="s">
        <v>323</v>
      </c>
      <c r="H79" s="9">
        <f t="shared" si="8"/>
        <v>212</v>
      </c>
      <c r="I79" s="42"/>
    </row>
    <row r="80" spans="1:9" hidden="1" x14ac:dyDescent="0.25">
      <c r="A80" s="28"/>
      <c r="B80" s="9" t="s">
        <v>31</v>
      </c>
      <c r="C80" s="10" t="str">
        <f t="shared" si="3"/>
        <v>0x00D6</v>
      </c>
      <c r="D80" s="9" t="s">
        <v>32</v>
      </c>
      <c r="E80" s="9">
        <v>2</v>
      </c>
      <c r="F80" s="9" t="s">
        <v>19</v>
      </c>
      <c r="G80" s="9"/>
      <c r="H80" s="9">
        <f t="shared" si="8"/>
        <v>214</v>
      </c>
      <c r="I80" s="42"/>
    </row>
    <row r="81" spans="1:9" hidden="1" x14ac:dyDescent="0.25">
      <c r="A81" s="28" t="s">
        <v>524</v>
      </c>
      <c r="B81" s="9" t="s">
        <v>324</v>
      </c>
      <c r="C81" s="10" t="str">
        <f t="shared" si="3"/>
        <v>0x00D8</v>
      </c>
      <c r="D81" s="9" t="s">
        <v>194</v>
      </c>
      <c r="E81" s="9">
        <v>1</v>
      </c>
      <c r="F81" s="9" t="s">
        <v>19</v>
      </c>
      <c r="G81" s="9" t="s">
        <v>325</v>
      </c>
      <c r="H81" s="9">
        <f t="shared" si="8"/>
        <v>216</v>
      </c>
      <c r="I81" s="42"/>
    </row>
    <row r="82" spans="1:9" hidden="1" x14ac:dyDescent="0.25">
      <c r="A82" s="28"/>
      <c r="B82" s="9" t="s">
        <v>326</v>
      </c>
      <c r="C82" s="10" t="str">
        <f t="shared" si="3"/>
        <v>0x00D9</v>
      </c>
      <c r="D82" s="9" t="s">
        <v>194</v>
      </c>
      <c r="E82" s="9">
        <v>1</v>
      </c>
      <c r="F82" s="9" t="s">
        <v>19</v>
      </c>
      <c r="G82" s="9" t="s">
        <v>327</v>
      </c>
      <c r="H82" s="9">
        <f t="shared" si="8"/>
        <v>217</v>
      </c>
      <c r="I82" s="42"/>
    </row>
    <row r="83" spans="1:9" hidden="1" x14ac:dyDescent="0.25">
      <c r="A83" s="28"/>
      <c r="B83" s="9" t="s">
        <v>328</v>
      </c>
      <c r="C83" s="10" t="str">
        <f t="shared" si="3"/>
        <v>0x00DA</v>
      </c>
      <c r="D83" s="9" t="s">
        <v>125</v>
      </c>
      <c r="E83" s="9">
        <v>2</v>
      </c>
      <c r="F83" s="9" t="s">
        <v>19</v>
      </c>
      <c r="G83" s="9" t="s">
        <v>329</v>
      </c>
      <c r="H83" s="9">
        <f t="shared" si="8"/>
        <v>218</v>
      </c>
      <c r="I83" s="42"/>
    </row>
    <row r="84" spans="1:9" hidden="1" x14ac:dyDescent="0.25">
      <c r="A84" s="28"/>
      <c r="B84" s="9" t="s">
        <v>330</v>
      </c>
      <c r="C84" s="10" t="str">
        <f t="shared" si="3"/>
        <v>0x00DC</v>
      </c>
      <c r="D84" s="9" t="s">
        <v>125</v>
      </c>
      <c r="E84" s="9">
        <v>2</v>
      </c>
      <c r="F84" s="9" t="s">
        <v>19</v>
      </c>
      <c r="G84" s="9" t="s">
        <v>331</v>
      </c>
      <c r="H84" s="9">
        <f t="shared" si="8"/>
        <v>220</v>
      </c>
      <c r="I84" s="42"/>
    </row>
    <row r="85" spans="1:9" hidden="1" x14ac:dyDescent="0.25">
      <c r="A85" s="28"/>
      <c r="B85" s="9" t="s">
        <v>31</v>
      </c>
      <c r="C85" s="10" t="str">
        <f t="shared" si="3"/>
        <v>0x00DE</v>
      </c>
      <c r="D85" s="9" t="s">
        <v>32</v>
      </c>
      <c r="E85" s="9">
        <v>2</v>
      </c>
      <c r="F85" s="9" t="s">
        <v>19</v>
      </c>
      <c r="G85" s="9"/>
      <c r="H85" s="9">
        <f t="shared" si="8"/>
        <v>222</v>
      </c>
      <c r="I85" s="42"/>
    </row>
    <row r="86" spans="1:9" hidden="1" x14ac:dyDescent="0.25">
      <c r="A86" s="28" t="s">
        <v>525</v>
      </c>
      <c r="B86" s="9" t="s">
        <v>332</v>
      </c>
      <c r="C86" s="10" t="str">
        <f t="shared" si="3"/>
        <v>0x00E0</v>
      </c>
      <c r="D86" s="9" t="s">
        <v>194</v>
      </c>
      <c r="E86" s="9">
        <v>1</v>
      </c>
      <c r="F86" s="9" t="s">
        <v>19</v>
      </c>
      <c r="G86" s="9" t="s">
        <v>333</v>
      </c>
      <c r="H86" s="9">
        <f t="shared" si="8"/>
        <v>224</v>
      </c>
      <c r="I86" s="42"/>
    </row>
    <row r="87" spans="1:9" hidden="1" x14ac:dyDescent="0.25">
      <c r="A87" s="28"/>
      <c r="B87" s="9" t="s">
        <v>334</v>
      </c>
      <c r="C87" s="10" t="str">
        <f t="shared" si="3"/>
        <v>0x00E1</v>
      </c>
      <c r="D87" s="9" t="s">
        <v>194</v>
      </c>
      <c r="E87" s="9">
        <v>1</v>
      </c>
      <c r="F87" s="9" t="s">
        <v>19</v>
      </c>
      <c r="G87" s="9" t="s">
        <v>335</v>
      </c>
      <c r="H87" s="9">
        <f t="shared" si="8"/>
        <v>225</v>
      </c>
      <c r="I87" s="42"/>
    </row>
    <row r="88" spans="1:9" hidden="1" x14ac:dyDescent="0.25">
      <c r="A88" s="28"/>
      <c r="B88" s="9" t="s">
        <v>336</v>
      </c>
      <c r="C88" s="10" t="str">
        <f t="shared" si="3"/>
        <v>0x00E2</v>
      </c>
      <c r="D88" s="9" t="s">
        <v>125</v>
      </c>
      <c r="E88" s="9">
        <v>2</v>
      </c>
      <c r="F88" s="9" t="s">
        <v>19</v>
      </c>
      <c r="G88" s="9" t="s">
        <v>337</v>
      </c>
      <c r="H88" s="9">
        <f t="shared" si="8"/>
        <v>226</v>
      </c>
      <c r="I88" s="42"/>
    </row>
    <row r="89" spans="1:9" hidden="1" x14ac:dyDescent="0.25">
      <c r="A89" s="28"/>
      <c r="B89" s="9" t="s">
        <v>338</v>
      </c>
      <c r="C89" s="10" t="str">
        <f t="shared" si="3"/>
        <v>0x00E4</v>
      </c>
      <c r="D89" s="9" t="s">
        <v>125</v>
      </c>
      <c r="E89" s="9">
        <v>2</v>
      </c>
      <c r="F89" s="9" t="s">
        <v>19</v>
      </c>
      <c r="G89" s="9" t="s">
        <v>339</v>
      </c>
      <c r="H89" s="9">
        <f t="shared" si="8"/>
        <v>228</v>
      </c>
      <c r="I89" s="42"/>
    </row>
    <row r="90" spans="1:9" hidden="1" x14ac:dyDescent="0.25">
      <c r="A90" s="28"/>
      <c r="B90" s="9" t="s">
        <v>31</v>
      </c>
      <c r="C90" s="10" t="str">
        <f t="shared" si="3"/>
        <v>0x00E6</v>
      </c>
      <c r="D90" s="9" t="s">
        <v>32</v>
      </c>
      <c r="E90" s="9">
        <v>2</v>
      </c>
      <c r="F90" s="9" t="s">
        <v>19</v>
      </c>
      <c r="G90" s="9"/>
      <c r="H90" s="9">
        <f t="shared" si="8"/>
        <v>230</v>
      </c>
      <c r="I90" s="42"/>
    </row>
    <row r="91" spans="1:9" hidden="1" x14ac:dyDescent="0.25">
      <c r="A91" s="28" t="s">
        <v>526</v>
      </c>
      <c r="B91" s="9" t="s">
        <v>340</v>
      </c>
      <c r="C91" s="10" t="str">
        <f t="shared" si="3"/>
        <v>0x00E8</v>
      </c>
      <c r="D91" s="9" t="s">
        <v>194</v>
      </c>
      <c r="E91" s="9">
        <v>1</v>
      </c>
      <c r="F91" s="9" t="s">
        <v>19</v>
      </c>
      <c r="G91" s="9" t="s">
        <v>341</v>
      </c>
      <c r="H91" s="9">
        <f t="shared" si="8"/>
        <v>232</v>
      </c>
      <c r="I91" s="42"/>
    </row>
    <row r="92" spans="1:9" hidden="1" x14ac:dyDescent="0.25">
      <c r="A92" s="28"/>
      <c r="B92" s="9" t="s">
        <v>342</v>
      </c>
      <c r="C92" s="10" t="str">
        <f t="shared" si="3"/>
        <v>0x00E9</v>
      </c>
      <c r="D92" s="9" t="s">
        <v>194</v>
      </c>
      <c r="E92" s="9">
        <v>1</v>
      </c>
      <c r="F92" s="9" t="s">
        <v>19</v>
      </c>
      <c r="G92" s="9" t="s">
        <v>343</v>
      </c>
      <c r="H92" s="9">
        <f t="shared" si="8"/>
        <v>233</v>
      </c>
      <c r="I92" s="42"/>
    </row>
    <row r="93" spans="1:9" hidden="1" x14ac:dyDescent="0.25">
      <c r="A93" s="28"/>
      <c r="B93" s="9" t="s">
        <v>344</v>
      </c>
      <c r="C93" s="10" t="str">
        <f t="shared" si="3"/>
        <v>0x00EA</v>
      </c>
      <c r="D93" s="9" t="s">
        <v>125</v>
      </c>
      <c r="E93" s="9">
        <v>2</v>
      </c>
      <c r="F93" s="9" t="s">
        <v>19</v>
      </c>
      <c r="G93" s="9" t="s">
        <v>345</v>
      </c>
      <c r="H93" s="9">
        <f t="shared" si="8"/>
        <v>234</v>
      </c>
      <c r="I93" s="42"/>
    </row>
    <row r="94" spans="1:9" hidden="1" x14ac:dyDescent="0.25">
      <c r="A94" s="28"/>
      <c r="B94" s="9" t="s">
        <v>346</v>
      </c>
      <c r="C94" s="10" t="str">
        <f t="shared" si="3"/>
        <v>0x00EC</v>
      </c>
      <c r="D94" s="9" t="s">
        <v>125</v>
      </c>
      <c r="E94" s="9">
        <v>2</v>
      </c>
      <c r="F94" s="9" t="s">
        <v>19</v>
      </c>
      <c r="G94" s="9" t="s">
        <v>347</v>
      </c>
      <c r="H94" s="9">
        <f t="shared" si="8"/>
        <v>236</v>
      </c>
      <c r="I94" s="42"/>
    </row>
    <row r="95" spans="1:9" hidden="1" x14ac:dyDescent="0.25">
      <c r="A95" s="28"/>
      <c r="B95" s="9" t="s">
        <v>31</v>
      </c>
      <c r="C95" s="10" t="str">
        <f t="shared" si="3"/>
        <v>0x00EE</v>
      </c>
      <c r="D95" s="9" t="s">
        <v>32</v>
      </c>
      <c r="E95" s="9">
        <v>2</v>
      </c>
      <c r="F95" s="9" t="s">
        <v>19</v>
      </c>
      <c r="G95" s="9"/>
      <c r="H95" s="9">
        <f t="shared" si="8"/>
        <v>238</v>
      </c>
      <c r="I95" s="42"/>
    </row>
    <row r="96" spans="1:9" hidden="1" x14ac:dyDescent="0.25">
      <c r="A96" s="28" t="s">
        <v>527</v>
      </c>
      <c r="B96" s="9" t="s">
        <v>348</v>
      </c>
      <c r="C96" s="10" t="str">
        <f t="shared" si="3"/>
        <v>0x00F0</v>
      </c>
      <c r="D96" s="9" t="s">
        <v>194</v>
      </c>
      <c r="E96" s="9">
        <v>1</v>
      </c>
      <c r="F96" s="9" t="s">
        <v>19</v>
      </c>
      <c r="G96" s="9" t="s">
        <v>349</v>
      </c>
      <c r="H96" s="9">
        <f t="shared" si="8"/>
        <v>240</v>
      </c>
      <c r="I96" s="42"/>
    </row>
    <row r="97" spans="1:9" hidden="1" x14ac:dyDescent="0.25">
      <c r="A97" s="28"/>
      <c r="B97" s="9" t="s">
        <v>350</v>
      </c>
      <c r="C97" s="10" t="str">
        <f t="shared" si="3"/>
        <v>0x00F1</v>
      </c>
      <c r="D97" s="9" t="s">
        <v>194</v>
      </c>
      <c r="E97" s="9">
        <v>1</v>
      </c>
      <c r="F97" s="9" t="s">
        <v>19</v>
      </c>
      <c r="G97" s="9" t="s">
        <v>351</v>
      </c>
      <c r="H97" s="9">
        <f t="shared" si="8"/>
        <v>241</v>
      </c>
      <c r="I97" s="42"/>
    </row>
    <row r="98" spans="1:9" hidden="1" x14ac:dyDescent="0.25">
      <c r="A98" s="28"/>
      <c r="B98" s="9" t="s">
        <v>352</v>
      </c>
      <c r="C98" s="10" t="str">
        <f t="shared" si="3"/>
        <v>0x00F2</v>
      </c>
      <c r="D98" s="9" t="s">
        <v>125</v>
      </c>
      <c r="E98" s="9">
        <v>2</v>
      </c>
      <c r="F98" s="9" t="s">
        <v>19</v>
      </c>
      <c r="G98" s="9" t="s">
        <v>353</v>
      </c>
      <c r="H98" s="9">
        <f t="shared" si="8"/>
        <v>242</v>
      </c>
      <c r="I98" s="42"/>
    </row>
    <row r="99" spans="1:9" hidden="1" x14ac:dyDescent="0.25">
      <c r="A99" s="28"/>
      <c r="B99" s="9" t="s">
        <v>354</v>
      </c>
      <c r="C99" s="10" t="str">
        <f t="shared" si="3"/>
        <v>0x00F4</v>
      </c>
      <c r="D99" s="9" t="s">
        <v>125</v>
      </c>
      <c r="E99" s="9">
        <v>2</v>
      </c>
      <c r="F99" s="9" t="s">
        <v>19</v>
      </c>
      <c r="G99" s="9" t="s">
        <v>355</v>
      </c>
      <c r="H99" s="9">
        <f t="shared" si="8"/>
        <v>244</v>
      </c>
      <c r="I99" s="42"/>
    </row>
    <row r="100" spans="1:9" hidden="1" x14ac:dyDescent="0.25">
      <c r="A100" s="28"/>
      <c r="B100" s="9" t="s">
        <v>31</v>
      </c>
      <c r="C100" s="10" t="str">
        <f t="shared" si="3"/>
        <v>0x00F6</v>
      </c>
      <c r="D100" s="9" t="s">
        <v>32</v>
      </c>
      <c r="E100" s="9">
        <v>2</v>
      </c>
      <c r="F100" s="9" t="s">
        <v>19</v>
      </c>
      <c r="G100" s="9"/>
      <c r="H100" s="9">
        <f t="shared" si="8"/>
        <v>246</v>
      </c>
      <c r="I100" s="42"/>
    </row>
    <row r="101" spans="1:9" hidden="1" x14ac:dyDescent="0.25">
      <c r="A101" s="28" t="s">
        <v>528</v>
      </c>
      <c r="B101" s="9" t="s">
        <v>356</v>
      </c>
      <c r="C101" s="10" t="str">
        <f t="shared" si="3"/>
        <v>0x00F8</v>
      </c>
      <c r="D101" s="9" t="s">
        <v>194</v>
      </c>
      <c r="E101" s="9">
        <v>1</v>
      </c>
      <c r="F101" s="9" t="s">
        <v>19</v>
      </c>
      <c r="G101" s="9" t="s">
        <v>357</v>
      </c>
      <c r="H101" s="9">
        <f t="shared" si="8"/>
        <v>248</v>
      </c>
      <c r="I101" s="42"/>
    </row>
    <row r="102" spans="1:9" hidden="1" x14ac:dyDescent="0.25">
      <c r="A102" s="28"/>
      <c r="B102" s="9" t="s">
        <v>358</v>
      </c>
      <c r="C102" s="10" t="str">
        <f t="shared" si="3"/>
        <v>0x00F9</v>
      </c>
      <c r="D102" s="9" t="s">
        <v>194</v>
      </c>
      <c r="E102" s="9">
        <v>1</v>
      </c>
      <c r="F102" s="9" t="s">
        <v>19</v>
      </c>
      <c r="G102" s="9" t="s">
        <v>359</v>
      </c>
      <c r="H102" s="9">
        <f t="shared" si="8"/>
        <v>249</v>
      </c>
      <c r="I102" s="42"/>
    </row>
    <row r="103" spans="1:9" hidden="1" x14ac:dyDescent="0.25">
      <c r="A103" s="28"/>
      <c r="B103" s="9" t="s">
        <v>360</v>
      </c>
      <c r="C103" s="10" t="str">
        <f t="shared" si="3"/>
        <v>0x00FA</v>
      </c>
      <c r="D103" s="9" t="s">
        <v>125</v>
      </c>
      <c r="E103" s="9">
        <v>2</v>
      </c>
      <c r="F103" s="9" t="s">
        <v>19</v>
      </c>
      <c r="G103" s="9" t="s">
        <v>361</v>
      </c>
      <c r="H103" s="9">
        <f t="shared" si="8"/>
        <v>250</v>
      </c>
      <c r="I103" s="42"/>
    </row>
    <row r="104" spans="1:9" hidden="1" x14ac:dyDescent="0.25">
      <c r="A104" s="28"/>
      <c r="B104" s="9" t="s">
        <v>362</v>
      </c>
      <c r="C104" s="10" t="str">
        <f t="shared" si="3"/>
        <v>0x00FC</v>
      </c>
      <c r="D104" s="9" t="s">
        <v>125</v>
      </c>
      <c r="E104" s="9">
        <v>2</v>
      </c>
      <c r="F104" s="9" t="s">
        <v>19</v>
      </c>
      <c r="G104" s="9" t="s">
        <v>363</v>
      </c>
      <c r="H104" s="9">
        <f t="shared" si="8"/>
        <v>252</v>
      </c>
      <c r="I104" s="42"/>
    </row>
    <row r="105" spans="1:9" hidden="1" x14ac:dyDescent="0.25">
      <c r="A105" s="28"/>
      <c r="B105" s="9" t="s">
        <v>31</v>
      </c>
      <c r="C105" s="10" t="str">
        <f t="shared" ref="C105:C168" si="9">IF(H105&lt;16,CONCATENATE("0x000",TEXT(DEC2HEX(H105),"#")),
IF(H105&lt;256,CONCATENATE("0x00",TEXT(DEC2HEX(H105),"#")),
IF(H105&lt;4096,CONCATENATE("0x0",TEXT(DEC2HEX(H105),"#")),
CONCATENATE("0x",TEXT(DEC2HEX(H105),"#")))))</f>
        <v>0x00FE</v>
      </c>
      <c r="D105" s="9" t="s">
        <v>32</v>
      </c>
      <c r="E105" s="9">
        <v>2</v>
      </c>
      <c r="F105" s="9" t="s">
        <v>19</v>
      </c>
      <c r="G105" s="9"/>
      <c r="H105" s="9">
        <f t="shared" si="8"/>
        <v>254</v>
      </c>
      <c r="I105" s="42"/>
    </row>
    <row r="106" spans="1:9" hidden="1" x14ac:dyDescent="0.25">
      <c r="A106" s="28" t="s">
        <v>529</v>
      </c>
      <c r="B106" s="9" t="s">
        <v>364</v>
      </c>
      <c r="C106" s="10" t="str">
        <f t="shared" si="9"/>
        <v>0x0100</v>
      </c>
      <c r="D106" s="9" t="s">
        <v>194</v>
      </c>
      <c r="E106" s="9">
        <v>1</v>
      </c>
      <c r="F106" s="9" t="s">
        <v>19</v>
      </c>
      <c r="G106" s="9" t="s">
        <v>365</v>
      </c>
      <c r="H106" s="9">
        <f t="shared" si="8"/>
        <v>256</v>
      </c>
      <c r="I106" s="42"/>
    </row>
    <row r="107" spans="1:9" hidden="1" x14ac:dyDescent="0.25">
      <c r="A107" s="28"/>
      <c r="B107" s="9" t="s">
        <v>366</v>
      </c>
      <c r="C107" s="10" t="str">
        <f t="shared" si="9"/>
        <v>0x0101</v>
      </c>
      <c r="D107" s="9" t="s">
        <v>194</v>
      </c>
      <c r="E107" s="9">
        <v>1</v>
      </c>
      <c r="F107" s="9" t="s">
        <v>19</v>
      </c>
      <c r="G107" s="9" t="s">
        <v>367</v>
      </c>
      <c r="H107" s="9">
        <f t="shared" si="8"/>
        <v>257</v>
      </c>
      <c r="I107" s="42"/>
    </row>
    <row r="108" spans="1:9" hidden="1" x14ac:dyDescent="0.25">
      <c r="A108" s="28"/>
      <c r="B108" s="9" t="s">
        <v>368</v>
      </c>
      <c r="C108" s="10" t="str">
        <f t="shared" si="9"/>
        <v>0x0102</v>
      </c>
      <c r="D108" s="9" t="s">
        <v>125</v>
      </c>
      <c r="E108" s="9">
        <v>2</v>
      </c>
      <c r="F108" s="9" t="s">
        <v>19</v>
      </c>
      <c r="G108" s="9" t="s">
        <v>369</v>
      </c>
      <c r="H108" s="9">
        <f t="shared" si="8"/>
        <v>258</v>
      </c>
      <c r="I108" s="42"/>
    </row>
    <row r="109" spans="1:9" hidden="1" x14ac:dyDescent="0.25">
      <c r="A109" s="28"/>
      <c r="B109" s="9" t="s">
        <v>370</v>
      </c>
      <c r="C109" s="10" t="str">
        <f t="shared" si="9"/>
        <v>0x0104</v>
      </c>
      <c r="D109" s="9" t="s">
        <v>125</v>
      </c>
      <c r="E109" s="9">
        <v>2</v>
      </c>
      <c r="F109" s="9" t="s">
        <v>19</v>
      </c>
      <c r="G109" s="9" t="s">
        <v>371</v>
      </c>
      <c r="H109" s="9">
        <f t="shared" si="8"/>
        <v>260</v>
      </c>
      <c r="I109" s="42"/>
    </row>
    <row r="110" spans="1:9" hidden="1" x14ac:dyDescent="0.25">
      <c r="A110" s="28"/>
      <c r="B110" s="9" t="s">
        <v>31</v>
      </c>
      <c r="C110" s="10" t="str">
        <f t="shared" si="9"/>
        <v>0x0106</v>
      </c>
      <c r="D110" s="9" t="s">
        <v>32</v>
      </c>
      <c r="E110" s="9">
        <v>2</v>
      </c>
      <c r="F110" s="9" t="s">
        <v>19</v>
      </c>
      <c r="G110" s="9"/>
      <c r="H110" s="9">
        <f t="shared" si="8"/>
        <v>262</v>
      </c>
      <c r="I110" s="42"/>
    </row>
    <row r="111" spans="1:9" hidden="1" x14ac:dyDescent="0.25">
      <c r="A111" s="28" t="s">
        <v>530</v>
      </c>
      <c r="B111" s="9" t="s">
        <v>372</v>
      </c>
      <c r="C111" s="10" t="str">
        <f t="shared" si="9"/>
        <v>0x0108</v>
      </c>
      <c r="D111" s="9" t="s">
        <v>194</v>
      </c>
      <c r="E111" s="9">
        <v>1</v>
      </c>
      <c r="F111" s="9" t="s">
        <v>19</v>
      </c>
      <c r="G111" s="9" t="s">
        <v>373</v>
      </c>
      <c r="H111" s="9">
        <f t="shared" si="8"/>
        <v>264</v>
      </c>
      <c r="I111" s="42"/>
    </row>
    <row r="112" spans="1:9" hidden="1" x14ac:dyDescent="0.25">
      <c r="A112" s="28"/>
      <c r="B112" s="9" t="s">
        <v>374</v>
      </c>
      <c r="C112" s="10" t="str">
        <f t="shared" si="9"/>
        <v>0x0109</v>
      </c>
      <c r="D112" s="9" t="s">
        <v>194</v>
      </c>
      <c r="E112" s="9">
        <v>1</v>
      </c>
      <c r="F112" s="9" t="s">
        <v>19</v>
      </c>
      <c r="G112" s="9" t="s">
        <v>375</v>
      </c>
      <c r="H112" s="9">
        <f t="shared" si="8"/>
        <v>265</v>
      </c>
      <c r="I112" s="42"/>
    </row>
    <row r="113" spans="1:9" hidden="1" x14ac:dyDescent="0.25">
      <c r="A113" s="28"/>
      <c r="B113" s="9" t="s">
        <v>376</v>
      </c>
      <c r="C113" s="10" t="str">
        <f t="shared" si="9"/>
        <v>0x010A</v>
      </c>
      <c r="D113" s="9" t="s">
        <v>125</v>
      </c>
      <c r="E113" s="9">
        <v>2</v>
      </c>
      <c r="F113" s="9" t="s">
        <v>19</v>
      </c>
      <c r="G113" s="9" t="s">
        <v>377</v>
      </c>
      <c r="H113" s="9">
        <f t="shared" si="8"/>
        <v>266</v>
      </c>
      <c r="I113" s="42"/>
    </row>
    <row r="114" spans="1:9" hidden="1" x14ac:dyDescent="0.25">
      <c r="A114" s="28"/>
      <c r="B114" s="9" t="s">
        <v>378</v>
      </c>
      <c r="C114" s="10" t="str">
        <f t="shared" si="9"/>
        <v>0x010C</v>
      </c>
      <c r="D114" s="9" t="s">
        <v>125</v>
      </c>
      <c r="E114" s="9">
        <v>2</v>
      </c>
      <c r="F114" s="9" t="s">
        <v>19</v>
      </c>
      <c r="G114" s="9" t="s">
        <v>379</v>
      </c>
      <c r="H114" s="9">
        <f t="shared" si="8"/>
        <v>268</v>
      </c>
      <c r="I114" s="42"/>
    </row>
    <row r="115" spans="1:9" hidden="1" x14ac:dyDescent="0.25">
      <c r="A115" s="28"/>
      <c r="B115" s="9" t="s">
        <v>31</v>
      </c>
      <c r="C115" s="10" t="str">
        <f t="shared" si="9"/>
        <v>0x010E</v>
      </c>
      <c r="D115" s="9" t="s">
        <v>32</v>
      </c>
      <c r="E115" s="9">
        <v>2</v>
      </c>
      <c r="F115" s="9" t="s">
        <v>19</v>
      </c>
      <c r="G115" s="9"/>
      <c r="H115" s="9">
        <f t="shared" si="8"/>
        <v>270</v>
      </c>
      <c r="I115" s="42"/>
    </row>
    <row r="116" spans="1:9" hidden="1" x14ac:dyDescent="0.25">
      <c r="A116" s="28" t="s">
        <v>531</v>
      </c>
      <c r="B116" s="9" t="s">
        <v>380</v>
      </c>
      <c r="C116" s="10" t="str">
        <f t="shared" si="9"/>
        <v>0x0110</v>
      </c>
      <c r="D116" s="9" t="s">
        <v>194</v>
      </c>
      <c r="E116" s="9">
        <v>1</v>
      </c>
      <c r="F116" s="9" t="s">
        <v>19</v>
      </c>
      <c r="G116" s="9" t="s">
        <v>381</v>
      </c>
      <c r="H116" s="9">
        <f t="shared" si="8"/>
        <v>272</v>
      </c>
      <c r="I116" s="42"/>
    </row>
    <row r="117" spans="1:9" hidden="1" x14ac:dyDescent="0.25">
      <c r="A117" s="28"/>
      <c r="B117" s="9" t="s">
        <v>382</v>
      </c>
      <c r="C117" s="10" t="str">
        <f t="shared" si="9"/>
        <v>0x0111</v>
      </c>
      <c r="D117" s="9" t="s">
        <v>194</v>
      </c>
      <c r="E117" s="9">
        <v>1</v>
      </c>
      <c r="F117" s="9" t="s">
        <v>19</v>
      </c>
      <c r="G117" s="9" t="s">
        <v>383</v>
      </c>
      <c r="H117" s="9">
        <f t="shared" si="8"/>
        <v>273</v>
      </c>
      <c r="I117" s="42"/>
    </row>
    <row r="118" spans="1:9" hidden="1" x14ac:dyDescent="0.25">
      <c r="A118" s="28"/>
      <c r="B118" s="9" t="s">
        <v>384</v>
      </c>
      <c r="C118" s="10" t="str">
        <f t="shared" si="9"/>
        <v>0x0112</v>
      </c>
      <c r="D118" s="9" t="s">
        <v>125</v>
      </c>
      <c r="E118" s="9">
        <v>2</v>
      </c>
      <c r="F118" s="9" t="s">
        <v>19</v>
      </c>
      <c r="G118" s="9" t="s">
        <v>385</v>
      </c>
      <c r="H118" s="9">
        <f t="shared" si="8"/>
        <v>274</v>
      </c>
      <c r="I118" s="42"/>
    </row>
    <row r="119" spans="1:9" hidden="1" x14ac:dyDescent="0.25">
      <c r="A119" s="28"/>
      <c r="B119" s="9" t="s">
        <v>386</v>
      </c>
      <c r="C119" s="10" t="str">
        <f t="shared" si="9"/>
        <v>0x0114</v>
      </c>
      <c r="D119" s="9" t="s">
        <v>125</v>
      </c>
      <c r="E119" s="9">
        <v>2</v>
      </c>
      <c r="F119" s="9" t="s">
        <v>19</v>
      </c>
      <c r="G119" s="9" t="s">
        <v>387</v>
      </c>
      <c r="H119" s="9">
        <f t="shared" si="8"/>
        <v>276</v>
      </c>
      <c r="I119" s="42"/>
    </row>
    <row r="120" spans="1:9" hidden="1" x14ac:dyDescent="0.25">
      <c r="A120" s="28"/>
      <c r="B120" s="9" t="s">
        <v>31</v>
      </c>
      <c r="C120" s="10" t="str">
        <f t="shared" si="9"/>
        <v>0x0116</v>
      </c>
      <c r="D120" s="9" t="s">
        <v>32</v>
      </c>
      <c r="E120" s="9">
        <v>2</v>
      </c>
      <c r="F120" s="9" t="s">
        <v>19</v>
      </c>
      <c r="G120" s="9"/>
      <c r="H120" s="9">
        <f t="shared" si="8"/>
        <v>278</v>
      </c>
      <c r="I120" s="42"/>
    </row>
    <row r="121" spans="1:9" hidden="1" x14ac:dyDescent="0.25">
      <c r="A121" s="28" t="s">
        <v>532</v>
      </c>
      <c r="B121" s="9" t="s">
        <v>388</v>
      </c>
      <c r="C121" s="10" t="str">
        <f t="shared" si="9"/>
        <v>0x0118</v>
      </c>
      <c r="D121" s="9" t="s">
        <v>194</v>
      </c>
      <c r="E121" s="9">
        <v>1</v>
      </c>
      <c r="F121" s="9" t="s">
        <v>19</v>
      </c>
      <c r="G121" s="9" t="s">
        <v>389</v>
      </c>
      <c r="H121" s="9">
        <f t="shared" si="8"/>
        <v>280</v>
      </c>
      <c r="I121" s="42"/>
    </row>
    <row r="122" spans="1:9" hidden="1" x14ac:dyDescent="0.25">
      <c r="A122" s="28"/>
      <c r="B122" s="9" t="s">
        <v>390</v>
      </c>
      <c r="C122" s="10" t="str">
        <f t="shared" si="9"/>
        <v>0x0119</v>
      </c>
      <c r="D122" s="9" t="s">
        <v>194</v>
      </c>
      <c r="E122" s="9">
        <v>1</v>
      </c>
      <c r="F122" s="9" t="s">
        <v>19</v>
      </c>
      <c r="G122" s="9" t="s">
        <v>391</v>
      </c>
      <c r="H122" s="9">
        <f t="shared" si="8"/>
        <v>281</v>
      </c>
      <c r="I122" s="42"/>
    </row>
    <row r="123" spans="1:9" hidden="1" x14ac:dyDescent="0.25">
      <c r="A123" s="28"/>
      <c r="B123" s="9" t="s">
        <v>392</v>
      </c>
      <c r="C123" s="10" t="str">
        <f t="shared" si="9"/>
        <v>0x011A</v>
      </c>
      <c r="D123" s="9" t="s">
        <v>125</v>
      </c>
      <c r="E123" s="9">
        <v>2</v>
      </c>
      <c r="F123" s="9" t="s">
        <v>19</v>
      </c>
      <c r="G123" s="9" t="s">
        <v>393</v>
      </c>
      <c r="H123" s="9">
        <f t="shared" si="8"/>
        <v>282</v>
      </c>
      <c r="I123" s="42"/>
    </row>
    <row r="124" spans="1:9" hidden="1" x14ac:dyDescent="0.25">
      <c r="A124" s="28"/>
      <c r="B124" s="9" t="s">
        <v>394</v>
      </c>
      <c r="C124" s="10" t="str">
        <f t="shared" si="9"/>
        <v>0x011C</v>
      </c>
      <c r="D124" s="9" t="s">
        <v>125</v>
      </c>
      <c r="E124" s="9">
        <v>2</v>
      </c>
      <c r="F124" s="9" t="s">
        <v>19</v>
      </c>
      <c r="G124" s="9" t="s">
        <v>395</v>
      </c>
      <c r="H124" s="9">
        <f t="shared" si="8"/>
        <v>284</v>
      </c>
      <c r="I124" s="42"/>
    </row>
    <row r="125" spans="1:9" hidden="1" x14ac:dyDescent="0.25">
      <c r="A125" s="28"/>
      <c r="B125" s="9" t="s">
        <v>31</v>
      </c>
      <c r="C125" s="10" t="str">
        <f t="shared" si="9"/>
        <v>0x011E</v>
      </c>
      <c r="D125" s="9" t="s">
        <v>32</v>
      </c>
      <c r="E125" s="9">
        <v>2</v>
      </c>
      <c r="F125" s="9" t="s">
        <v>19</v>
      </c>
      <c r="G125" s="9"/>
      <c r="H125" s="9">
        <f t="shared" si="8"/>
        <v>286</v>
      </c>
      <c r="I125" s="42"/>
    </row>
    <row r="126" spans="1:9" hidden="1" x14ac:dyDescent="0.25">
      <c r="A126" s="28" t="s">
        <v>533</v>
      </c>
      <c r="B126" s="9" t="s">
        <v>396</v>
      </c>
      <c r="C126" s="10" t="str">
        <f t="shared" si="9"/>
        <v>0x0120</v>
      </c>
      <c r="D126" s="9" t="s">
        <v>194</v>
      </c>
      <c r="E126" s="9">
        <v>1</v>
      </c>
      <c r="F126" s="9" t="s">
        <v>19</v>
      </c>
      <c r="G126" s="9" t="s">
        <v>397</v>
      </c>
      <c r="H126" s="9">
        <f t="shared" ref="H126:H185" si="10">H125+E125</f>
        <v>288</v>
      </c>
      <c r="I126" s="42"/>
    </row>
    <row r="127" spans="1:9" hidden="1" x14ac:dyDescent="0.25">
      <c r="A127" s="28"/>
      <c r="B127" s="9" t="s">
        <v>398</v>
      </c>
      <c r="C127" s="10" t="str">
        <f t="shared" si="9"/>
        <v>0x0121</v>
      </c>
      <c r="D127" s="9" t="s">
        <v>194</v>
      </c>
      <c r="E127" s="9">
        <v>1</v>
      </c>
      <c r="F127" s="9" t="s">
        <v>19</v>
      </c>
      <c r="G127" s="9" t="s">
        <v>399</v>
      </c>
      <c r="H127" s="9">
        <f t="shared" si="10"/>
        <v>289</v>
      </c>
      <c r="I127" s="42"/>
    </row>
    <row r="128" spans="1:9" hidden="1" x14ac:dyDescent="0.25">
      <c r="A128" s="28"/>
      <c r="B128" s="9" t="s">
        <v>400</v>
      </c>
      <c r="C128" s="10" t="str">
        <f t="shared" si="9"/>
        <v>0x0122</v>
      </c>
      <c r="D128" s="9" t="s">
        <v>125</v>
      </c>
      <c r="E128" s="9">
        <v>2</v>
      </c>
      <c r="F128" s="9" t="s">
        <v>19</v>
      </c>
      <c r="G128" s="9" t="s">
        <v>401</v>
      </c>
      <c r="H128" s="9">
        <f t="shared" si="10"/>
        <v>290</v>
      </c>
      <c r="I128" s="42"/>
    </row>
    <row r="129" spans="1:9" hidden="1" x14ac:dyDescent="0.25">
      <c r="A129" s="28"/>
      <c r="B129" s="9" t="s">
        <v>402</v>
      </c>
      <c r="C129" s="10" t="str">
        <f t="shared" si="9"/>
        <v>0x0124</v>
      </c>
      <c r="D129" s="9" t="s">
        <v>125</v>
      </c>
      <c r="E129" s="9">
        <v>2</v>
      </c>
      <c r="F129" s="9" t="s">
        <v>19</v>
      </c>
      <c r="G129" s="9" t="s">
        <v>403</v>
      </c>
      <c r="H129" s="9">
        <f t="shared" si="10"/>
        <v>292</v>
      </c>
      <c r="I129" s="42"/>
    </row>
    <row r="130" spans="1:9" hidden="1" x14ac:dyDescent="0.25">
      <c r="A130" s="28"/>
      <c r="B130" s="9" t="s">
        <v>31</v>
      </c>
      <c r="C130" s="10" t="str">
        <f t="shared" si="9"/>
        <v>0x0126</v>
      </c>
      <c r="D130" s="9" t="s">
        <v>32</v>
      </c>
      <c r="E130" s="9">
        <v>2</v>
      </c>
      <c r="F130" s="9" t="s">
        <v>19</v>
      </c>
      <c r="G130" s="9"/>
      <c r="H130" s="9">
        <f t="shared" si="10"/>
        <v>294</v>
      </c>
      <c r="I130" s="42"/>
    </row>
    <row r="131" spans="1:9" hidden="1" x14ac:dyDescent="0.25">
      <c r="A131" s="28" t="s">
        <v>534</v>
      </c>
      <c r="B131" s="9" t="s">
        <v>404</v>
      </c>
      <c r="C131" s="10" t="str">
        <f t="shared" si="9"/>
        <v>0x0128</v>
      </c>
      <c r="D131" s="9" t="s">
        <v>194</v>
      </c>
      <c r="E131" s="9">
        <v>1</v>
      </c>
      <c r="F131" s="9" t="s">
        <v>19</v>
      </c>
      <c r="G131" s="9" t="s">
        <v>405</v>
      </c>
      <c r="H131" s="9">
        <f t="shared" si="10"/>
        <v>296</v>
      </c>
      <c r="I131" s="42"/>
    </row>
    <row r="132" spans="1:9" hidden="1" x14ac:dyDescent="0.25">
      <c r="A132" s="28"/>
      <c r="B132" s="9" t="s">
        <v>406</v>
      </c>
      <c r="C132" s="10" t="str">
        <f t="shared" si="9"/>
        <v>0x0129</v>
      </c>
      <c r="D132" s="9" t="s">
        <v>194</v>
      </c>
      <c r="E132" s="9">
        <v>1</v>
      </c>
      <c r="F132" s="9" t="s">
        <v>19</v>
      </c>
      <c r="G132" s="9" t="s">
        <v>407</v>
      </c>
      <c r="H132" s="9">
        <f t="shared" si="10"/>
        <v>297</v>
      </c>
      <c r="I132" s="42"/>
    </row>
    <row r="133" spans="1:9" hidden="1" x14ac:dyDescent="0.25">
      <c r="A133" s="28"/>
      <c r="B133" s="9" t="s">
        <v>408</v>
      </c>
      <c r="C133" s="10" t="str">
        <f t="shared" si="9"/>
        <v>0x012A</v>
      </c>
      <c r="D133" s="9" t="s">
        <v>125</v>
      </c>
      <c r="E133" s="9">
        <v>2</v>
      </c>
      <c r="F133" s="9" t="s">
        <v>19</v>
      </c>
      <c r="G133" s="9" t="s">
        <v>409</v>
      </c>
      <c r="H133" s="9">
        <f t="shared" si="10"/>
        <v>298</v>
      </c>
      <c r="I133" s="42"/>
    </row>
    <row r="134" spans="1:9" hidden="1" x14ac:dyDescent="0.25">
      <c r="A134" s="28"/>
      <c r="B134" s="9" t="s">
        <v>410</v>
      </c>
      <c r="C134" s="10" t="str">
        <f t="shared" si="9"/>
        <v>0x012C</v>
      </c>
      <c r="D134" s="9" t="s">
        <v>125</v>
      </c>
      <c r="E134" s="9">
        <v>2</v>
      </c>
      <c r="F134" s="9" t="s">
        <v>19</v>
      </c>
      <c r="G134" s="9" t="s">
        <v>411</v>
      </c>
      <c r="H134" s="9">
        <f t="shared" si="10"/>
        <v>300</v>
      </c>
      <c r="I134" s="42"/>
    </row>
    <row r="135" spans="1:9" hidden="1" x14ac:dyDescent="0.25">
      <c r="A135" s="28"/>
      <c r="B135" s="9" t="s">
        <v>31</v>
      </c>
      <c r="C135" s="10" t="str">
        <f t="shared" si="9"/>
        <v>0x012E</v>
      </c>
      <c r="D135" s="9" t="s">
        <v>32</v>
      </c>
      <c r="E135" s="9">
        <v>2</v>
      </c>
      <c r="F135" s="9" t="s">
        <v>19</v>
      </c>
      <c r="G135" s="9"/>
      <c r="H135" s="9">
        <f t="shared" si="10"/>
        <v>302</v>
      </c>
      <c r="I135" s="42"/>
    </row>
    <row r="136" spans="1:9" hidden="1" x14ac:dyDescent="0.25">
      <c r="A136" s="28" t="s">
        <v>535</v>
      </c>
      <c r="B136" s="9" t="s">
        <v>412</v>
      </c>
      <c r="C136" s="10" t="str">
        <f t="shared" si="9"/>
        <v>0x0130</v>
      </c>
      <c r="D136" s="9" t="s">
        <v>194</v>
      </c>
      <c r="E136" s="9">
        <v>1</v>
      </c>
      <c r="F136" s="9" t="s">
        <v>19</v>
      </c>
      <c r="G136" s="9" t="s">
        <v>413</v>
      </c>
      <c r="H136" s="9">
        <f t="shared" si="10"/>
        <v>304</v>
      </c>
      <c r="I136" s="42"/>
    </row>
    <row r="137" spans="1:9" hidden="1" x14ac:dyDescent="0.25">
      <c r="A137" s="28"/>
      <c r="B137" s="9" t="s">
        <v>414</v>
      </c>
      <c r="C137" s="10" t="str">
        <f t="shared" si="9"/>
        <v>0x0131</v>
      </c>
      <c r="D137" s="9" t="s">
        <v>194</v>
      </c>
      <c r="E137" s="9">
        <v>1</v>
      </c>
      <c r="F137" s="9" t="s">
        <v>19</v>
      </c>
      <c r="G137" s="9" t="s">
        <v>415</v>
      </c>
      <c r="H137" s="9">
        <f t="shared" si="10"/>
        <v>305</v>
      </c>
      <c r="I137" s="42"/>
    </row>
    <row r="138" spans="1:9" hidden="1" x14ac:dyDescent="0.25">
      <c r="A138" s="28"/>
      <c r="B138" s="9" t="s">
        <v>416</v>
      </c>
      <c r="C138" s="10" t="str">
        <f t="shared" si="9"/>
        <v>0x0132</v>
      </c>
      <c r="D138" s="9" t="s">
        <v>125</v>
      </c>
      <c r="E138" s="9">
        <v>2</v>
      </c>
      <c r="F138" s="9" t="s">
        <v>19</v>
      </c>
      <c r="G138" s="9" t="s">
        <v>417</v>
      </c>
      <c r="H138" s="9">
        <f t="shared" si="10"/>
        <v>306</v>
      </c>
      <c r="I138" s="42"/>
    </row>
    <row r="139" spans="1:9" hidden="1" x14ac:dyDescent="0.25">
      <c r="A139" s="28"/>
      <c r="B139" s="9" t="s">
        <v>418</v>
      </c>
      <c r="C139" s="10" t="str">
        <f t="shared" si="9"/>
        <v>0x0134</v>
      </c>
      <c r="D139" s="9" t="s">
        <v>125</v>
      </c>
      <c r="E139" s="9">
        <v>2</v>
      </c>
      <c r="F139" s="9" t="s">
        <v>19</v>
      </c>
      <c r="G139" s="9" t="s">
        <v>419</v>
      </c>
      <c r="H139" s="9">
        <f t="shared" si="10"/>
        <v>308</v>
      </c>
      <c r="I139" s="42"/>
    </row>
    <row r="140" spans="1:9" hidden="1" x14ac:dyDescent="0.25">
      <c r="A140" s="28"/>
      <c r="B140" s="9" t="s">
        <v>31</v>
      </c>
      <c r="C140" s="10" t="str">
        <f t="shared" si="9"/>
        <v>0x0136</v>
      </c>
      <c r="D140" s="9" t="s">
        <v>32</v>
      </c>
      <c r="E140" s="9">
        <v>2</v>
      </c>
      <c r="F140" s="9" t="s">
        <v>19</v>
      </c>
      <c r="G140" s="9"/>
      <c r="H140" s="9">
        <f t="shared" si="10"/>
        <v>310</v>
      </c>
      <c r="I140" s="42"/>
    </row>
    <row r="141" spans="1:9" hidden="1" x14ac:dyDescent="0.25">
      <c r="A141" s="28" t="s">
        <v>536</v>
      </c>
      <c r="B141" s="9" t="s">
        <v>420</v>
      </c>
      <c r="C141" s="10" t="str">
        <f t="shared" si="9"/>
        <v>0x0138</v>
      </c>
      <c r="D141" s="9" t="s">
        <v>194</v>
      </c>
      <c r="E141" s="9">
        <v>1</v>
      </c>
      <c r="F141" s="9" t="s">
        <v>19</v>
      </c>
      <c r="G141" s="9" t="s">
        <v>421</v>
      </c>
      <c r="H141" s="9">
        <f t="shared" si="10"/>
        <v>312</v>
      </c>
      <c r="I141" s="42"/>
    </row>
    <row r="142" spans="1:9" hidden="1" x14ac:dyDescent="0.25">
      <c r="A142" s="28"/>
      <c r="B142" s="9" t="s">
        <v>422</v>
      </c>
      <c r="C142" s="10" t="str">
        <f t="shared" si="9"/>
        <v>0x0139</v>
      </c>
      <c r="D142" s="9" t="s">
        <v>194</v>
      </c>
      <c r="E142" s="9">
        <v>1</v>
      </c>
      <c r="F142" s="9" t="s">
        <v>19</v>
      </c>
      <c r="G142" s="9" t="s">
        <v>423</v>
      </c>
      <c r="H142" s="9">
        <f t="shared" si="10"/>
        <v>313</v>
      </c>
      <c r="I142" s="42"/>
    </row>
    <row r="143" spans="1:9" hidden="1" x14ac:dyDescent="0.25">
      <c r="A143" s="28"/>
      <c r="B143" s="9" t="s">
        <v>424</v>
      </c>
      <c r="C143" s="10" t="str">
        <f t="shared" si="9"/>
        <v>0x013A</v>
      </c>
      <c r="D143" s="9" t="s">
        <v>125</v>
      </c>
      <c r="E143" s="9">
        <v>2</v>
      </c>
      <c r="F143" s="9" t="s">
        <v>19</v>
      </c>
      <c r="G143" s="9" t="s">
        <v>425</v>
      </c>
      <c r="H143" s="9">
        <f t="shared" si="10"/>
        <v>314</v>
      </c>
      <c r="I143" s="42"/>
    </row>
    <row r="144" spans="1:9" hidden="1" x14ac:dyDescent="0.25">
      <c r="A144" s="28"/>
      <c r="B144" s="9" t="s">
        <v>426</v>
      </c>
      <c r="C144" s="10" t="str">
        <f t="shared" si="9"/>
        <v>0x013C</v>
      </c>
      <c r="D144" s="9" t="s">
        <v>125</v>
      </c>
      <c r="E144" s="9">
        <v>2</v>
      </c>
      <c r="F144" s="9" t="s">
        <v>19</v>
      </c>
      <c r="G144" s="9" t="s">
        <v>427</v>
      </c>
      <c r="H144" s="9">
        <f t="shared" si="10"/>
        <v>316</v>
      </c>
      <c r="I144" s="42"/>
    </row>
    <row r="145" spans="1:9" hidden="1" x14ac:dyDescent="0.25">
      <c r="A145" s="28"/>
      <c r="B145" s="9" t="s">
        <v>31</v>
      </c>
      <c r="C145" s="10" t="str">
        <f t="shared" si="9"/>
        <v>0x013E</v>
      </c>
      <c r="D145" s="9" t="s">
        <v>32</v>
      </c>
      <c r="E145" s="9">
        <v>2</v>
      </c>
      <c r="F145" s="9" t="s">
        <v>19</v>
      </c>
      <c r="G145" s="9"/>
      <c r="H145" s="9">
        <f t="shared" si="10"/>
        <v>318</v>
      </c>
      <c r="I145" s="42"/>
    </row>
    <row r="146" spans="1:9" hidden="1" x14ac:dyDescent="0.25">
      <c r="A146" s="28" t="s">
        <v>537</v>
      </c>
      <c r="B146" s="9" t="s">
        <v>428</v>
      </c>
      <c r="C146" s="10" t="str">
        <f t="shared" si="9"/>
        <v>0x0140</v>
      </c>
      <c r="D146" s="9" t="s">
        <v>194</v>
      </c>
      <c r="E146" s="9">
        <v>1</v>
      </c>
      <c r="F146" s="9" t="s">
        <v>19</v>
      </c>
      <c r="G146" s="9" t="s">
        <v>429</v>
      </c>
      <c r="H146" s="9">
        <f t="shared" si="10"/>
        <v>320</v>
      </c>
      <c r="I146" s="42"/>
    </row>
    <row r="147" spans="1:9" hidden="1" x14ac:dyDescent="0.25">
      <c r="A147" s="28"/>
      <c r="B147" s="9" t="s">
        <v>430</v>
      </c>
      <c r="C147" s="10" t="str">
        <f t="shared" si="9"/>
        <v>0x0141</v>
      </c>
      <c r="D147" s="9" t="s">
        <v>194</v>
      </c>
      <c r="E147" s="9">
        <v>1</v>
      </c>
      <c r="F147" s="9" t="s">
        <v>19</v>
      </c>
      <c r="G147" s="9" t="s">
        <v>431</v>
      </c>
      <c r="H147" s="9">
        <f t="shared" si="10"/>
        <v>321</v>
      </c>
      <c r="I147" s="42"/>
    </row>
    <row r="148" spans="1:9" hidden="1" x14ac:dyDescent="0.25">
      <c r="A148" s="28"/>
      <c r="B148" s="9" t="s">
        <v>432</v>
      </c>
      <c r="C148" s="10" t="str">
        <f t="shared" si="9"/>
        <v>0x0142</v>
      </c>
      <c r="D148" s="9" t="s">
        <v>125</v>
      </c>
      <c r="E148" s="9">
        <v>2</v>
      </c>
      <c r="F148" s="9" t="s">
        <v>19</v>
      </c>
      <c r="G148" s="9" t="s">
        <v>433</v>
      </c>
      <c r="H148" s="9">
        <f t="shared" si="10"/>
        <v>322</v>
      </c>
      <c r="I148" s="42"/>
    </row>
    <row r="149" spans="1:9" hidden="1" x14ac:dyDescent="0.25">
      <c r="A149" s="28"/>
      <c r="B149" s="9" t="s">
        <v>434</v>
      </c>
      <c r="C149" s="10" t="str">
        <f t="shared" si="9"/>
        <v>0x0144</v>
      </c>
      <c r="D149" s="9" t="s">
        <v>125</v>
      </c>
      <c r="E149" s="9">
        <v>2</v>
      </c>
      <c r="F149" s="9" t="s">
        <v>19</v>
      </c>
      <c r="G149" s="9" t="s">
        <v>435</v>
      </c>
      <c r="H149" s="9">
        <f t="shared" si="10"/>
        <v>324</v>
      </c>
      <c r="I149" s="42"/>
    </row>
    <row r="150" spans="1:9" hidden="1" x14ac:dyDescent="0.25">
      <c r="A150" s="28"/>
      <c r="B150" s="9" t="s">
        <v>31</v>
      </c>
      <c r="C150" s="10" t="str">
        <f t="shared" si="9"/>
        <v>0x0146</v>
      </c>
      <c r="D150" s="9" t="s">
        <v>32</v>
      </c>
      <c r="E150" s="9">
        <v>2</v>
      </c>
      <c r="F150" s="9" t="s">
        <v>19</v>
      </c>
      <c r="G150" s="9"/>
      <c r="H150" s="9">
        <f t="shared" si="10"/>
        <v>326</v>
      </c>
      <c r="I150" s="42"/>
    </row>
    <row r="151" spans="1:9" hidden="1" x14ac:dyDescent="0.25">
      <c r="A151" s="28" t="s">
        <v>538</v>
      </c>
      <c r="B151" s="9" t="s">
        <v>436</v>
      </c>
      <c r="C151" s="10" t="str">
        <f t="shared" si="9"/>
        <v>0x0148</v>
      </c>
      <c r="D151" s="9" t="s">
        <v>194</v>
      </c>
      <c r="E151" s="9">
        <v>1</v>
      </c>
      <c r="F151" s="9" t="s">
        <v>19</v>
      </c>
      <c r="G151" s="9" t="s">
        <v>437</v>
      </c>
      <c r="H151" s="9">
        <f t="shared" si="10"/>
        <v>328</v>
      </c>
      <c r="I151" s="42"/>
    </row>
    <row r="152" spans="1:9" hidden="1" x14ac:dyDescent="0.25">
      <c r="A152" s="28"/>
      <c r="B152" s="9" t="s">
        <v>438</v>
      </c>
      <c r="C152" s="10" t="str">
        <f t="shared" si="9"/>
        <v>0x0149</v>
      </c>
      <c r="D152" s="9" t="s">
        <v>194</v>
      </c>
      <c r="E152" s="9">
        <v>1</v>
      </c>
      <c r="F152" s="9" t="s">
        <v>19</v>
      </c>
      <c r="G152" s="9" t="s">
        <v>439</v>
      </c>
      <c r="H152" s="9">
        <f t="shared" si="10"/>
        <v>329</v>
      </c>
      <c r="I152" s="42"/>
    </row>
    <row r="153" spans="1:9" hidden="1" x14ac:dyDescent="0.25">
      <c r="A153" s="28"/>
      <c r="B153" s="9" t="s">
        <v>440</v>
      </c>
      <c r="C153" s="10" t="str">
        <f t="shared" si="9"/>
        <v>0x014A</v>
      </c>
      <c r="D153" s="9" t="s">
        <v>125</v>
      </c>
      <c r="E153" s="9">
        <v>2</v>
      </c>
      <c r="F153" s="9" t="s">
        <v>19</v>
      </c>
      <c r="G153" s="9" t="s">
        <v>441</v>
      </c>
      <c r="H153" s="9">
        <f t="shared" si="10"/>
        <v>330</v>
      </c>
      <c r="I153" s="42"/>
    </row>
    <row r="154" spans="1:9" hidden="1" x14ac:dyDescent="0.25">
      <c r="A154" s="28"/>
      <c r="B154" s="9" t="s">
        <v>442</v>
      </c>
      <c r="C154" s="10" t="str">
        <f t="shared" si="9"/>
        <v>0x014C</v>
      </c>
      <c r="D154" s="9" t="s">
        <v>125</v>
      </c>
      <c r="E154" s="9">
        <v>2</v>
      </c>
      <c r="F154" s="9" t="s">
        <v>19</v>
      </c>
      <c r="G154" s="9" t="s">
        <v>443</v>
      </c>
      <c r="H154" s="9">
        <f t="shared" si="10"/>
        <v>332</v>
      </c>
      <c r="I154" s="42"/>
    </row>
    <row r="155" spans="1:9" hidden="1" x14ac:dyDescent="0.25">
      <c r="A155" s="28"/>
      <c r="B155" s="9" t="s">
        <v>31</v>
      </c>
      <c r="C155" s="10" t="str">
        <f t="shared" si="9"/>
        <v>0x014E</v>
      </c>
      <c r="D155" s="9" t="s">
        <v>32</v>
      </c>
      <c r="E155" s="9">
        <v>2</v>
      </c>
      <c r="F155" s="9" t="s">
        <v>19</v>
      </c>
      <c r="G155" s="9"/>
      <c r="H155" s="9">
        <f t="shared" si="10"/>
        <v>334</v>
      </c>
      <c r="I155" s="42"/>
    </row>
    <row r="156" spans="1:9" hidden="1" x14ac:dyDescent="0.25">
      <c r="A156" s="28" t="s">
        <v>539</v>
      </c>
      <c r="B156" s="9" t="s">
        <v>444</v>
      </c>
      <c r="C156" s="10" t="str">
        <f t="shared" si="9"/>
        <v>0x0150</v>
      </c>
      <c r="D156" s="9" t="s">
        <v>194</v>
      </c>
      <c r="E156" s="9">
        <v>1</v>
      </c>
      <c r="F156" s="9" t="s">
        <v>19</v>
      </c>
      <c r="G156" s="9" t="s">
        <v>445</v>
      </c>
      <c r="H156" s="9">
        <f t="shared" si="10"/>
        <v>336</v>
      </c>
      <c r="I156" s="42"/>
    </row>
    <row r="157" spans="1:9" hidden="1" x14ac:dyDescent="0.25">
      <c r="A157" s="28"/>
      <c r="B157" s="9" t="s">
        <v>446</v>
      </c>
      <c r="C157" s="10" t="str">
        <f t="shared" si="9"/>
        <v>0x0151</v>
      </c>
      <c r="D157" s="9" t="s">
        <v>194</v>
      </c>
      <c r="E157" s="9">
        <v>1</v>
      </c>
      <c r="F157" s="9" t="s">
        <v>19</v>
      </c>
      <c r="G157" s="9" t="s">
        <v>447</v>
      </c>
      <c r="H157" s="9">
        <f t="shared" si="10"/>
        <v>337</v>
      </c>
      <c r="I157" s="42"/>
    </row>
    <row r="158" spans="1:9" hidden="1" x14ac:dyDescent="0.25">
      <c r="A158" s="28"/>
      <c r="B158" s="9" t="s">
        <v>448</v>
      </c>
      <c r="C158" s="10" t="str">
        <f t="shared" si="9"/>
        <v>0x0152</v>
      </c>
      <c r="D158" s="9" t="s">
        <v>125</v>
      </c>
      <c r="E158" s="9">
        <v>2</v>
      </c>
      <c r="F158" s="9" t="s">
        <v>19</v>
      </c>
      <c r="G158" s="9" t="s">
        <v>449</v>
      </c>
      <c r="H158" s="9">
        <f t="shared" si="10"/>
        <v>338</v>
      </c>
      <c r="I158" s="42"/>
    </row>
    <row r="159" spans="1:9" hidden="1" x14ac:dyDescent="0.25">
      <c r="A159" s="28"/>
      <c r="B159" s="9" t="s">
        <v>450</v>
      </c>
      <c r="C159" s="10" t="str">
        <f t="shared" si="9"/>
        <v>0x0154</v>
      </c>
      <c r="D159" s="9" t="s">
        <v>125</v>
      </c>
      <c r="E159" s="9">
        <v>2</v>
      </c>
      <c r="F159" s="9" t="s">
        <v>19</v>
      </c>
      <c r="G159" s="9" t="s">
        <v>451</v>
      </c>
      <c r="H159" s="9">
        <f t="shared" si="10"/>
        <v>340</v>
      </c>
      <c r="I159" s="42"/>
    </row>
    <row r="160" spans="1:9" hidden="1" x14ac:dyDescent="0.25">
      <c r="A160" s="28"/>
      <c r="B160" s="9" t="s">
        <v>31</v>
      </c>
      <c r="C160" s="10" t="str">
        <f t="shared" si="9"/>
        <v>0x0156</v>
      </c>
      <c r="D160" s="9" t="s">
        <v>32</v>
      </c>
      <c r="E160" s="9">
        <v>2</v>
      </c>
      <c r="F160" s="9" t="s">
        <v>19</v>
      </c>
      <c r="G160" s="9"/>
      <c r="H160" s="9">
        <f t="shared" si="10"/>
        <v>342</v>
      </c>
      <c r="I160" s="42"/>
    </row>
    <row r="161" spans="1:9" hidden="1" x14ac:dyDescent="0.25">
      <c r="A161" s="28" t="s">
        <v>540</v>
      </c>
      <c r="B161" s="9" t="s">
        <v>452</v>
      </c>
      <c r="C161" s="10" t="str">
        <f t="shared" si="9"/>
        <v>0x0158</v>
      </c>
      <c r="D161" s="9" t="s">
        <v>194</v>
      </c>
      <c r="E161" s="9">
        <v>1</v>
      </c>
      <c r="F161" s="9" t="s">
        <v>19</v>
      </c>
      <c r="G161" s="9" t="s">
        <v>453</v>
      </c>
      <c r="H161" s="9">
        <f t="shared" si="10"/>
        <v>344</v>
      </c>
      <c r="I161" s="42"/>
    </row>
    <row r="162" spans="1:9" hidden="1" x14ac:dyDescent="0.25">
      <c r="A162" s="28"/>
      <c r="B162" s="9" t="s">
        <v>454</v>
      </c>
      <c r="C162" s="10" t="str">
        <f t="shared" si="9"/>
        <v>0x0159</v>
      </c>
      <c r="D162" s="9" t="s">
        <v>194</v>
      </c>
      <c r="E162" s="9">
        <v>1</v>
      </c>
      <c r="F162" s="9" t="s">
        <v>19</v>
      </c>
      <c r="G162" s="9" t="s">
        <v>455</v>
      </c>
      <c r="H162" s="9">
        <f t="shared" si="10"/>
        <v>345</v>
      </c>
      <c r="I162" s="42"/>
    </row>
    <row r="163" spans="1:9" hidden="1" x14ac:dyDescent="0.25">
      <c r="A163" s="28"/>
      <c r="B163" s="9" t="s">
        <v>456</v>
      </c>
      <c r="C163" s="10" t="str">
        <f t="shared" si="9"/>
        <v>0x015A</v>
      </c>
      <c r="D163" s="9" t="s">
        <v>125</v>
      </c>
      <c r="E163" s="9">
        <v>2</v>
      </c>
      <c r="F163" s="9" t="s">
        <v>19</v>
      </c>
      <c r="G163" s="9" t="s">
        <v>457</v>
      </c>
      <c r="H163" s="9">
        <f t="shared" si="10"/>
        <v>346</v>
      </c>
      <c r="I163" s="42"/>
    </row>
    <row r="164" spans="1:9" hidden="1" x14ac:dyDescent="0.25">
      <c r="A164" s="28"/>
      <c r="B164" s="9" t="s">
        <v>458</v>
      </c>
      <c r="C164" s="10" t="str">
        <f t="shared" si="9"/>
        <v>0x015C</v>
      </c>
      <c r="D164" s="9" t="s">
        <v>125</v>
      </c>
      <c r="E164" s="9">
        <v>2</v>
      </c>
      <c r="F164" s="9" t="s">
        <v>19</v>
      </c>
      <c r="G164" s="9" t="s">
        <v>459</v>
      </c>
      <c r="H164" s="9">
        <f t="shared" si="10"/>
        <v>348</v>
      </c>
      <c r="I164" s="42"/>
    </row>
    <row r="165" spans="1:9" hidden="1" x14ac:dyDescent="0.25">
      <c r="A165" s="28"/>
      <c r="B165" s="9" t="s">
        <v>31</v>
      </c>
      <c r="C165" s="10" t="str">
        <f t="shared" si="9"/>
        <v>0x015E</v>
      </c>
      <c r="D165" s="9" t="s">
        <v>32</v>
      </c>
      <c r="E165" s="9">
        <v>2</v>
      </c>
      <c r="F165" s="9" t="s">
        <v>19</v>
      </c>
      <c r="G165" s="9"/>
      <c r="H165" s="9">
        <f t="shared" si="10"/>
        <v>350</v>
      </c>
      <c r="I165" s="42"/>
    </row>
    <row r="166" spans="1:9" hidden="1" x14ac:dyDescent="0.25">
      <c r="A166" s="28" t="s">
        <v>541</v>
      </c>
      <c r="B166" s="9" t="s">
        <v>460</v>
      </c>
      <c r="C166" s="10" t="str">
        <f t="shared" si="9"/>
        <v>0x0160</v>
      </c>
      <c r="D166" s="9" t="s">
        <v>194</v>
      </c>
      <c r="E166" s="9">
        <v>1</v>
      </c>
      <c r="F166" s="9" t="s">
        <v>19</v>
      </c>
      <c r="G166" s="9" t="s">
        <v>461</v>
      </c>
      <c r="H166" s="9">
        <f t="shared" si="10"/>
        <v>352</v>
      </c>
      <c r="I166" s="42"/>
    </row>
    <row r="167" spans="1:9" hidden="1" x14ac:dyDescent="0.25">
      <c r="A167" s="28"/>
      <c r="B167" s="9" t="s">
        <v>462</v>
      </c>
      <c r="C167" s="10" t="str">
        <f t="shared" si="9"/>
        <v>0x0161</v>
      </c>
      <c r="D167" s="9" t="s">
        <v>194</v>
      </c>
      <c r="E167" s="9">
        <v>1</v>
      </c>
      <c r="F167" s="9" t="s">
        <v>19</v>
      </c>
      <c r="G167" s="9" t="s">
        <v>463</v>
      </c>
      <c r="H167" s="9">
        <f t="shared" si="10"/>
        <v>353</v>
      </c>
      <c r="I167" s="42"/>
    </row>
    <row r="168" spans="1:9" hidden="1" x14ac:dyDescent="0.25">
      <c r="A168" s="28"/>
      <c r="B168" s="9" t="s">
        <v>464</v>
      </c>
      <c r="C168" s="10" t="str">
        <f t="shared" si="9"/>
        <v>0x0162</v>
      </c>
      <c r="D168" s="9" t="s">
        <v>125</v>
      </c>
      <c r="E168" s="9">
        <v>2</v>
      </c>
      <c r="F168" s="9" t="s">
        <v>19</v>
      </c>
      <c r="G168" s="9" t="s">
        <v>465</v>
      </c>
      <c r="H168" s="9">
        <f t="shared" si="10"/>
        <v>354</v>
      </c>
      <c r="I168" s="42"/>
    </row>
    <row r="169" spans="1:9" hidden="1" x14ac:dyDescent="0.25">
      <c r="A169" s="28"/>
      <c r="B169" s="9" t="s">
        <v>466</v>
      </c>
      <c r="C169" s="10" t="str">
        <f t="shared" ref="C169:C195" si="11">IF(H169&lt;16,CONCATENATE("0x000",TEXT(DEC2HEX(H169),"#")),
IF(H169&lt;256,CONCATENATE("0x00",TEXT(DEC2HEX(H169),"#")),
IF(H169&lt;4096,CONCATENATE("0x0",TEXT(DEC2HEX(H169),"#")),
CONCATENATE("0x",TEXT(DEC2HEX(H169),"#")))))</f>
        <v>0x0164</v>
      </c>
      <c r="D169" s="9" t="s">
        <v>125</v>
      </c>
      <c r="E169" s="9">
        <v>2</v>
      </c>
      <c r="F169" s="9" t="s">
        <v>19</v>
      </c>
      <c r="G169" s="9" t="s">
        <v>467</v>
      </c>
      <c r="H169" s="9">
        <f t="shared" si="10"/>
        <v>356</v>
      </c>
      <c r="I169" s="42"/>
    </row>
    <row r="170" spans="1:9" hidden="1" x14ac:dyDescent="0.25">
      <c r="A170" s="28"/>
      <c r="B170" s="9" t="s">
        <v>31</v>
      </c>
      <c r="C170" s="10" t="str">
        <f t="shared" si="11"/>
        <v>0x0166</v>
      </c>
      <c r="D170" s="9" t="s">
        <v>32</v>
      </c>
      <c r="E170" s="9">
        <v>2</v>
      </c>
      <c r="F170" s="9" t="s">
        <v>19</v>
      </c>
      <c r="G170" s="9"/>
      <c r="H170" s="9">
        <f t="shared" si="10"/>
        <v>358</v>
      </c>
      <c r="I170" s="42"/>
    </row>
    <row r="171" spans="1:9" hidden="1" x14ac:dyDescent="0.25">
      <c r="A171" s="28" t="s">
        <v>542</v>
      </c>
      <c r="B171" s="9" t="s">
        <v>468</v>
      </c>
      <c r="C171" s="10" t="str">
        <f t="shared" si="11"/>
        <v>0x0168</v>
      </c>
      <c r="D171" s="9" t="s">
        <v>194</v>
      </c>
      <c r="E171" s="9">
        <v>1</v>
      </c>
      <c r="F171" s="9" t="s">
        <v>19</v>
      </c>
      <c r="G171" s="9" t="s">
        <v>469</v>
      </c>
      <c r="H171" s="9">
        <f t="shared" si="10"/>
        <v>360</v>
      </c>
      <c r="I171" s="42"/>
    </row>
    <row r="172" spans="1:9" hidden="1" x14ac:dyDescent="0.25">
      <c r="A172" s="28"/>
      <c r="B172" s="9" t="s">
        <v>470</v>
      </c>
      <c r="C172" s="10" t="str">
        <f t="shared" si="11"/>
        <v>0x0169</v>
      </c>
      <c r="D172" s="9" t="s">
        <v>194</v>
      </c>
      <c r="E172" s="9">
        <v>1</v>
      </c>
      <c r="F172" s="9" t="s">
        <v>19</v>
      </c>
      <c r="G172" s="9" t="s">
        <v>471</v>
      </c>
      <c r="H172" s="9">
        <f t="shared" si="10"/>
        <v>361</v>
      </c>
      <c r="I172" s="42"/>
    </row>
    <row r="173" spans="1:9" hidden="1" x14ac:dyDescent="0.25">
      <c r="A173" s="28"/>
      <c r="B173" s="9" t="s">
        <v>472</v>
      </c>
      <c r="C173" s="10" t="str">
        <f t="shared" si="11"/>
        <v>0x016A</v>
      </c>
      <c r="D173" s="9" t="s">
        <v>125</v>
      </c>
      <c r="E173" s="9">
        <v>2</v>
      </c>
      <c r="F173" s="9" t="s">
        <v>19</v>
      </c>
      <c r="G173" s="9" t="s">
        <v>473</v>
      </c>
      <c r="H173" s="9">
        <f t="shared" si="10"/>
        <v>362</v>
      </c>
      <c r="I173" s="42"/>
    </row>
    <row r="174" spans="1:9" hidden="1" x14ac:dyDescent="0.25">
      <c r="A174" s="28"/>
      <c r="B174" s="9" t="s">
        <v>474</v>
      </c>
      <c r="C174" s="10" t="str">
        <f t="shared" si="11"/>
        <v>0x016C</v>
      </c>
      <c r="D174" s="9" t="s">
        <v>125</v>
      </c>
      <c r="E174" s="9">
        <v>2</v>
      </c>
      <c r="F174" s="9" t="s">
        <v>19</v>
      </c>
      <c r="G174" s="9" t="s">
        <v>475</v>
      </c>
      <c r="H174" s="9">
        <f t="shared" si="10"/>
        <v>364</v>
      </c>
      <c r="I174" s="42"/>
    </row>
    <row r="175" spans="1:9" hidden="1" x14ac:dyDescent="0.25">
      <c r="A175" s="28"/>
      <c r="B175" s="9" t="s">
        <v>31</v>
      </c>
      <c r="C175" s="10" t="str">
        <f t="shared" si="11"/>
        <v>0x016E</v>
      </c>
      <c r="D175" s="9" t="s">
        <v>32</v>
      </c>
      <c r="E175" s="9">
        <v>2</v>
      </c>
      <c r="F175" s="9" t="s">
        <v>19</v>
      </c>
      <c r="G175" s="9"/>
      <c r="H175" s="9">
        <f t="shared" si="10"/>
        <v>366</v>
      </c>
      <c r="I175" s="42"/>
    </row>
    <row r="176" spans="1:9" hidden="1" x14ac:dyDescent="0.25">
      <c r="A176" s="28" t="s">
        <v>543</v>
      </c>
      <c r="B176" s="9" t="s">
        <v>476</v>
      </c>
      <c r="C176" s="10" t="str">
        <f t="shared" si="11"/>
        <v>0x0170</v>
      </c>
      <c r="D176" s="9" t="s">
        <v>194</v>
      </c>
      <c r="E176" s="9">
        <v>1</v>
      </c>
      <c r="F176" s="9" t="s">
        <v>19</v>
      </c>
      <c r="G176" s="9" t="s">
        <v>477</v>
      </c>
      <c r="H176" s="9">
        <f t="shared" si="10"/>
        <v>368</v>
      </c>
      <c r="I176" s="42"/>
    </row>
    <row r="177" spans="1:9" hidden="1" x14ac:dyDescent="0.25">
      <c r="A177" s="28"/>
      <c r="B177" s="9" t="s">
        <v>478</v>
      </c>
      <c r="C177" s="10" t="str">
        <f t="shared" si="11"/>
        <v>0x0171</v>
      </c>
      <c r="D177" s="9" t="s">
        <v>194</v>
      </c>
      <c r="E177" s="9">
        <v>1</v>
      </c>
      <c r="F177" s="9" t="s">
        <v>19</v>
      </c>
      <c r="G177" s="9" t="s">
        <v>479</v>
      </c>
      <c r="H177" s="9">
        <f t="shared" si="10"/>
        <v>369</v>
      </c>
      <c r="I177" s="42"/>
    </row>
    <row r="178" spans="1:9" hidden="1" x14ac:dyDescent="0.25">
      <c r="A178" s="28"/>
      <c r="B178" s="9" t="s">
        <v>480</v>
      </c>
      <c r="C178" s="10" t="str">
        <f t="shared" si="11"/>
        <v>0x0172</v>
      </c>
      <c r="D178" s="9" t="s">
        <v>125</v>
      </c>
      <c r="E178" s="9">
        <v>2</v>
      </c>
      <c r="F178" s="9" t="s">
        <v>19</v>
      </c>
      <c r="G178" s="9" t="s">
        <v>481</v>
      </c>
      <c r="H178" s="9">
        <f t="shared" si="10"/>
        <v>370</v>
      </c>
      <c r="I178" s="42"/>
    </row>
    <row r="179" spans="1:9" hidden="1" x14ac:dyDescent="0.25">
      <c r="A179" s="28"/>
      <c r="B179" s="9" t="s">
        <v>482</v>
      </c>
      <c r="C179" s="10" t="str">
        <f t="shared" si="11"/>
        <v>0x0174</v>
      </c>
      <c r="D179" s="9" t="s">
        <v>125</v>
      </c>
      <c r="E179" s="9">
        <v>2</v>
      </c>
      <c r="F179" s="9" t="s">
        <v>19</v>
      </c>
      <c r="G179" s="9" t="s">
        <v>483</v>
      </c>
      <c r="H179" s="9">
        <f t="shared" si="10"/>
        <v>372</v>
      </c>
      <c r="I179" s="42"/>
    </row>
    <row r="180" spans="1:9" hidden="1" x14ac:dyDescent="0.25">
      <c r="A180" s="28"/>
      <c r="B180" s="9" t="s">
        <v>31</v>
      </c>
      <c r="C180" s="10" t="str">
        <f t="shared" si="11"/>
        <v>0x0176</v>
      </c>
      <c r="D180" s="9" t="s">
        <v>32</v>
      </c>
      <c r="E180" s="9">
        <v>2</v>
      </c>
      <c r="F180" s="9" t="s">
        <v>19</v>
      </c>
      <c r="G180" s="9"/>
      <c r="H180" s="9">
        <f t="shared" si="10"/>
        <v>374</v>
      </c>
      <c r="I180" s="42"/>
    </row>
    <row r="181" spans="1:9" x14ac:dyDescent="0.25">
      <c r="A181" s="28" t="s">
        <v>544</v>
      </c>
      <c r="B181" s="9" t="s">
        <v>484</v>
      </c>
      <c r="C181" s="10" t="str">
        <f t="shared" si="11"/>
        <v>0x0178</v>
      </c>
      <c r="D181" s="9" t="s">
        <v>194</v>
      </c>
      <c r="E181" s="9">
        <v>1</v>
      </c>
      <c r="F181" s="9" t="s">
        <v>19</v>
      </c>
      <c r="G181" s="9" t="s">
        <v>485</v>
      </c>
      <c r="H181" s="9">
        <f t="shared" si="10"/>
        <v>376</v>
      </c>
      <c r="I181" s="42"/>
    </row>
    <row r="182" spans="1:9" x14ac:dyDescent="0.25">
      <c r="A182" s="28"/>
      <c r="B182" s="9" t="s">
        <v>486</v>
      </c>
      <c r="C182" s="10" t="str">
        <f t="shared" si="11"/>
        <v>0x0179</v>
      </c>
      <c r="D182" s="9" t="s">
        <v>194</v>
      </c>
      <c r="E182" s="9">
        <v>1</v>
      </c>
      <c r="F182" s="9" t="s">
        <v>19</v>
      </c>
      <c r="G182" s="9" t="s">
        <v>487</v>
      </c>
      <c r="H182" s="9">
        <f t="shared" si="10"/>
        <v>377</v>
      </c>
      <c r="I182" s="42"/>
    </row>
    <row r="183" spans="1:9" x14ac:dyDescent="0.25">
      <c r="A183" s="28"/>
      <c r="B183" s="9" t="s">
        <v>488</v>
      </c>
      <c r="C183" s="10" t="str">
        <f t="shared" si="11"/>
        <v>0x017A</v>
      </c>
      <c r="D183" s="9" t="s">
        <v>125</v>
      </c>
      <c r="E183" s="9">
        <v>2</v>
      </c>
      <c r="F183" s="9" t="s">
        <v>19</v>
      </c>
      <c r="G183" s="9" t="s">
        <v>489</v>
      </c>
      <c r="H183" s="9">
        <f t="shared" si="10"/>
        <v>378</v>
      </c>
      <c r="I183" s="42"/>
    </row>
    <row r="184" spans="1:9" x14ac:dyDescent="0.25">
      <c r="A184" s="28"/>
      <c r="B184" s="9" t="s">
        <v>490</v>
      </c>
      <c r="C184" s="10" t="str">
        <f t="shared" si="11"/>
        <v>0x017C</v>
      </c>
      <c r="D184" s="9" t="s">
        <v>125</v>
      </c>
      <c r="E184" s="9">
        <v>2</v>
      </c>
      <c r="F184" s="9" t="s">
        <v>19</v>
      </c>
      <c r="G184" s="9" t="s">
        <v>491</v>
      </c>
      <c r="H184" s="9">
        <f t="shared" si="10"/>
        <v>380</v>
      </c>
      <c r="I184" s="42"/>
    </row>
    <row r="185" spans="1:9" x14ac:dyDescent="0.25">
      <c r="A185" s="29"/>
      <c r="B185" s="12" t="s">
        <v>31</v>
      </c>
      <c r="C185" s="13" t="str">
        <f t="shared" si="11"/>
        <v>0x017E</v>
      </c>
      <c r="D185" s="12" t="s">
        <v>32</v>
      </c>
      <c r="E185" s="12">
        <v>2</v>
      </c>
      <c r="F185" s="12" t="s">
        <v>19</v>
      </c>
      <c r="G185" s="12"/>
      <c r="H185" s="12">
        <f t="shared" si="10"/>
        <v>382</v>
      </c>
      <c r="I185" s="43"/>
    </row>
    <row r="186" spans="1:9" ht="45" x14ac:dyDescent="0.25">
      <c r="A186" s="16"/>
      <c r="B186" s="17" t="s">
        <v>130</v>
      </c>
      <c r="C186" s="19" t="s">
        <v>547</v>
      </c>
      <c r="D186" s="17" t="s">
        <v>32</v>
      </c>
      <c r="E186" s="17" t="s">
        <v>546</v>
      </c>
      <c r="F186" s="17" t="s">
        <v>19</v>
      </c>
      <c r="G186" s="17"/>
      <c r="H186" s="17" t="s">
        <v>545</v>
      </c>
      <c r="I186" s="20" t="s">
        <v>519</v>
      </c>
    </row>
    <row r="187" spans="1:9" ht="30" x14ac:dyDescent="0.25">
      <c r="A187" s="27" t="s">
        <v>685</v>
      </c>
      <c r="B187" s="6" t="s">
        <v>121</v>
      </c>
      <c r="C187" s="7" t="str">
        <f t="shared" si="11"/>
        <v>0x01FC</v>
      </c>
      <c r="D187" s="6"/>
      <c r="E187" s="6">
        <v>1</v>
      </c>
      <c r="F187" s="6" t="s">
        <v>19</v>
      </c>
      <c r="G187" s="6"/>
      <c r="H187" s="6">
        <v>508</v>
      </c>
      <c r="I187" s="8" t="s">
        <v>492</v>
      </c>
    </row>
    <row r="188" spans="1:9" x14ac:dyDescent="0.25">
      <c r="A188" s="28"/>
      <c r="B188" s="9" t="s">
        <v>121</v>
      </c>
      <c r="C188" s="10" t="str">
        <f t="shared" si="11"/>
        <v>0x01FD</v>
      </c>
      <c r="D188" s="9"/>
      <c r="E188" s="9">
        <v>3</v>
      </c>
      <c r="F188" s="9" t="s">
        <v>19</v>
      </c>
      <c r="G188" s="9"/>
      <c r="H188" s="9">
        <v>509</v>
      </c>
      <c r="I188" s="11" t="s">
        <v>80</v>
      </c>
    </row>
    <row r="189" spans="1:9" ht="30" x14ac:dyDescent="0.25">
      <c r="A189" s="28"/>
      <c r="B189" s="9" t="s">
        <v>493</v>
      </c>
      <c r="C189" s="10" t="str">
        <f t="shared" si="11"/>
        <v>0x0200</v>
      </c>
      <c r="D189" s="9" t="s">
        <v>48</v>
      </c>
      <c r="E189" s="9">
        <v>6</v>
      </c>
      <c r="F189" s="9" t="s">
        <v>19</v>
      </c>
      <c r="G189" s="9"/>
      <c r="H189" s="9">
        <v>512</v>
      </c>
      <c r="I189" s="11"/>
    </row>
    <row r="190" spans="1:9" ht="45" x14ac:dyDescent="0.25">
      <c r="A190" s="28"/>
      <c r="B190" s="9" t="s">
        <v>748</v>
      </c>
      <c r="C190" s="9" t="str">
        <f t="shared" si="11"/>
        <v>0x0206</v>
      </c>
      <c r="D190" s="9" t="s">
        <v>13</v>
      </c>
      <c r="E190" s="9">
        <v>1</v>
      </c>
      <c r="F190" s="9" t="s">
        <v>19</v>
      </c>
      <c r="G190" s="9" t="s">
        <v>495</v>
      </c>
      <c r="H190" s="9">
        <v>518</v>
      </c>
      <c r="I190" s="11" t="s">
        <v>494</v>
      </c>
    </row>
    <row r="191" spans="1:9" ht="165" x14ac:dyDescent="0.25">
      <c r="A191" s="28"/>
      <c r="B191" s="9" t="s">
        <v>496</v>
      </c>
      <c r="C191" s="9" t="str">
        <f t="shared" si="11"/>
        <v>0x0207</v>
      </c>
      <c r="D191" s="9" t="s">
        <v>13</v>
      </c>
      <c r="E191" s="9">
        <v>1</v>
      </c>
      <c r="F191" s="9"/>
      <c r="G191" s="9" t="s">
        <v>499</v>
      </c>
      <c r="H191" s="9">
        <v>519</v>
      </c>
      <c r="I191" s="11" t="s">
        <v>494</v>
      </c>
    </row>
    <row r="192" spans="1:9" x14ac:dyDescent="0.25">
      <c r="A192" s="28"/>
      <c r="B192" s="9" t="s">
        <v>497</v>
      </c>
      <c r="C192" s="9" t="str">
        <f t="shared" si="11"/>
        <v>0x0208</v>
      </c>
      <c r="D192" s="9" t="s">
        <v>133</v>
      </c>
      <c r="E192" s="9">
        <v>1</v>
      </c>
      <c r="F192" s="9"/>
      <c r="G192" s="9" t="s">
        <v>498</v>
      </c>
      <c r="H192" s="9">
        <v>520</v>
      </c>
      <c r="I192" s="11" t="s">
        <v>494</v>
      </c>
    </row>
    <row r="193" spans="1:9" x14ac:dyDescent="0.25">
      <c r="A193" s="28"/>
      <c r="B193" s="9" t="s">
        <v>684</v>
      </c>
      <c r="C193" s="9" t="str">
        <f t="shared" si="11"/>
        <v>0x0209</v>
      </c>
      <c r="D193" s="9"/>
      <c r="E193" s="9">
        <v>1</v>
      </c>
      <c r="F193" s="9"/>
      <c r="G193" s="9" t="s">
        <v>943</v>
      </c>
      <c r="H193" s="9">
        <v>521</v>
      </c>
      <c r="I193" s="11"/>
    </row>
    <row r="194" spans="1:9" x14ac:dyDescent="0.25">
      <c r="A194" s="28"/>
      <c r="B194" s="9" t="s">
        <v>682</v>
      </c>
      <c r="C194" s="9" t="str">
        <f t="shared" si="11"/>
        <v>0x020A</v>
      </c>
      <c r="D194" s="9" t="s">
        <v>125</v>
      </c>
      <c r="E194" s="9">
        <v>442</v>
      </c>
      <c r="F194" s="9"/>
      <c r="G194" s="9" t="s">
        <v>683</v>
      </c>
      <c r="H194" s="9">
        <v>522</v>
      </c>
      <c r="I194" s="11"/>
    </row>
    <row r="195" spans="1:9" ht="30" x14ac:dyDescent="0.25">
      <c r="A195" s="29"/>
      <c r="B195" s="12" t="s">
        <v>684</v>
      </c>
      <c r="C195" s="12" t="str">
        <f t="shared" si="11"/>
        <v>0x03C4</v>
      </c>
      <c r="D195" s="12"/>
      <c r="E195" s="12">
        <v>56</v>
      </c>
      <c r="F195" s="12"/>
      <c r="G195" s="12"/>
      <c r="H195" s="12">
        <v>964</v>
      </c>
      <c r="I195" s="14" t="s">
        <v>944</v>
      </c>
    </row>
    <row r="196" spans="1:9" x14ac:dyDescent="0.25">
      <c r="A196" s="30" t="s">
        <v>701</v>
      </c>
      <c r="B196" s="31"/>
      <c r="C196" s="31"/>
      <c r="D196" s="31"/>
      <c r="E196" s="31"/>
      <c r="F196" s="31"/>
      <c r="G196" s="31"/>
      <c r="H196" s="31"/>
      <c r="I196" s="32"/>
    </row>
    <row r="197" spans="1:9" x14ac:dyDescent="0.25">
      <c r="A197" s="33" t="s">
        <v>702</v>
      </c>
      <c r="B197" s="34"/>
      <c r="C197" s="34"/>
      <c r="D197" s="34"/>
      <c r="E197" s="34"/>
      <c r="F197" s="34"/>
      <c r="G197" s="34"/>
      <c r="H197" s="34"/>
      <c r="I197" s="35"/>
    </row>
    <row r="198" spans="1:9" x14ac:dyDescent="0.25">
      <c r="A198" s="33" t="s">
        <v>703</v>
      </c>
      <c r="B198" s="34"/>
      <c r="C198" s="34"/>
      <c r="D198" s="34"/>
      <c r="E198" s="34"/>
      <c r="F198" s="34"/>
      <c r="G198" s="34"/>
      <c r="H198" s="34"/>
      <c r="I198" s="35"/>
    </row>
    <row r="199" spans="1:9" x14ac:dyDescent="0.25">
      <c r="A199" s="33" t="s">
        <v>704</v>
      </c>
      <c r="B199" s="34"/>
      <c r="C199" s="34"/>
      <c r="D199" s="34"/>
      <c r="E199" s="34"/>
      <c r="F199" s="34"/>
      <c r="G199" s="34"/>
      <c r="H199" s="34"/>
      <c r="I199" s="35"/>
    </row>
    <row r="200" spans="1:9" x14ac:dyDescent="0.25">
      <c r="A200" s="36" t="s">
        <v>705</v>
      </c>
      <c r="B200" s="37"/>
      <c r="C200" s="37"/>
      <c r="D200" s="37"/>
      <c r="E200" s="37"/>
      <c r="F200" s="37"/>
      <c r="G200" s="37"/>
      <c r="H200" s="37"/>
      <c r="I200" s="38"/>
    </row>
    <row r="201" spans="1:9" ht="30" x14ac:dyDescent="0.25">
      <c r="A201" s="27" t="s">
        <v>686</v>
      </c>
      <c r="B201" s="6" t="s">
        <v>121</v>
      </c>
      <c r="C201" s="7" t="str">
        <f t="shared" ref="C201:C209" si="12">IF(H201&lt;16,CONCATENATE("0x000",TEXT(DEC2HEX(H201),"#")),
IF(H201&lt;256,CONCATENATE("0x00",TEXT(DEC2HEX(H201),"#")),
IF(H201&lt;4096,CONCATENATE("0x0",TEXT(DEC2HEX(H201),"#")),
CONCATENATE("0x",TEXT(DEC2HEX(H201),"#")))))</f>
        <v>0x03FC</v>
      </c>
      <c r="D201" s="6"/>
      <c r="E201" s="6">
        <v>1</v>
      </c>
      <c r="F201" s="6" t="s">
        <v>19</v>
      </c>
      <c r="G201" s="6" t="s">
        <v>945</v>
      </c>
      <c r="H201" s="6">
        <f>H195+E195</f>
        <v>1020</v>
      </c>
      <c r="I201" s="8" t="s">
        <v>492</v>
      </c>
    </row>
    <row r="202" spans="1:9" x14ac:dyDescent="0.25">
      <c r="A202" s="28"/>
      <c r="B202" s="9" t="s">
        <v>121</v>
      </c>
      <c r="C202" s="10" t="str">
        <f t="shared" si="12"/>
        <v>0x03FD</v>
      </c>
      <c r="D202" s="9"/>
      <c r="E202" s="9">
        <v>3</v>
      </c>
      <c r="F202" s="9" t="s">
        <v>19</v>
      </c>
      <c r="G202" s="9"/>
      <c r="H202" s="9">
        <f t="shared" ref="H202:H209" si="13">H201+E201</f>
        <v>1021</v>
      </c>
      <c r="I202" s="11" t="s">
        <v>80</v>
      </c>
    </row>
    <row r="203" spans="1:9" ht="30" x14ac:dyDescent="0.25">
      <c r="A203" s="28"/>
      <c r="B203" s="9" t="s">
        <v>493</v>
      </c>
      <c r="C203" s="10" t="str">
        <f t="shared" si="12"/>
        <v>0x0400</v>
      </c>
      <c r="D203" s="9" t="s">
        <v>48</v>
      </c>
      <c r="E203" s="9">
        <v>6</v>
      </c>
      <c r="F203" s="9" t="s">
        <v>19</v>
      </c>
      <c r="G203" s="9"/>
      <c r="H203" s="9">
        <f t="shared" si="13"/>
        <v>1024</v>
      </c>
      <c r="I203" s="11"/>
    </row>
    <row r="204" spans="1:9" ht="45" x14ac:dyDescent="0.25">
      <c r="A204" s="28"/>
      <c r="B204" s="9" t="s">
        <v>748</v>
      </c>
      <c r="C204" s="9" t="str">
        <f t="shared" si="12"/>
        <v>0x0406</v>
      </c>
      <c r="D204" s="9" t="s">
        <v>13</v>
      </c>
      <c r="E204" s="9">
        <v>1</v>
      </c>
      <c r="F204" s="9" t="s">
        <v>19</v>
      </c>
      <c r="G204" s="9" t="s">
        <v>495</v>
      </c>
      <c r="H204" s="9">
        <f t="shared" si="13"/>
        <v>1030</v>
      </c>
      <c r="I204" s="11" t="s">
        <v>494</v>
      </c>
    </row>
    <row r="205" spans="1:9" ht="30" x14ac:dyDescent="0.25">
      <c r="A205" s="28"/>
      <c r="B205" s="9" t="s">
        <v>496</v>
      </c>
      <c r="C205" s="9" t="str">
        <f t="shared" si="12"/>
        <v>0x0407</v>
      </c>
      <c r="D205" s="9" t="s">
        <v>13</v>
      </c>
      <c r="E205" s="9">
        <v>1</v>
      </c>
      <c r="F205" s="9"/>
      <c r="G205" s="9" t="s">
        <v>694</v>
      </c>
      <c r="H205" s="9">
        <f t="shared" si="13"/>
        <v>1031</v>
      </c>
      <c r="I205" s="11" t="s">
        <v>494</v>
      </c>
    </row>
    <row r="206" spans="1:9" x14ac:dyDescent="0.25">
      <c r="A206" s="28"/>
      <c r="B206" s="9" t="s">
        <v>497</v>
      </c>
      <c r="C206" s="9" t="str">
        <f t="shared" si="12"/>
        <v>0x0408</v>
      </c>
      <c r="D206" s="9" t="s">
        <v>133</v>
      </c>
      <c r="E206" s="9">
        <v>1</v>
      </c>
      <c r="F206" s="9"/>
      <c r="G206" s="9" t="s">
        <v>498</v>
      </c>
      <c r="H206" s="9">
        <f t="shared" si="13"/>
        <v>1032</v>
      </c>
      <c r="I206" s="11" t="s">
        <v>494</v>
      </c>
    </row>
    <row r="207" spans="1:9" x14ac:dyDescent="0.25">
      <c r="A207" s="28"/>
      <c r="B207" s="9" t="s">
        <v>684</v>
      </c>
      <c r="C207" s="9" t="str">
        <f t="shared" si="12"/>
        <v>0x0409</v>
      </c>
      <c r="D207" s="9"/>
      <c r="E207" s="9">
        <v>1</v>
      </c>
      <c r="F207" s="9"/>
      <c r="G207" s="9" t="s">
        <v>943</v>
      </c>
      <c r="H207" s="9">
        <f t="shared" si="13"/>
        <v>1033</v>
      </c>
      <c r="I207" s="11"/>
    </row>
    <row r="208" spans="1:9" x14ac:dyDescent="0.25">
      <c r="A208" s="28"/>
      <c r="B208" s="9" t="s">
        <v>682</v>
      </c>
      <c r="C208" s="9" t="str">
        <f t="shared" si="12"/>
        <v>0x040A</v>
      </c>
      <c r="D208" s="9" t="s">
        <v>125</v>
      </c>
      <c r="E208" s="9">
        <v>442</v>
      </c>
      <c r="F208" s="9"/>
      <c r="G208" s="9" t="s">
        <v>683</v>
      </c>
      <c r="H208" s="9">
        <f t="shared" si="13"/>
        <v>1034</v>
      </c>
      <c r="I208" s="11"/>
    </row>
    <row r="209" spans="1:9" ht="30" x14ac:dyDescent="0.25">
      <c r="A209" s="29"/>
      <c r="B209" s="12" t="s">
        <v>684</v>
      </c>
      <c r="C209" s="12" t="str">
        <f t="shared" si="12"/>
        <v>0x05C4</v>
      </c>
      <c r="D209" s="12"/>
      <c r="E209" s="12">
        <v>56</v>
      </c>
      <c r="F209" s="12"/>
      <c r="G209" s="12"/>
      <c r="H209" s="12">
        <f t="shared" si="13"/>
        <v>1476</v>
      </c>
      <c r="I209" s="14" t="s">
        <v>944</v>
      </c>
    </row>
    <row r="210" spans="1:9" ht="30" x14ac:dyDescent="0.25">
      <c r="A210" s="27" t="s">
        <v>687</v>
      </c>
      <c r="B210" s="6" t="s">
        <v>121</v>
      </c>
      <c r="C210" s="7" t="str">
        <f t="shared" ref="C210:C254" si="14">IF(H210&lt;16,CONCATENATE("0x000",TEXT(DEC2HEX(H210),"#")),
IF(H210&lt;256,CONCATENATE("0x00",TEXT(DEC2HEX(H210),"#")),
IF(H210&lt;4096,CONCATENATE("0x0",TEXT(DEC2HEX(H210),"#")),
CONCATENATE("0x",TEXT(DEC2HEX(H210),"#")))))</f>
        <v>0x05FC</v>
      </c>
      <c r="D210" s="6"/>
      <c r="E210" s="6">
        <v>1</v>
      </c>
      <c r="F210" s="6" t="s">
        <v>19</v>
      </c>
      <c r="G210" s="6"/>
      <c r="H210" s="6">
        <f>H209+E209</f>
        <v>1532</v>
      </c>
      <c r="I210" s="8" t="s">
        <v>492</v>
      </c>
    </row>
    <row r="211" spans="1:9" x14ac:dyDescent="0.25">
      <c r="A211" s="28"/>
      <c r="B211" s="9" t="s">
        <v>121</v>
      </c>
      <c r="C211" s="10" t="str">
        <f t="shared" si="14"/>
        <v>0x05FD</v>
      </c>
      <c r="D211" s="9"/>
      <c r="E211" s="9">
        <v>3</v>
      </c>
      <c r="F211" s="9" t="s">
        <v>19</v>
      </c>
      <c r="G211" s="9"/>
      <c r="H211" s="9">
        <f t="shared" ref="H211:H218" si="15">H210+E210</f>
        <v>1533</v>
      </c>
      <c r="I211" s="11" t="s">
        <v>80</v>
      </c>
    </row>
    <row r="212" spans="1:9" ht="30" x14ac:dyDescent="0.25">
      <c r="A212" s="28"/>
      <c r="B212" s="9" t="s">
        <v>493</v>
      </c>
      <c r="C212" s="10" t="str">
        <f t="shared" si="14"/>
        <v>0x0600</v>
      </c>
      <c r="D212" s="9" t="s">
        <v>48</v>
      </c>
      <c r="E212" s="9">
        <v>6</v>
      </c>
      <c r="F212" s="9" t="s">
        <v>19</v>
      </c>
      <c r="G212" s="9"/>
      <c r="H212" s="9">
        <f t="shared" si="15"/>
        <v>1536</v>
      </c>
      <c r="I212" s="11"/>
    </row>
    <row r="213" spans="1:9" ht="45" x14ac:dyDescent="0.25">
      <c r="A213" s="28"/>
      <c r="B213" s="9" t="s">
        <v>748</v>
      </c>
      <c r="C213" s="9" t="str">
        <f t="shared" si="14"/>
        <v>0x0606</v>
      </c>
      <c r="D213" s="9" t="s">
        <v>13</v>
      </c>
      <c r="E213" s="9">
        <v>1</v>
      </c>
      <c r="F213" s="9" t="s">
        <v>19</v>
      </c>
      <c r="G213" s="9" t="s">
        <v>495</v>
      </c>
      <c r="H213" s="9">
        <f t="shared" si="15"/>
        <v>1542</v>
      </c>
      <c r="I213" s="11" t="s">
        <v>494</v>
      </c>
    </row>
    <row r="214" spans="1:9" ht="30" x14ac:dyDescent="0.25">
      <c r="A214" s="28"/>
      <c r="B214" s="9" t="s">
        <v>496</v>
      </c>
      <c r="C214" s="9" t="str">
        <f t="shared" si="14"/>
        <v>0x0607</v>
      </c>
      <c r="D214" s="9" t="s">
        <v>13</v>
      </c>
      <c r="E214" s="9">
        <v>1</v>
      </c>
      <c r="F214" s="9"/>
      <c r="G214" s="9" t="s">
        <v>693</v>
      </c>
      <c r="H214" s="9">
        <f t="shared" si="15"/>
        <v>1543</v>
      </c>
      <c r="I214" s="11" t="s">
        <v>494</v>
      </c>
    </row>
    <row r="215" spans="1:9" x14ac:dyDescent="0.25">
      <c r="A215" s="28"/>
      <c r="B215" s="9" t="s">
        <v>497</v>
      </c>
      <c r="C215" s="9" t="str">
        <f t="shared" si="14"/>
        <v>0x0608</v>
      </c>
      <c r="D215" s="9" t="s">
        <v>133</v>
      </c>
      <c r="E215" s="9">
        <v>1</v>
      </c>
      <c r="F215" s="9"/>
      <c r="G215" s="9" t="s">
        <v>498</v>
      </c>
      <c r="H215" s="9">
        <f t="shared" si="15"/>
        <v>1544</v>
      </c>
      <c r="I215" s="11" t="s">
        <v>494</v>
      </c>
    </row>
    <row r="216" spans="1:9" x14ac:dyDescent="0.25">
      <c r="A216" s="28"/>
      <c r="B216" s="9" t="s">
        <v>684</v>
      </c>
      <c r="C216" s="9" t="str">
        <f t="shared" si="14"/>
        <v>0x0609</v>
      </c>
      <c r="D216" s="9"/>
      <c r="E216" s="9">
        <v>1</v>
      </c>
      <c r="F216" s="9"/>
      <c r="G216" s="9" t="s">
        <v>943</v>
      </c>
      <c r="H216" s="9">
        <f t="shared" si="15"/>
        <v>1545</v>
      </c>
      <c r="I216" s="11"/>
    </row>
    <row r="217" spans="1:9" x14ac:dyDescent="0.25">
      <c r="A217" s="28"/>
      <c r="B217" s="9" t="s">
        <v>682</v>
      </c>
      <c r="C217" s="9" t="str">
        <f t="shared" si="14"/>
        <v>0x060A</v>
      </c>
      <c r="D217" s="9" t="s">
        <v>125</v>
      </c>
      <c r="E217" s="9">
        <v>442</v>
      </c>
      <c r="F217" s="9"/>
      <c r="G217" s="9" t="s">
        <v>683</v>
      </c>
      <c r="H217" s="9">
        <f t="shared" si="15"/>
        <v>1546</v>
      </c>
      <c r="I217" s="11"/>
    </row>
    <row r="218" spans="1:9" ht="30" x14ac:dyDescent="0.25">
      <c r="A218" s="29"/>
      <c r="B218" s="12" t="s">
        <v>684</v>
      </c>
      <c r="C218" s="12" t="str">
        <f t="shared" si="14"/>
        <v>0x07C4</v>
      </c>
      <c r="D218" s="12"/>
      <c r="E218" s="12">
        <v>56</v>
      </c>
      <c r="F218" s="12"/>
      <c r="G218" s="12"/>
      <c r="H218" s="12">
        <f t="shared" si="15"/>
        <v>1988</v>
      </c>
      <c r="I218" s="14" t="s">
        <v>944</v>
      </c>
    </row>
    <row r="219" spans="1:9" ht="30" x14ac:dyDescent="0.25">
      <c r="A219" s="27" t="s">
        <v>688</v>
      </c>
      <c r="B219" s="6" t="s">
        <v>121</v>
      </c>
      <c r="C219" s="7" t="str">
        <f t="shared" si="14"/>
        <v>0x07FC</v>
      </c>
      <c r="D219" s="6"/>
      <c r="E219" s="6">
        <v>1</v>
      </c>
      <c r="F219" s="6" t="s">
        <v>19</v>
      </c>
      <c r="G219" s="6"/>
      <c r="H219" s="6">
        <f>H218+E218</f>
        <v>2044</v>
      </c>
      <c r="I219" s="8" t="s">
        <v>492</v>
      </c>
    </row>
    <row r="220" spans="1:9" x14ac:dyDescent="0.25">
      <c r="A220" s="28"/>
      <c r="B220" s="9" t="s">
        <v>121</v>
      </c>
      <c r="C220" s="10" t="str">
        <f t="shared" si="14"/>
        <v>0x07FD</v>
      </c>
      <c r="D220" s="9"/>
      <c r="E220" s="9">
        <v>3</v>
      </c>
      <c r="F220" s="9" t="s">
        <v>19</v>
      </c>
      <c r="G220" s="9"/>
      <c r="H220" s="9">
        <f t="shared" ref="H220:H227" si="16">H219+E219</f>
        <v>2045</v>
      </c>
      <c r="I220" s="11" t="s">
        <v>80</v>
      </c>
    </row>
    <row r="221" spans="1:9" ht="30" x14ac:dyDescent="0.25">
      <c r="A221" s="28"/>
      <c r="B221" s="9" t="s">
        <v>493</v>
      </c>
      <c r="C221" s="10" t="str">
        <f t="shared" si="14"/>
        <v>0x0800</v>
      </c>
      <c r="D221" s="9" t="s">
        <v>48</v>
      </c>
      <c r="E221" s="9">
        <v>6</v>
      </c>
      <c r="F221" s="9" t="s">
        <v>19</v>
      </c>
      <c r="G221" s="9"/>
      <c r="H221" s="9">
        <f t="shared" si="16"/>
        <v>2048</v>
      </c>
      <c r="I221" s="11"/>
    </row>
    <row r="222" spans="1:9" ht="45" x14ac:dyDescent="0.25">
      <c r="A222" s="28"/>
      <c r="B222" s="9" t="s">
        <v>748</v>
      </c>
      <c r="C222" s="9" t="str">
        <f t="shared" si="14"/>
        <v>0x0806</v>
      </c>
      <c r="D222" s="9" t="s">
        <v>13</v>
      </c>
      <c r="E222" s="9">
        <v>1</v>
      </c>
      <c r="F222" s="9" t="s">
        <v>19</v>
      </c>
      <c r="G222" s="9" t="s">
        <v>495</v>
      </c>
      <c r="H222" s="9">
        <f t="shared" si="16"/>
        <v>2054</v>
      </c>
      <c r="I222" s="11" t="s">
        <v>494</v>
      </c>
    </row>
    <row r="223" spans="1:9" ht="45" x14ac:dyDescent="0.25">
      <c r="A223" s="28"/>
      <c r="B223" s="9" t="s">
        <v>496</v>
      </c>
      <c r="C223" s="9" t="str">
        <f t="shared" si="14"/>
        <v>0x0807</v>
      </c>
      <c r="D223" s="9" t="s">
        <v>13</v>
      </c>
      <c r="E223" s="9">
        <v>1</v>
      </c>
      <c r="F223" s="9"/>
      <c r="G223" s="9" t="s">
        <v>695</v>
      </c>
      <c r="H223" s="9">
        <f t="shared" si="16"/>
        <v>2055</v>
      </c>
      <c r="I223" s="11" t="s">
        <v>494</v>
      </c>
    </row>
    <row r="224" spans="1:9" x14ac:dyDescent="0.25">
      <c r="A224" s="28"/>
      <c r="B224" s="9" t="s">
        <v>497</v>
      </c>
      <c r="C224" s="9" t="str">
        <f t="shared" si="14"/>
        <v>0x0808</v>
      </c>
      <c r="D224" s="9" t="s">
        <v>133</v>
      </c>
      <c r="E224" s="9">
        <v>1</v>
      </c>
      <c r="F224" s="9"/>
      <c r="G224" s="9" t="s">
        <v>498</v>
      </c>
      <c r="H224" s="9">
        <f t="shared" si="16"/>
        <v>2056</v>
      </c>
      <c r="I224" s="11" t="s">
        <v>494</v>
      </c>
    </row>
    <row r="225" spans="1:9" x14ac:dyDescent="0.25">
      <c r="A225" s="28"/>
      <c r="B225" s="9" t="s">
        <v>684</v>
      </c>
      <c r="C225" s="9" t="str">
        <f t="shared" si="14"/>
        <v>0x0809</v>
      </c>
      <c r="D225" s="9"/>
      <c r="E225" s="9">
        <v>1</v>
      </c>
      <c r="F225" s="9"/>
      <c r="G225" s="9" t="s">
        <v>943</v>
      </c>
      <c r="H225" s="9">
        <f t="shared" si="16"/>
        <v>2057</v>
      </c>
      <c r="I225" s="11"/>
    </row>
    <row r="226" spans="1:9" x14ac:dyDescent="0.25">
      <c r="A226" s="28"/>
      <c r="B226" s="9" t="s">
        <v>682</v>
      </c>
      <c r="C226" s="9" t="str">
        <f t="shared" si="14"/>
        <v>0x080A</v>
      </c>
      <c r="D226" s="9" t="s">
        <v>125</v>
      </c>
      <c r="E226" s="9">
        <v>442</v>
      </c>
      <c r="F226" s="9"/>
      <c r="G226" s="9" t="s">
        <v>683</v>
      </c>
      <c r="H226" s="9">
        <f t="shared" si="16"/>
        <v>2058</v>
      </c>
      <c r="I226" s="11"/>
    </row>
    <row r="227" spans="1:9" ht="30" x14ac:dyDescent="0.25">
      <c r="A227" s="29"/>
      <c r="B227" s="12" t="s">
        <v>684</v>
      </c>
      <c r="C227" s="12" t="str">
        <f t="shared" si="14"/>
        <v>0x09C4</v>
      </c>
      <c r="D227" s="12"/>
      <c r="E227" s="12">
        <v>56</v>
      </c>
      <c r="F227" s="12"/>
      <c r="G227" s="12"/>
      <c r="H227" s="12">
        <f t="shared" si="16"/>
        <v>2500</v>
      </c>
      <c r="I227" s="14" t="s">
        <v>944</v>
      </c>
    </row>
    <row r="228" spans="1:9" ht="30" x14ac:dyDescent="0.25">
      <c r="A228" s="27" t="s">
        <v>689</v>
      </c>
      <c r="B228" s="6" t="s">
        <v>121</v>
      </c>
      <c r="C228" s="7" t="str">
        <f t="shared" si="14"/>
        <v>0x09FC</v>
      </c>
      <c r="D228" s="6"/>
      <c r="E228" s="6">
        <v>1</v>
      </c>
      <c r="F228" s="6" t="s">
        <v>19</v>
      </c>
      <c r="G228" s="6"/>
      <c r="H228" s="6">
        <f>H227+E227</f>
        <v>2556</v>
      </c>
      <c r="I228" s="8" t="s">
        <v>492</v>
      </c>
    </row>
    <row r="229" spans="1:9" x14ac:dyDescent="0.25">
      <c r="A229" s="28"/>
      <c r="B229" s="9" t="s">
        <v>121</v>
      </c>
      <c r="C229" s="10" t="str">
        <f t="shared" si="14"/>
        <v>0x09FD</v>
      </c>
      <c r="D229" s="9"/>
      <c r="E229" s="9">
        <v>3</v>
      </c>
      <c r="F229" s="9" t="s">
        <v>19</v>
      </c>
      <c r="G229" s="9"/>
      <c r="H229" s="9">
        <f t="shared" ref="H229:H236" si="17">H228+E228</f>
        <v>2557</v>
      </c>
      <c r="I229" s="11" t="s">
        <v>80</v>
      </c>
    </row>
    <row r="230" spans="1:9" ht="30" x14ac:dyDescent="0.25">
      <c r="A230" s="28"/>
      <c r="B230" s="9" t="s">
        <v>493</v>
      </c>
      <c r="C230" s="10" t="str">
        <f t="shared" si="14"/>
        <v>0x0A00</v>
      </c>
      <c r="D230" s="9" t="s">
        <v>48</v>
      </c>
      <c r="E230" s="9">
        <v>6</v>
      </c>
      <c r="F230" s="9" t="s">
        <v>19</v>
      </c>
      <c r="G230" s="9"/>
      <c r="H230" s="9">
        <f t="shared" si="17"/>
        <v>2560</v>
      </c>
      <c r="I230" s="11"/>
    </row>
    <row r="231" spans="1:9" ht="45" x14ac:dyDescent="0.25">
      <c r="A231" s="28"/>
      <c r="B231" s="9" t="s">
        <v>748</v>
      </c>
      <c r="C231" s="9" t="str">
        <f t="shared" si="14"/>
        <v>0x0A06</v>
      </c>
      <c r="D231" s="9" t="s">
        <v>13</v>
      </c>
      <c r="E231" s="9">
        <v>1</v>
      </c>
      <c r="F231" s="9" t="s">
        <v>19</v>
      </c>
      <c r="G231" s="9" t="s">
        <v>495</v>
      </c>
      <c r="H231" s="9">
        <f t="shared" si="17"/>
        <v>2566</v>
      </c>
      <c r="I231" s="11" t="s">
        <v>494</v>
      </c>
    </row>
    <row r="232" spans="1:9" ht="30" x14ac:dyDescent="0.25">
      <c r="A232" s="28"/>
      <c r="B232" s="9" t="s">
        <v>496</v>
      </c>
      <c r="C232" s="9" t="str">
        <f t="shared" si="14"/>
        <v>0x0A07</v>
      </c>
      <c r="D232" s="9" t="s">
        <v>13</v>
      </c>
      <c r="E232" s="9">
        <v>1</v>
      </c>
      <c r="F232" s="9"/>
      <c r="G232" s="9" t="s">
        <v>696</v>
      </c>
      <c r="H232" s="9">
        <f t="shared" si="17"/>
        <v>2567</v>
      </c>
      <c r="I232" s="11" t="s">
        <v>494</v>
      </c>
    </row>
    <row r="233" spans="1:9" x14ac:dyDescent="0.25">
      <c r="A233" s="28"/>
      <c r="B233" s="9" t="s">
        <v>497</v>
      </c>
      <c r="C233" s="9" t="str">
        <f t="shared" si="14"/>
        <v>0x0A08</v>
      </c>
      <c r="D233" s="9" t="s">
        <v>133</v>
      </c>
      <c r="E233" s="9">
        <v>1</v>
      </c>
      <c r="F233" s="9"/>
      <c r="G233" s="9" t="s">
        <v>498</v>
      </c>
      <c r="H233" s="9">
        <f t="shared" si="17"/>
        <v>2568</v>
      </c>
      <c r="I233" s="11" t="s">
        <v>494</v>
      </c>
    </row>
    <row r="234" spans="1:9" x14ac:dyDescent="0.25">
      <c r="A234" s="28"/>
      <c r="B234" s="9" t="s">
        <v>684</v>
      </c>
      <c r="C234" s="9" t="str">
        <f t="shared" si="14"/>
        <v>0x0A09</v>
      </c>
      <c r="D234" s="9"/>
      <c r="E234" s="9">
        <v>1</v>
      </c>
      <c r="F234" s="9"/>
      <c r="G234" s="9" t="s">
        <v>943</v>
      </c>
      <c r="H234" s="9">
        <f t="shared" si="17"/>
        <v>2569</v>
      </c>
      <c r="I234" s="11"/>
    </row>
    <row r="235" spans="1:9" x14ac:dyDescent="0.25">
      <c r="A235" s="28"/>
      <c r="B235" s="9" t="s">
        <v>682</v>
      </c>
      <c r="C235" s="9" t="str">
        <f t="shared" si="14"/>
        <v>0x0A0A</v>
      </c>
      <c r="D235" s="9" t="s">
        <v>125</v>
      </c>
      <c r="E235" s="9">
        <v>442</v>
      </c>
      <c r="F235" s="9"/>
      <c r="G235" s="9" t="s">
        <v>683</v>
      </c>
      <c r="H235" s="9">
        <f t="shared" si="17"/>
        <v>2570</v>
      </c>
      <c r="I235" s="11"/>
    </row>
    <row r="236" spans="1:9" ht="30" x14ac:dyDescent="0.25">
      <c r="A236" s="29"/>
      <c r="B236" s="12" t="s">
        <v>684</v>
      </c>
      <c r="C236" s="12" t="str">
        <f t="shared" si="14"/>
        <v>0x0BC4</v>
      </c>
      <c r="D236" s="12"/>
      <c r="E236" s="12">
        <v>56</v>
      </c>
      <c r="F236" s="12"/>
      <c r="G236" s="12"/>
      <c r="H236" s="12">
        <f t="shared" si="17"/>
        <v>3012</v>
      </c>
      <c r="I236" s="14" t="s">
        <v>944</v>
      </c>
    </row>
    <row r="237" spans="1:9" ht="30" x14ac:dyDescent="0.25">
      <c r="A237" s="27" t="s">
        <v>690</v>
      </c>
      <c r="B237" s="6" t="s">
        <v>121</v>
      </c>
      <c r="C237" s="7" t="str">
        <f t="shared" si="14"/>
        <v>0x0BFC</v>
      </c>
      <c r="D237" s="6"/>
      <c r="E237" s="6">
        <v>1</v>
      </c>
      <c r="F237" s="6" t="s">
        <v>19</v>
      </c>
      <c r="G237" s="6"/>
      <c r="H237" s="6">
        <f>H236+E236</f>
        <v>3068</v>
      </c>
      <c r="I237" s="8" t="s">
        <v>492</v>
      </c>
    </row>
    <row r="238" spans="1:9" x14ac:dyDescent="0.25">
      <c r="A238" s="28"/>
      <c r="B238" s="9" t="s">
        <v>121</v>
      </c>
      <c r="C238" s="10" t="str">
        <f t="shared" si="14"/>
        <v>0x0BFD</v>
      </c>
      <c r="D238" s="9"/>
      <c r="E238" s="9">
        <v>3</v>
      </c>
      <c r="F238" s="9" t="s">
        <v>19</v>
      </c>
      <c r="G238" s="9"/>
      <c r="H238" s="9">
        <f t="shared" ref="H238:H245" si="18">H237+E237</f>
        <v>3069</v>
      </c>
      <c r="I238" s="11" t="s">
        <v>80</v>
      </c>
    </row>
    <row r="239" spans="1:9" ht="30" x14ac:dyDescent="0.25">
      <c r="A239" s="28"/>
      <c r="B239" s="9" t="s">
        <v>493</v>
      </c>
      <c r="C239" s="10" t="str">
        <f t="shared" si="14"/>
        <v>0x0C00</v>
      </c>
      <c r="D239" s="9" t="s">
        <v>48</v>
      </c>
      <c r="E239" s="9">
        <v>6</v>
      </c>
      <c r="F239" s="9" t="s">
        <v>19</v>
      </c>
      <c r="G239" s="9"/>
      <c r="H239" s="9">
        <f t="shared" si="18"/>
        <v>3072</v>
      </c>
      <c r="I239" s="11"/>
    </row>
    <row r="240" spans="1:9" ht="45" x14ac:dyDescent="0.25">
      <c r="A240" s="28"/>
      <c r="B240" s="9" t="s">
        <v>748</v>
      </c>
      <c r="C240" s="9" t="str">
        <f t="shared" si="14"/>
        <v>0x0C06</v>
      </c>
      <c r="D240" s="9" t="s">
        <v>13</v>
      </c>
      <c r="E240" s="9">
        <v>1</v>
      </c>
      <c r="F240" s="9" t="s">
        <v>19</v>
      </c>
      <c r="G240" s="9" t="s">
        <v>495</v>
      </c>
      <c r="H240" s="9">
        <f t="shared" si="18"/>
        <v>3078</v>
      </c>
      <c r="I240" s="11" t="s">
        <v>494</v>
      </c>
    </row>
    <row r="241" spans="1:9" ht="45" x14ac:dyDescent="0.25">
      <c r="A241" s="28"/>
      <c r="B241" s="9" t="s">
        <v>496</v>
      </c>
      <c r="C241" s="9" t="str">
        <f t="shared" si="14"/>
        <v>0x0C07</v>
      </c>
      <c r="D241" s="9" t="s">
        <v>13</v>
      </c>
      <c r="E241" s="9">
        <v>1</v>
      </c>
      <c r="F241" s="9"/>
      <c r="G241" s="9" t="s">
        <v>697</v>
      </c>
      <c r="H241" s="9">
        <f t="shared" si="18"/>
        <v>3079</v>
      </c>
      <c r="I241" s="11" t="s">
        <v>494</v>
      </c>
    </row>
    <row r="242" spans="1:9" x14ac:dyDescent="0.25">
      <c r="A242" s="28"/>
      <c r="B242" s="9" t="s">
        <v>497</v>
      </c>
      <c r="C242" s="9" t="str">
        <f t="shared" si="14"/>
        <v>0x0C08</v>
      </c>
      <c r="D242" s="9" t="s">
        <v>133</v>
      </c>
      <c r="E242" s="9">
        <v>1</v>
      </c>
      <c r="F242" s="9"/>
      <c r="G242" s="9" t="s">
        <v>498</v>
      </c>
      <c r="H242" s="9">
        <f t="shared" si="18"/>
        <v>3080</v>
      </c>
      <c r="I242" s="11" t="s">
        <v>494</v>
      </c>
    </row>
    <row r="243" spans="1:9" x14ac:dyDescent="0.25">
      <c r="A243" s="28"/>
      <c r="B243" s="9" t="s">
        <v>684</v>
      </c>
      <c r="C243" s="9" t="str">
        <f t="shared" si="14"/>
        <v>0x0C09</v>
      </c>
      <c r="D243" s="9"/>
      <c r="E243" s="9">
        <v>1</v>
      </c>
      <c r="F243" s="9"/>
      <c r="G243" s="9" t="s">
        <v>943</v>
      </c>
      <c r="H243" s="9">
        <f t="shared" si="18"/>
        <v>3081</v>
      </c>
      <c r="I243" s="11"/>
    </row>
    <row r="244" spans="1:9" x14ac:dyDescent="0.25">
      <c r="A244" s="28"/>
      <c r="B244" s="9" t="s">
        <v>682</v>
      </c>
      <c r="C244" s="9" t="str">
        <f t="shared" si="14"/>
        <v>0x0C0A</v>
      </c>
      <c r="D244" s="9" t="s">
        <v>125</v>
      </c>
      <c r="E244" s="9">
        <v>442</v>
      </c>
      <c r="F244" s="9"/>
      <c r="G244" s="9" t="s">
        <v>683</v>
      </c>
      <c r="H244" s="9">
        <f t="shared" si="18"/>
        <v>3082</v>
      </c>
      <c r="I244" s="11"/>
    </row>
    <row r="245" spans="1:9" ht="30" x14ac:dyDescent="0.25">
      <c r="A245" s="29"/>
      <c r="B245" s="12" t="s">
        <v>684</v>
      </c>
      <c r="C245" s="12" t="str">
        <f t="shared" si="14"/>
        <v>0x0DC4</v>
      </c>
      <c r="D245" s="12"/>
      <c r="E245" s="12">
        <v>56</v>
      </c>
      <c r="F245" s="12"/>
      <c r="G245" s="12"/>
      <c r="H245" s="12">
        <f t="shared" si="18"/>
        <v>3524</v>
      </c>
      <c r="I245" s="14" t="s">
        <v>944</v>
      </c>
    </row>
    <row r="246" spans="1:9" ht="30" x14ac:dyDescent="0.25">
      <c r="A246" s="27" t="s">
        <v>691</v>
      </c>
      <c r="B246" s="6" t="s">
        <v>121</v>
      </c>
      <c r="C246" s="7" t="str">
        <f t="shared" si="14"/>
        <v>0x0DFC</v>
      </c>
      <c r="D246" s="6"/>
      <c r="E246" s="6">
        <v>1</v>
      </c>
      <c r="F246" s="6" t="s">
        <v>19</v>
      </c>
      <c r="G246" s="6"/>
      <c r="H246" s="6">
        <f>H245+E245</f>
        <v>3580</v>
      </c>
      <c r="I246" s="8" t="s">
        <v>492</v>
      </c>
    </row>
    <row r="247" spans="1:9" x14ac:dyDescent="0.25">
      <c r="A247" s="28"/>
      <c r="B247" s="9" t="s">
        <v>121</v>
      </c>
      <c r="C247" s="10" t="str">
        <f t="shared" si="14"/>
        <v>0x0DFD</v>
      </c>
      <c r="D247" s="9"/>
      <c r="E247" s="9">
        <v>3</v>
      </c>
      <c r="F247" s="9" t="s">
        <v>19</v>
      </c>
      <c r="G247" s="9"/>
      <c r="H247" s="9">
        <f t="shared" ref="H247:H254" si="19">H246+E246</f>
        <v>3581</v>
      </c>
      <c r="I247" s="11" t="s">
        <v>80</v>
      </c>
    </row>
    <row r="248" spans="1:9" ht="30" x14ac:dyDescent="0.25">
      <c r="A248" s="28"/>
      <c r="B248" s="9" t="s">
        <v>493</v>
      </c>
      <c r="C248" s="10" t="str">
        <f t="shared" si="14"/>
        <v>0x0E00</v>
      </c>
      <c r="D248" s="9" t="s">
        <v>48</v>
      </c>
      <c r="E248" s="9">
        <v>6</v>
      </c>
      <c r="F248" s="9" t="s">
        <v>19</v>
      </c>
      <c r="G248" s="9"/>
      <c r="H248" s="9">
        <f t="shared" si="19"/>
        <v>3584</v>
      </c>
      <c r="I248" s="11"/>
    </row>
    <row r="249" spans="1:9" ht="45" x14ac:dyDescent="0.25">
      <c r="A249" s="28"/>
      <c r="B249" s="9" t="s">
        <v>748</v>
      </c>
      <c r="C249" s="9" t="str">
        <f t="shared" si="14"/>
        <v>0x0E06</v>
      </c>
      <c r="D249" s="9" t="s">
        <v>13</v>
      </c>
      <c r="E249" s="9">
        <v>1</v>
      </c>
      <c r="F249" s="9" t="s">
        <v>19</v>
      </c>
      <c r="G249" s="9" t="s">
        <v>495</v>
      </c>
      <c r="H249" s="9">
        <f t="shared" si="19"/>
        <v>3590</v>
      </c>
      <c r="I249" s="11" t="s">
        <v>494</v>
      </c>
    </row>
    <row r="250" spans="1:9" ht="30" x14ac:dyDescent="0.25">
      <c r="A250" s="28"/>
      <c r="B250" s="9" t="s">
        <v>496</v>
      </c>
      <c r="C250" s="9" t="str">
        <f t="shared" si="14"/>
        <v>0x0E07</v>
      </c>
      <c r="D250" s="9" t="s">
        <v>13</v>
      </c>
      <c r="E250" s="9">
        <v>1</v>
      </c>
      <c r="F250" s="9"/>
      <c r="G250" s="9" t="s">
        <v>698</v>
      </c>
      <c r="H250" s="9">
        <f t="shared" si="19"/>
        <v>3591</v>
      </c>
      <c r="I250" s="11" t="s">
        <v>494</v>
      </c>
    </row>
    <row r="251" spans="1:9" x14ac:dyDescent="0.25">
      <c r="A251" s="28"/>
      <c r="B251" s="9" t="s">
        <v>497</v>
      </c>
      <c r="C251" s="9" t="str">
        <f t="shared" si="14"/>
        <v>0x0E08</v>
      </c>
      <c r="D251" s="9" t="s">
        <v>133</v>
      </c>
      <c r="E251" s="9">
        <v>1</v>
      </c>
      <c r="F251" s="9"/>
      <c r="G251" s="9" t="s">
        <v>498</v>
      </c>
      <c r="H251" s="9">
        <f t="shared" si="19"/>
        <v>3592</v>
      </c>
      <c r="I251" s="11" t="s">
        <v>494</v>
      </c>
    </row>
    <row r="252" spans="1:9" x14ac:dyDescent="0.25">
      <c r="A252" s="28"/>
      <c r="B252" s="9" t="s">
        <v>684</v>
      </c>
      <c r="C252" s="9" t="str">
        <f t="shared" si="14"/>
        <v>0x0E09</v>
      </c>
      <c r="D252" s="9"/>
      <c r="E252" s="9">
        <v>1</v>
      </c>
      <c r="F252" s="9"/>
      <c r="G252" s="9" t="s">
        <v>943</v>
      </c>
      <c r="H252" s="9">
        <f t="shared" si="19"/>
        <v>3593</v>
      </c>
      <c r="I252" s="11"/>
    </row>
    <row r="253" spans="1:9" x14ac:dyDescent="0.25">
      <c r="A253" s="28"/>
      <c r="B253" s="9" t="s">
        <v>682</v>
      </c>
      <c r="C253" s="9" t="str">
        <f t="shared" si="14"/>
        <v>0x0E0A</v>
      </c>
      <c r="D253" s="9" t="s">
        <v>125</v>
      </c>
      <c r="E253" s="9">
        <v>442</v>
      </c>
      <c r="F253" s="9"/>
      <c r="G253" s="9" t="s">
        <v>683</v>
      </c>
      <c r="H253" s="9">
        <f t="shared" si="19"/>
        <v>3594</v>
      </c>
      <c r="I253" s="11"/>
    </row>
    <row r="254" spans="1:9" ht="30" x14ac:dyDescent="0.25">
      <c r="A254" s="29"/>
      <c r="B254" s="12" t="s">
        <v>684</v>
      </c>
      <c r="C254" s="12" t="str">
        <f t="shared" si="14"/>
        <v>0x0FC4</v>
      </c>
      <c r="D254" s="12"/>
      <c r="E254" s="12">
        <v>56</v>
      </c>
      <c r="F254" s="12"/>
      <c r="G254" s="12"/>
      <c r="H254" s="12">
        <f t="shared" si="19"/>
        <v>4036</v>
      </c>
      <c r="I254" s="14" t="s">
        <v>944</v>
      </c>
    </row>
    <row r="255" spans="1:9" ht="30" x14ac:dyDescent="0.25">
      <c r="A255" s="27" t="s">
        <v>692</v>
      </c>
      <c r="B255" s="6" t="s">
        <v>121</v>
      </c>
      <c r="C255" s="7" t="str">
        <f t="shared" ref="C255:C263" si="20">IF(H255&lt;16,CONCATENATE("0x000",TEXT(DEC2HEX(H255),"#")),
IF(H255&lt;256,CONCATENATE("0x00",TEXT(DEC2HEX(H255),"#")),
IF(H255&lt;4096,CONCATENATE("0x0",TEXT(DEC2HEX(H255),"#")),
CONCATENATE("0x",TEXT(DEC2HEX(H255),"#")))))</f>
        <v>0x0FFC</v>
      </c>
      <c r="D255" s="6"/>
      <c r="E255" s="6">
        <v>1</v>
      </c>
      <c r="F255" s="6" t="s">
        <v>19</v>
      </c>
      <c r="G255" s="6"/>
      <c r="H255" s="6">
        <f>H254+E254</f>
        <v>4092</v>
      </c>
      <c r="I255" s="8" t="s">
        <v>492</v>
      </c>
    </row>
    <row r="256" spans="1:9" x14ac:dyDescent="0.25">
      <c r="A256" s="28"/>
      <c r="B256" s="9" t="s">
        <v>121</v>
      </c>
      <c r="C256" s="10" t="str">
        <f t="shared" si="20"/>
        <v>0x0FFD</v>
      </c>
      <c r="D256" s="9"/>
      <c r="E256" s="9">
        <v>3</v>
      </c>
      <c r="F256" s="9" t="s">
        <v>19</v>
      </c>
      <c r="G256" s="9"/>
      <c r="H256" s="9">
        <f t="shared" ref="H256:H264" si="21">H255+E255</f>
        <v>4093</v>
      </c>
      <c r="I256" s="11" t="s">
        <v>80</v>
      </c>
    </row>
    <row r="257" spans="1:9" ht="30" x14ac:dyDescent="0.25">
      <c r="A257" s="28"/>
      <c r="B257" s="9" t="s">
        <v>493</v>
      </c>
      <c r="C257" s="10" t="str">
        <f t="shared" si="20"/>
        <v>0x1000</v>
      </c>
      <c r="D257" s="9" t="s">
        <v>48</v>
      </c>
      <c r="E257" s="9">
        <v>6</v>
      </c>
      <c r="F257" s="9" t="s">
        <v>19</v>
      </c>
      <c r="G257" s="9"/>
      <c r="H257" s="9">
        <f t="shared" si="21"/>
        <v>4096</v>
      </c>
      <c r="I257" s="11"/>
    </row>
    <row r="258" spans="1:9" ht="45" x14ac:dyDescent="0.25">
      <c r="A258" s="28"/>
      <c r="B258" s="9" t="s">
        <v>748</v>
      </c>
      <c r="C258" s="9" t="str">
        <f t="shared" si="20"/>
        <v>0x1006</v>
      </c>
      <c r="D258" s="9" t="s">
        <v>13</v>
      </c>
      <c r="E258" s="9">
        <v>1</v>
      </c>
      <c r="F258" s="9" t="s">
        <v>19</v>
      </c>
      <c r="G258" s="9" t="s">
        <v>495</v>
      </c>
      <c r="H258" s="9">
        <f t="shared" si="21"/>
        <v>4102</v>
      </c>
      <c r="I258" s="11" t="s">
        <v>494</v>
      </c>
    </row>
    <row r="259" spans="1:9" ht="30" x14ac:dyDescent="0.25">
      <c r="A259" s="28"/>
      <c r="B259" s="9" t="s">
        <v>496</v>
      </c>
      <c r="C259" s="9" t="str">
        <f t="shared" si="20"/>
        <v>0x1007</v>
      </c>
      <c r="D259" s="9" t="s">
        <v>13</v>
      </c>
      <c r="E259" s="9">
        <v>1</v>
      </c>
      <c r="F259" s="9"/>
      <c r="G259" s="9" t="s">
        <v>699</v>
      </c>
      <c r="H259" s="9">
        <f t="shared" si="21"/>
        <v>4103</v>
      </c>
      <c r="I259" s="11" t="s">
        <v>494</v>
      </c>
    </row>
    <row r="260" spans="1:9" x14ac:dyDescent="0.25">
      <c r="A260" s="28"/>
      <c r="B260" s="9" t="s">
        <v>497</v>
      </c>
      <c r="C260" s="9" t="str">
        <f t="shared" si="20"/>
        <v>0x1008</v>
      </c>
      <c r="D260" s="9" t="s">
        <v>133</v>
      </c>
      <c r="E260" s="9">
        <v>1</v>
      </c>
      <c r="F260" s="9"/>
      <c r="G260" s="9" t="s">
        <v>498</v>
      </c>
      <c r="H260" s="9">
        <f t="shared" si="21"/>
        <v>4104</v>
      </c>
      <c r="I260" s="11" t="s">
        <v>494</v>
      </c>
    </row>
    <row r="261" spans="1:9" x14ac:dyDescent="0.25">
      <c r="A261" s="28"/>
      <c r="B261" s="9" t="s">
        <v>684</v>
      </c>
      <c r="C261" s="9" t="str">
        <f t="shared" si="20"/>
        <v>0x1009</v>
      </c>
      <c r="D261" s="9"/>
      <c r="E261" s="9">
        <v>1</v>
      </c>
      <c r="F261" s="9"/>
      <c r="G261" s="9" t="s">
        <v>943</v>
      </c>
      <c r="H261" s="9">
        <f t="shared" si="21"/>
        <v>4105</v>
      </c>
      <c r="I261" s="11"/>
    </row>
    <row r="262" spans="1:9" x14ac:dyDescent="0.25">
      <c r="A262" s="28"/>
      <c r="B262" s="9" t="s">
        <v>682</v>
      </c>
      <c r="C262" s="9" t="str">
        <f t="shared" si="20"/>
        <v>0x100A</v>
      </c>
      <c r="D262" s="9" t="s">
        <v>125</v>
      </c>
      <c r="E262" s="9">
        <v>442</v>
      </c>
      <c r="F262" s="9"/>
      <c r="G262" s="9" t="s">
        <v>683</v>
      </c>
      <c r="H262" s="9">
        <f t="shared" si="21"/>
        <v>4106</v>
      </c>
      <c r="I262" s="11"/>
    </row>
    <row r="263" spans="1:9" ht="30" x14ac:dyDescent="0.25">
      <c r="A263" s="29"/>
      <c r="B263" s="12" t="s">
        <v>684</v>
      </c>
      <c r="C263" s="12" t="str">
        <f t="shared" si="20"/>
        <v>0x11C4</v>
      </c>
      <c r="D263" s="12"/>
      <c r="E263" s="12">
        <v>56</v>
      </c>
      <c r="F263" s="12"/>
      <c r="G263" s="12"/>
      <c r="H263" s="12">
        <f t="shared" si="21"/>
        <v>4548</v>
      </c>
      <c r="I263" s="14" t="s">
        <v>944</v>
      </c>
    </row>
    <row r="264" spans="1:9" x14ac:dyDescent="0.25">
      <c r="A264" s="27" t="s">
        <v>155</v>
      </c>
      <c r="B264" s="6" t="s">
        <v>121</v>
      </c>
      <c r="C264" s="6"/>
      <c r="D264" s="6"/>
      <c r="E264" s="6">
        <v>18</v>
      </c>
      <c r="F264" s="6"/>
      <c r="G264" s="6"/>
      <c r="H264" s="6">
        <f t="shared" si="21"/>
        <v>4604</v>
      </c>
      <c r="I264" s="8" t="s">
        <v>80</v>
      </c>
    </row>
    <row r="265" spans="1:9" x14ac:dyDescent="0.25">
      <c r="A265" s="28"/>
      <c r="B265" s="9" t="s">
        <v>121</v>
      </c>
      <c r="C265" s="9"/>
      <c r="D265" s="9"/>
      <c r="E265" s="9">
        <v>1</v>
      </c>
      <c r="F265" s="9"/>
      <c r="G265" s="9"/>
      <c r="H265" s="9">
        <v>4622</v>
      </c>
      <c r="I265" s="11" t="s">
        <v>984</v>
      </c>
    </row>
    <row r="266" spans="1:9" x14ac:dyDescent="0.25">
      <c r="A266" s="28"/>
      <c r="B266" s="9" t="s">
        <v>121</v>
      </c>
      <c r="C266" s="9"/>
      <c r="D266" s="9"/>
      <c r="E266" s="9">
        <v>1</v>
      </c>
      <c r="F266" s="9"/>
      <c r="G266" s="9"/>
      <c r="H266" s="9">
        <v>4623</v>
      </c>
      <c r="I266" s="11" t="s">
        <v>985</v>
      </c>
    </row>
    <row r="267" spans="1:9" x14ac:dyDescent="0.25">
      <c r="A267" s="28"/>
      <c r="B267" s="9" t="s">
        <v>121</v>
      </c>
      <c r="C267" s="9"/>
      <c r="D267" s="9"/>
      <c r="E267" s="9">
        <v>4</v>
      </c>
      <c r="F267" s="9"/>
      <c r="G267" s="9"/>
      <c r="H267" s="9">
        <v>4624</v>
      </c>
      <c r="I267" s="11"/>
    </row>
    <row r="268" spans="1:9" x14ac:dyDescent="0.25">
      <c r="A268" s="29"/>
      <c r="B268" s="12" t="s">
        <v>130</v>
      </c>
      <c r="C268" s="12"/>
      <c r="D268" s="12"/>
      <c r="E268" s="12"/>
      <c r="F268" s="12"/>
      <c r="G268" s="12"/>
      <c r="H268" s="12">
        <v>4628</v>
      </c>
      <c r="I268" s="14" t="s">
        <v>154</v>
      </c>
    </row>
  </sheetData>
  <mergeCells count="54">
    <mergeCell ref="A228:A236"/>
    <mergeCell ref="A237:A245"/>
    <mergeCell ref="A246:A254"/>
    <mergeCell ref="A255:A263"/>
    <mergeCell ref="A264:A268"/>
    <mergeCell ref="I66:I185"/>
    <mergeCell ref="A187:A195"/>
    <mergeCell ref="A201:A209"/>
    <mergeCell ref="A210:A218"/>
    <mergeCell ref="A219:A227"/>
    <mergeCell ref="A196:I196"/>
    <mergeCell ref="A197:I197"/>
    <mergeCell ref="A198:I198"/>
    <mergeCell ref="A199:I199"/>
    <mergeCell ref="A200:I200"/>
    <mergeCell ref="A161:A165"/>
    <mergeCell ref="A166:A170"/>
    <mergeCell ref="A171:A175"/>
    <mergeCell ref="A176:A180"/>
    <mergeCell ref="A181:A185"/>
    <mergeCell ref="A136:A140"/>
    <mergeCell ref="A141:A145"/>
    <mergeCell ref="A146:A150"/>
    <mergeCell ref="A151:A155"/>
    <mergeCell ref="A156:A160"/>
    <mergeCell ref="A111:A115"/>
    <mergeCell ref="A116:A120"/>
    <mergeCell ref="A121:A125"/>
    <mergeCell ref="A126:A130"/>
    <mergeCell ref="A131:A135"/>
    <mergeCell ref="A86:A90"/>
    <mergeCell ref="A91:A95"/>
    <mergeCell ref="A96:A100"/>
    <mergeCell ref="A101:A105"/>
    <mergeCell ref="A106:A110"/>
    <mergeCell ref="A61:A65"/>
    <mergeCell ref="A66:A70"/>
    <mergeCell ref="A71:A75"/>
    <mergeCell ref="A76:A80"/>
    <mergeCell ref="A81:A85"/>
    <mergeCell ref="A36:A40"/>
    <mergeCell ref="A41:A45"/>
    <mergeCell ref="A46:A50"/>
    <mergeCell ref="A51:A55"/>
    <mergeCell ref="A56:A60"/>
    <mergeCell ref="A26:A30"/>
    <mergeCell ref="A31:A35"/>
    <mergeCell ref="A16:A19"/>
    <mergeCell ref="A20:A25"/>
    <mergeCell ref="A1:I1"/>
    <mergeCell ref="A2:I2"/>
    <mergeCell ref="A3:I3"/>
    <mergeCell ref="A8:A15"/>
    <mergeCell ref="A5:A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31" workbookViewId="0">
      <selection activeCell="B60" sqref="B60"/>
    </sheetView>
  </sheetViews>
  <sheetFormatPr defaultRowHeight="15" x14ac:dyDescent="0.25"/>
  <cols>
    <col min="1" max="1" width="14.7109375" bestFit="1" customWidth="1"/>
    <col min="2" max="2" width="64.140625" bestFit="1" customWidth="1"/>
  </cols>
  <sheetData>
    <row r="1" spans="1:2" x14ac:dyDescent="0.25">
      <c r="A1" s="44" t="s">
        <v>905</v>
      </c>
      <c r="B1" s="45"/>
    </row>
    <row r="2" spans="1:2" x14ac:dyDescent="0.25">
      <c r="A2" s="21" t="s">
        <v>906</v>
      </c>
      <c r="B2" s="22" t="s">
        <v>907</v>
      </c>
    </row>
    <row r="3" spans="1:2" x14ac:dyDescent="0.25">
      <c r="A3" s="25">
        <v>15</v>
      </c>
      <c r="B3" s="26" t="s">
        <v>908</v>
      </c>
    </row>
    <row r="4" spans="1:2" x14ac:dyDescent="0.25">
      <c r="A4" s="21">
        <v>14</v>
      </c>
      <c r="B4" s="22" t="s">
        <v>909</v>
      </c>
    </row>
    <row r="5" spans="1:2" x14ac:dyDescent="0.25">
      <c r="A5" s="21">
        <v>13</v>
      </c>
      <c r="B5" s="22" t="s">
        <v>910</v>
      </c>
    </row>
    <row r="6" spans="1:2" x14ac:dyDescent="0.25">
      <c r="A6" s="21">
        <v>12</v>
      </c>
      <c r="B6" s="22"/>
    </row>
    <row r="7" spans="1:2" x14ac:dyDescent="0.25">
      <c r="A7" s="21">
        <v>11</v>
      </c>
      <c r="B7" s="22"/>
    </row>
    <row r="8" spans="1:2" x14ac:dyDescent="0.25">
      <c r="A8" s="21">
        <v>10</v>
      </c>
      <c r="B8" s="22"/>
    </row>
    <row r="9" spans="1:2" x14ac:dyDescent="0.25">
      <c r="A9" s="21">
        <v>9</v>
      </c>
      <c r="B9" s="22"/>
    </row>
    <row r="10" spans="1:2" x14ac:dyDescent="0.25">
      <c r="A10" s="21">
        <v>8</v>
      </c>
      <c r="B10" s="22"/>
    </row>
    <row r="11" spans="1:2" x14ac:dyDescent="0.25">
      <c r="A11" s="21">
        <v>7</v>
      </c>
      <c r="B11" s="22"/>
    </row>
    <row r="12" spans="1:2" x14ac:dyDescent="0.25">
      <c r="A12" s="21">
        <v>6</v>
      </c>
      <c r="B12" s="22"/>
    </row>
    <row r="13" spans="1:2" x14ac:dyDescent="0.25">
      <c r="A13" s="21">
        <v>5</v>
      </c>
      <c r="B13" s="22"/>
    </row>
    <row r="14" spans="1:2" x14ac:dyDescent="0.25">
      <c r="A14" s="21">
        <v>4</v>
      </c>
      <c r="B14" s="22"/>
    </row>
    <row r="15" spans="1:2" x14ac:dyDescent="0.25">
      <c r="A15" s="21">
        <v>3</v>
      </c>
      <c r="B15" s="22" t="s">
        <v>911</v>
      </c>
    </row>
    <row r="16" spans="1:2" x14ac:dyDescent="0.25">
      <c r="A16" s="21">
        <v>2</v>
      </c>
      <c r="B16" s="22" t="s">
        <v>912</v>
      </c>
    </row>
    <row r="17" spans="1:2" x14ac:dyDescent="0.25">
      <c r="A17" s="21">
        <v>1</v>
      </c>
      <c r="B17" s="22" t="s">
        <v>913</v>
      </c>
    </row>
    <row r="18" spans="1:2" x14ac:dyDescent="0.25">
      <c r="A18" s="21">
        <v>0</v>
      </c>
      <c r="B18" s="22" t="s">
        <v>914</v>
      </c>
    </row>
    <row r="19" spans="1:2" x14ac:dyDescent="0.25">
      <c r="A19" s="23" t="s">
        <v>915</v>
      </c>
      <c r="B19" s="24" t="s">
        <v>916</v>
      </c>
    </row>
    <row r="21" spans="1:2" x14ac:dyDescent="0.25">
      <c r="A21" s="44" t="s">
        <v>917</v>
      </c>
      <c r="B21" s="45"/>
    </row>
    <row r="22" spans="1:2" x14ac:dyDescent="0.25">
      <c r="A22" s="21" t="s">
        <v>906</v>
      </c>
      <c r="B22" s="22" t="s">
        <v>907</v>
      </c>
    </row>
    <row r="23" spans="1:2" x14ac:dyDescent="0.25">
      <c r="A23" s="25">
        <v>15</v>
      </c>
      <c r="B23" s="26"/>
    </row>
    <row r="24" spans="1:2" x14ac:dyDescent="0.25">
      <c r="A24" s="21">
        <v>14</v>
      </c>
      <c r="B24" s="22"/>
    </row>
    <row r="25" spans="1:2" x14ac:dyDescent="0.25">
      <c r="A25" s="21">
        <v>13</v>
      </c>
      <c r="B25" s="22"/>
    </row>
    <row r="26" spans="1:2" x14ac:dyDescent="0.25">
      <c r="A26" s="21">
        <v>12</v>
      </c>
      <c r="B26" s="22"/>
    </row>
    <row r="27" spans="1:2" x14ac:dyDescent="0.25">
      <c r="A27" s="21">
        <v>11</v>
      </c>
      <c r="B27" s="22"/>
    </row>
    <row r="28" spans="1:2" x14ac:dyDescent="0.25">
      <c r="A28" s="21">
        <v>10</v>
      </c>
      <c r="B28" s="22"/>
    </row>
    <row r="29" spans="1:2" x14ac:dyDescent="0.25">
      <c r="A29" s="21">
        <v>9</v>
      </c>
      <c r="B29" s="22"/>
    </row>
    <row r="30" spans="1:2" x14ac:dyDescent="0.25">
      <c r="A30" s="21">
        <v>8</v>
      </c>
      <c r="B30" s="22"/>
    </row>
    <row r="31" spans="1:2" x14ac:dyDescent="0.25">
      <c r="A31" s="21">
        <v>7</v>
      </c>
      <c r="B31" s="22"/>
    </row>
    <row r="32" spans="1:2" x14ac:dyDescent="0.25">
      <c r="A32" s="21">
        <v>6</v>
      </c>
      <c r="B32" s="22" t="s">
        <v>919</v>
      </c>
    </row>
    <row r="33" spans="1:2" x14ac:dyDescent="0.25">
      <c r="A33" s="21">
        <v>5</v>
      </c>
      <c r="B33" s="22" t="s">
        <v>920</v>
      </c>
    </row>
    <row r="34" spans="1:2" x14ac:dyDescent="0.25">
      <c r="A34" s="21">
        <v>4</v>
      </c>
      <c r="B34" s="22"/>
    </row>
    <row r="35" spans="1:2" x14ac:dyDescent="0.25">
      <c r="A35" s="21">
        <v>3</v>
      </c>
      <c r="B35" s="22"/>
    </row>
    <row r="36" spans="1:2" x14ac:dyDescent="0.25">
      <c r="A36" s="21">
        <v>2</v>
      </c>
      <c r="B36" s="22"/>
    </row>
    <row r="37" spans="1:2" x14ac:dyDescent="0.25">
      <c r="A37" s="21">
        <v>1</v>
      </c>
      <c r="B37" s="22" t="s">
        <v>921</v>
      </c>
    </row>
    <row r="38" spans="1:2" x14ac:dyDescent="0.25">
      <c r="A38" s="21">
        <v>0</v>
      </c>
      <c r="B38" s="22" t="s">
        <v>922</v>
      </c>
    </row>
    <row r="39" spans="1:2" x14ac:dyDescent="0.25">
      <c r="A39" s="23" t="s">
        <v>915</v>
      </c>
      <c r="B39" s="24" t="s">
        <v>918</v>
      </c>
    </row>
    <row r="41" spans="1:2" x14ac:dyDescent="0.25">
      <c r="A41" s="44" t="s">
        <v>923</v>
      </c>
      <c r="B41" s="45"/>
    </row>
    <row r="42" spans="1:2" x14ac:dyDescent="0.25">
      <c r="A42" s="21" t="s">
        <v>906</v>
      </c>
      <c r="B42" s="22" t="s">
        <v>907</v>
      </c>
    </row>
    <row r="43" spans="1:2" x14ac:dyDescent="0.25">
      <c r="A43" s="25">
        <v>15</v>
      </c>
      <c r="B43" s="26" t="s">
        <v>924</v>
      </c>
    </row>
    <row r="44" spans="1:2" x14ac:dyDescent="0.25">
      <c r="A44" s="21">
        <v>14</v>
      </c>
      <c r="B44" s="22" t="s">
        <v>926</v>
      </c>
    </row>
    <row r="45" spans="1:2" x14ac:dyDescent="0.25">
      <c r="A45" s="21">
        <v>13</v>
      </c>
      <c r="B45" s="22" t="s">
        <v>925</v>
      </c>
    </row>
    <row r="46" spans="1:2" x14ac:dyDescent="0.25">
      <c r="A46" s="21">
        <v>12</v>
      </c>
      <c r="B46" s="22"/>
    </row>
    <row r="47" spans="1:2" x14ac:dyDescent="0.25">
      <c r="A47" s="21">
        <v>11</v>
      </c>
      <c r="B47" s="22" t="s">
        <v>927</v>
      </c>
    </row>
    <row r="48" spans="1:2" x14ac:dyDescent="0.25">
      <c r="A48" s="21">
        <v>10</v>
      </c>
      <c r="B48" s="22"/>
    </row>
    <row r="49" spans="1:2" x14ac:dyDescent="0.25">
      <c r="A49" s="21">
        <v>9</v>
      </c>
      <c r="B49" s="22"/>
    </row>
    <row r="50" spans="1:2" x14ac:dyDescent="0.25">
      <c r="A50" s="21">
        <v>8</v>
      </c>
      <c r="B50" s="22"/>
    </row>
    <row r="51" spans="1:2" x14ac:dyDescent="0.25">
      <c r="A51" s="21">
        <v>7</v>
      </c>
      <c r="B51" s="22"/>
    </row>
    <row r="52" spans="1:2" x14ac:dyDescent="0.25">
      <c r="A52" s="21">
        <v>6</v>
      </c>
      <c r="B52" s="22"/>
    </row>
    <row r="53" spans="1:2" x14ac:dyDescent="0.25">
      <c r="A53" s="21">
        <v>5</v>
      </c>
      <c r="B53" s="22" t="s">
        <v>928</v>
      </c>
    </row>
    <row r="54" spans="1:2" x14ac:dyDescent="0.25">
      <c r="A54" s="21">
        <v>4</v>
      </c>
      <c r="B54" s="22" t="s">
        <v>929</v>
      </c>
    </row>
    <row r="55" spans="1:2" x14ac:dyDescent="0.25">
      <c r="A55" s="21">
        <v>3</v>
      </c>
      <c r="B55" s="22" t="s">
        <v>930</v>
      </c>
    </row>
    <row r="56" spans="1:2" x14ac:dyDescent="0.25">
      <c r="A56" s="21">
        <v>2</v>
      </c>
      <c r="B56" s="22" t="s">
        <v>931</v>
      </c>
    </row>
    <row r="57" spans="1:2" x14ac:dyDescent="0.25">
      <c r="A57" s="21">
        <v>1</v>
      </c>
      <c r="B57" s="22" t="s">
        <v>932</v>
      </c>
    </row>
    <row r="58" spans="1:2" x14ac:dyDescent="0.25">
      <c r="A58" s="21">
        <v>0</v>
      </c>
      <c r="B58" s="22" t="s">
        <v>933</v>
      </c>
    </row>
    <row r="59" spans="1:2" x14ac:dyDescent="0.25">
      <c r="A59" s="23" t="s">
        <v>915</v>
      </c>
      <c r="B59" s="24" t="s">
        <v>934</v>
      </c>
    </row>
  </sheetData>
  <mergeCells count="3">
    <mergeCell ref="A1:B1"/>
    <mergeCell ref="A21:B21"/>
    <mergeCell ref="A41:B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Holding Registers</vt:lpstr>
      <vt:lpstr>Input Registers</vt:lpstr>
      <vt:lpstr>Bitmasks</vt:lpstr>
    </vt:vector>
  </TitlesOfParts>
  <Company>Stroud Water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2017-09-13T20:59:59Z</dcterms:created>
  <dcterms:modified xsi:type="dcterms:W3CDTF">2017-09-22T20:15:34Z</dcterms:modified>
</cp:coreProperties>
</file>