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newblearbomb\Desktop\Location_Data\final_analysis\"/>
    </mc:Choice>
  </mc:AlternateContent>
  <xr:revisionPtr revIDLastSave="0" documentId="8_{A7049B2F-9921-424D-A4B1-840F32A67D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7" i="1"/>
  <c r="G8" i="1"/>
  <c r="G10" i="1"/>
  <c r="G11" i="1"/>
  <c r="G13" i="1"/>
  <c r="G14" i="1"/>
  <c r="G16" i="1"/>
  <c r="G17" i="1"/>
  <c r="G19" i="1"/>
  <c r="G20" i="1"/>
  <c r="G22" i="1"/>
  <c r="G23" i="1"/>
  <c r="G25" i="1"/>
  <c r="G26" i="1"/>
  <c r="G28" i="1"/>
  <c r="G29" i="1"/>
  <c r="G31" i="1"/>
  <c r="G32" i="1"/>
  <c r="G34" i="1"/>
  <c r="G35" i="1"/>
  <c r="G4" i="1"/>
  <c r="C20" i="1"/>
  <c r="C25" i="1"/>
  <c r="I5" i="1"/>
  <c r="I7" i="1"/>
  <c r="I8" i="1"/>
  <c r="I10" i="1"/>
  <c r="I11" i="1"/>
  <c r="I13" i="1"/>
  <c r="I14" i="1"/>
  <c r="I16" i="1"/>
  <c r="I17" i="1"/>
  <c r="I19" i="1"/>
  <c r="I20" i="1"/>
  <c r="I22" i="1"/>
  <c r="I23" i="1"/>
  <c r="I25" i="1"/>
  <c r="I26" i="1"/>
  <c r="I28" i="1"/>
  <c r="I29" i="1"/>
  <c r="I31" i="1"/>
  <c r="I32" i="1"/>
  <c r="I34" i="1"/>
  <c r="I35" i="1"/>
  <c r="I4" i="1"/>
  <c r="E5" i="1"/>
  <c r="C5" i="1" s="1"/>
  <c r="E7" i="1"/>
  <c r="C7" i="1" s="1"/>
  <c r="E8" i="1"/>
  <c r="C8" i="1" s="1"/>
  <c r="E10" i="1"/>
  <c r="C10" i="1" s="1"/>
  <c r="E11" i="1"/>
  <c r="C11" i="1" s="1"/>
  <c r="E13" i="1"/>
  <c r="C13" i="1" s="1"/>
  <c r="E14" i="1"/>
  <c r="C14" i="1" s="1"/>
  <c r="E16" i="1"/>
  <c r="C16" i="1" s="1"/>
  <c r="E17" i="1"/>
  <c r="C17" i="1" s="1"/>
  <c r="E19" i="1"/>
  <c r="C19" i="1" s="1"/>
  <c r="E20" i="1"/>
  <c r="E22" i="1"/>
  <c r="C22" i="1" s="1"/>
  <c r="E23" i="1"/>
  <c r="C23" i="1" s="1"/>
  <c r="E25" i="1"/>
  <c r="E26" i="1"/>
  <c r="C26" i="1" s="1"/>
  <c r="E28" i="1"/>
  <c r="C28" i="1" s="1"/>
  <c r="E29" i="1"/>
  <c r="C29" i="1" s="1"/>
  <c r="E31" i="1"/>
  <c r="C31" i="1" s="1"/>
  <c r="E32" i="1"/>
  <c r="C32" i="1" s="1"/>
  <c r="E34" i="1"/>
  <c r="C34" i="1" s="1"/>
  <c r="E35" i="1"/>
  <c r="C35" i="1" s="1"/>
  <c r="E4" i="1"/>
  <c r="C4" i="1" s="1"/>
</calcChain>
</file>

<file path=xl/sharedStrings.xml><?xml version="1.0" encoding="utf-8"?>
<sst xmlns="http://schemas.openxmlformats.org/spreadsheetml/2006/main" count="92" uniqueCount="44">
  <si>
    <t>birddate</t>
  </si>
  <si>
    <t>near overlaps</t>
  </si>
  <si>
    <t>near misses</t>
  </si>
  <si>
    <t>far misses</t>
  </si>
  <si>
    <t>04-22-2024</t>
  </si>
  <si>
    <t>BBF2</t>
  </si>
  <si>
    <t>BBF3</t>
  </si>
  <si>
    <t>04-26-2024</t>
  </si>
  <si>
    <t>frye3</t>
  </si>
  <si>
    <t>frye1</t>
  </si>
  <si>
    <t>04-27-2024</t>
  </si>
  <si>
    <t>frye4</t>
  </si>
  <si>
    <t>04-30-2024</t>
  </si>
  <si>
    <t>power1</t>
  </si>
  <si>
    <t>power2</t>
  </si>
  <si>
    <t>05-06-2024</t>
  </si>
  <si>
    <t>frye32</t>
  </si>
  <si>
    <t>frye31</t>
  </si>
  <si>
    <t>05-07-2024</t>
  </si>
  <si>
    <t>06-09-2023</t>
  </si>
  <si>
    <t>chick3</t>
  </si>
  <si>
    <t>chick2</t>
  </si>
  <si>
    <t>06-11-2023</t>
  </si>
  <si>
    <t>cham2</t>
  </si>
  <si>
    <t>cham1</t>
  </si>
  <si>
    <t>06-22-2023</t>
  </si>
  <si>
    <t>BBF8</t>
  </si>
  <si>
    <t>GB1</t>
  </si>
  <si>
    <t>06-23-2023</t>
  </si>
  <si>
    <t>BBF9</t>
  </si>
  <si>
    <t>07-07-2023</t>
  </si>
  <si>
    <t>peter1</t>
  </si>
  <si>
    <t>peter2</t>
  </si>
  <si>
    <t>near n</t>
  </si>
  <si>
    <t>far n</t>
  </si>
  <si>
    <t>p</t>
  </si>
  <si>
    <t>odds ratio</t>
  </si>
  <si>
    <t>Bird</t>
  </si>
  <si>
    <t>Near</t>
  </si>
  <si>
    <t>Far</t>
  </si>
  <si>
    <t>Overlap Rate</t>
  </si>
  <si>
    <t>Far Overlaps</t>
  </si>
  <si>
    <t>n</t>
  </si>
  <si>
    <t>Overlaps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</si>
</sst>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F9140-8FDB-46EB-885D-DB5EC0C91436}">
  <dimension ref="A1:I35"/>
  <sheetViews>
    <sheetView tabSelected="1" workbookViewId="0">
      <selection activeCell="D14" sqref="D14"/>
    </sheetView>
  </sheetViews>
  <sheetFormatPr defaultRowHeight="15" x14ac:dyDescent="0.25"/>
  <cols>
    <col min="1" max="9" width="13.85546875" style="2" customWidth="1"/>
  </cols>
  <sheetData>
    <row r="1" spans="1:9" x14ac:dyDescent="0.25">
      <c r="A1" s="2" t="s">
        <v>37</v>
      </c>
      <c r="B1" s="3" t="s">
        <v>38</v>
      </c>
      <c r="C1" s="3"/>
      <c r="D1" s="3"/>
      <c r="E1" s="3" t="s">
        <v>39</v>
      </c>
      <c r="F1" s="3"/>
      <c r="G1" s="3"/>
      <c r="H1" s="2" t="s">
        <v>36</v>
      </c>
      <c r="I1" s="2" t="s">
        <v>35</v>
      </c>
    </row>
    <row r="2" spans="1:9" x14ac:dyDescent="0.25">
      <c r="A2" s="2" t="s">
        <v>0</v>
      </c>
      <c r="B2" s="2" t="s">
        <v>43</v>
      </c>
      <c r="C2" s="2" t="s">
        <v>42</v>
      </c>
      <c r="D2" s="2" t="s">
        <v>40</v>
      </c>
      <c r="E2" s="2" t="s">
        <v>43</v>
      </c>
      <c r="F2" s="2" t="s">
        <v>42</v>
      </c>
      <c r="G2" s="2" t="s">
        <v>40</v>
      </c>
    </row>
    <row r="3" spans="1:9" x14ac:dyDescent="0.25">
      <c r="A3" s="2" t="s">
        <v>4</v>
      </c>
    </row>
    <row r="4" spans="1:9" x14ac:dyDescent="0.25">
      <c r="A4" s="2" t="s">
        <v>5</v>
      </c>
      <c r="B4" s="2">
        <v>189</v>
      </c>
      <c r="C4" s="2">
        <v>266</v>
      </c>
      <c r="D4" s="4">
        <v>0.71052631578947367</v>
      </c>
      <c r="E4" s="2">
        <v>206</v>
      </c>
      <c r="F4" s="2">
        <v>271</v>
      </c>
      <c r="G4" s="4">
        <v>0.76014760147601479</v>
      </c>
      <c r="H4" s="4">
        <v>0.77449249779346863</v>
      </c>
      <c r="I4" s="5">
        <v>0.20424998450507109</v>
      </c>
    </row>
    <row r="5" spans="1:9" x14ac:dyDescent="0.25">
      <c r="A5" s="2" t="s">
        <v>6</v>
      </c>
      <c r="B5" s="2">
        <v>195</v>
      </c>
      <c r="C5" s="2">
        <v>353</v>
      </c>
      <c r="D5" s="4">
        <v>0.55240793201133143</v>
      </c>
      <c r="E5" s="2">
        <v>218</v>
      </c>
      <c r="F5" s="2">
        <v>356</v>
      </c>
      <c r="G5" s="4">
        <v>0.61235955056179781</v>
      </c>
      <c r="H5" s="4">
        <v>0.78126814539542444</v>
      </c>
      <c r="I5" s="5">
        <v>0.1102614285743922</v>
      </c>
    </row>
    <row r="6" spans="1:9" x14ac:dyDescent="0.25">
      <c r="A6" s="2" t="s">
        <v>7</v>
      </c>
      <c r="D6" s="4"/>
      <c r="G6" s="4"/>
      <c r="H6" s="4"/>
      <c r="I6" s="5"/>
    </row>
    <row r="7" spans="1:9" x14ac:dyDescent="0.25">
      <c r="A7" s="2" t="s">
        <v>8</v>
      </c>
      <c r="B7" s="2">
        <v>171</v>
      </c>
      <c r="C7" s="2">
        <v>262</v>
      </c>
      <c r="D7" s="4">
        <v>0.65267175572519087</v>
      </c>
      <c r="E7" s="2">
        <v>145</v>
      </c>
      <c r="F7" s="2">
        <v>254</v>
      </c>
      <c r="G7" s="4">
        <v>0.57086614173228345</v>
      </c>
      <c r="H7" s="4">
        <v>1.412580522925351</v>
      </c>
      <c r="I7" s="5">
        <v>5.8430921299932909E-2</v>
      </c>
    </row>
    <row r="8" spans="1:9" x14ac:dyDescent="0.25">
      <c r="A8" s="2" t="s">
        <v>9</v>
      </c>
      <c r="B8" s="2">
        <v>174</v>
      </c>
      <c r="C8" s="2">
        <v>370</v>
      </c>
      <c r="D8" s="4">
        <v>0.4702702702702703</v>
      </c>
      <c r="E8" s="2">
        <v>137</v>
      </c>
      <c r="F8" s="2">
        <v>351</v>
      </c>
      <c r="G8" s="4">
        <v>0.3903133903133903</v>
      </c>
      <c r="H8" s="4">
        <v>1.386712349173246</v>
      </c>
      <c r="I8" s="5">
        <v>3.5126095989847742E-2</v>
      </c>
    </row>
    <row r="9" spans="1:9" x14ac:dyDescent="0.25">
      <c r="A9" s="2" t="s">
        <v>10</v>
      </c>
      <c r="D9" s="4"/>
      <c r="G9" s="4"/>
      <c r="H9" s="4"/>
      <c r="I9" s="5"/>
    </row>
    <row r="10" spans="1:9" x14ac:dyDescent="0.25">
      <c r="A10" s="2" t="s">
        <v>11</v>
      </c>
      <c r="B10" s="2">
        <v>47</v>
      </c>
      <c r="C10" s="2">
        <v>151</v>
      </c>
      <c r="D10" s="4">
        <v>0.31125827814569534</v>
      </c>
      <c r="E10" s="2">
        <v>52</v>
      </c>
      <c r="F10" s="2">
        <v>163</v>
      </c>
      <c r="G10" s="4">
        <v>0.31901840490797545</v>
      </c>
      <c r="H10" s="4">
        <v>0.96468195266272194</v>
      </c>
      <c r="I10" s="5">
        <v>0.90374918527498027</v>
      </c>
    </row>
    <row r="11" spans="1:9" x14ac:dyDescent="0.25">
      <c r="A11" s="2" t="s">
        <v>8</v>
      </c>
      <c r="B11" s="2">
        <v>51</v>
      </c>
      <c r="C11" s="2">
        <v>111</v>
      </c>
      <c r="D11" s="4">
        <v>0.45945945945945948</v>
      </c>
      <c r="E11" s="2">
        <v>54</v>
      </c>
      <c r="F11" s="2">
        <v>109</v>
      </c>
      <c r="G11" s="4">
        <v>0.49541284403669728</v>
      </c>
      <c r="H11" s="4">
        <v>0.8657407407407407</v>
      </c>
      <c r="I11" s="5">
        <v>0.68561486040736708</v>
      </c>
    </row>
    <row r="12" spans="1:9" x14ac:dyDescent="0.25">
      <c r="A12" s="2" t="s">
        <v>12</v>
      </c>
      <c r="D12" s="4"/>
      <c r="G12" s="4"/>
      <c r="H12" s="4"/>
      <c r="I12" s="5"/>
    </row>
    <row r="13" spans="1:9" x14ac:dyDescent="0.25">
      <c r="A13" s="2" t="s">
        <v>13</v>
      </c>
      <c r="B13" s="2">
        <v>301</v>
      </c>
      <c r="C13" s="2">
        <v>369</v>
      </c>
      <c r="D13" s="4">
        <v>0.81571815718157181</v>
      </c>
      <c r="E13" s="2">
        <v>324</v>
      </c>
      <c r="F13" s="2">
        <v>369</v>
      </c>
      <c r="G13" s="4">
        <v>0.87804878048780488</v>
      </c>
      <c r="H13" s="4">
        <v>0.61478758169934644</v>
      </c>
      <c r="I13" s="5">
        <v>2.4207758853759899E-2</v>
      </c>
    </row>
    <row r="14" spans="1:9" x14ac:dyDescent="0.25">
      <c r="A14" s="2" t="s">
        <v>14</v>
      </c>
      <c r="B14" s="2">
        <v>351</v>
      </c>
      <c r="C14" s="2">
        <v>483</v>
      </c>
      <c r="D14" s="4">
        <v>0.72670807453416153</v>
      </c>
      <c r="E14" s="2">
        <v>311</v>
      </c>
      <c r="F14" s="2">
        <v>468</v>
      </c>
      <c r="G14" s="4">
        <v>0.6645299145299145</v>
      </c>
      <c r="H14" s="4">
        <v>1.342370651856182</v>
      </c>
      <c r="I14" s="5">
        <v>4.08700801128008E-2</v>
      </c>
    </row>
    <row r="15" spans="1:9" x14ac:dyDescent="0.25">
      <c r="A15" s="2" t="s">
        <v>15</v>
      </c>
      <c r="D15" s="4"/>
      <c r="G15" s="4"/>
      <c r="H15" s="4"/>
      <c r="I15" s="5"/>
    </row>
    <row r="16" spans="1:9" x14ac:dyDescent="0.25">
      <c r="A16" s="2" t="s">
        <v>16</v>
      </c>
      <c r="B16" s="2">
        <v>74</v>
      </c>
      <c r="C16" s="2">
        <v>187</v>
      </c>
      <c r="D16" s="4">
        <v>0.39572192513368987</v>
      </c>
      <c r="E16" s="2">
        <v>100</v>
      </c>
      <c r="F16" s="2">
        <v>187</v>
      </c>
      <c r="G16" s="4">
        <v>0.53475935828877008</v>
      </c>
      <c r="H16" s="4">
        <v>0.56973451327433633</v>
      </c>
      <c r="I16" s="5">
        <v>9.456712178343249E-3</v>
      </c>
    </row>
    <row r="17" spans="1:9" x14ac:dyDescent="0.25">
      <c r="A17" s="2" t="s">
        <v>17</v>
      </c>
      <c r="B17" s="2">
        <v>89</v>
      </c>
      <c r="C17" s="2">
        <v>184</v>
      </c>
      <c r="D17" s="4">
        <v>0.48369565217391303</v>
      </c>
      <c r="E17" s="2">
        <v>97</v>
      </c>
      <c r="F17" s="2">
        <v>180</v>
      </c>
      <c r="G17" s="4">
        <v>0.53888888888888886</v>
      </c>
      <c r="H17" s="4">
        <v>0.80162778079218666</v>
      </c>
      <c r="I17" s="5">
        <v>0.29677510254913081</v>
      </c>
    </row>
    <row r="18" spans="1:9" x14ac:dyDescent="0.25">
      <c r="A18" s="2" t="s">
        <v>18</v>
      </c>
      <c r="D18" s="4"/>
      <c r="G18" s="4"/>
      <c r="H18" s="4"/>
      <c r="I18" s="5"/>
    </row>
    <row r="19" spans="1:9" x14ac:dyDescent="0.25">
      <c r="A19" s="2" t="s">
        <v>17</v>
      </c>
      <c r="B19" s="2">
        <v>81</v>
      </c>
      <c r="C19" s="2">
        <v>107</v>
      </c>
      <c r="D19" s="4">
        <v>0.7570093457943925</v>
      </c>
      <c r="E19" s="2">
        <v>65</v>
      </c>
      <c r="F19" s="2">
        <v>108</v>
      </c>
      <c r="G19" s="4">
        <v>0.60185185185185186</v>
      </c>
      <c r="H19" s="4">
        <v>2.0609467455621302</v>
      </c>
      <c r="I19" s="5">
        <v>1.92134424739407E-2</v>
      </c>
    </row>
    <row r="20" spans="1:9" x14ac:dyDescent="0.25">
      <c r="A20" s="2" t="s">
        <v>16</v>
      </c>
      <c r="B20" s="2">
        <v>68</v>
      </c>
      <c r="C20" s="2">
        <v>102</v>
      </c>
      <c r="D20" s="4">
        <v>0.66666666666666663</v>
      </c>
      <c r="E20" s="2">
        <v>80</v>
      </c>
      <c r="F20" s="2">
        <v>102</v>
      </c>
      <c r="G20" s="4">
        <v>0.78431372549019607</v>
      </c>
      <c r="H20" s="4">
        <v>0.55000000000000004</v>
      </c>
      <c r="I20" s="5">
        <v>8.3885463336723393E-2</v>
      </c>
    </row>
    <row r="21" spans="1:9" x14ac:dyDescent="0.25">
      <c r="A21" s="2" t="s">
        <v>19</v>
      </c>
      <c r="D21" s="4"/>
      <c r="G21" s="4"/>
      <c r="H21" s="4"/>
      <c r="I21" s="5"/>
    </row>
    <row r="22" spans="1:9" x14ac:dyDescent="0.25">
      <c r="A22" s="2" t="s">
        <v>20</v>
      </c>
      <c r="B22" s="2">
        <v>197</v>
      </c>
      <c r="C22" s="2">
        <v>259</v>
      </c>
      <c r="D22" s="4">
        <v>0.76061776061776065</v>
      </c>
      <c r="E22" s="2">
        <v>220</v>
      </c>
      <c r="F22" s="2">
        <v>259</v>
      </c>
      <c r="G22" s="4">
        <v>0.84942084942084939</v>
      </c>
      <c r="H22" s="4">
        <v>0.56326979472140759</v>
      </c>
      <c r="I22" s="5">
        <v>1.4426123647110701E-2</v>
      </c>
    </row>
    <row r="23" spans="1:9" x14ac:dyDescent="0.25">
      <c r="A23" s="2" t="s">
        <v>21</v>
      </c>
      <c r="B23" s="2">
        <v>214</v>
      </c>
      <c r="C23" s="2">
        <v>354</v>
      </c>
      <c r="D23" s="4">
        <v>0.60451977401129942</v>
      </c>
      <c r="E23" s="2">
        <v>244</v>
      </c>
      <c r="F23" s="2">
        <v>365</v>
      </c>
      <c r="G23" s="4">
        <v>0.66849315068493154</v>
      </c>
      <c r="H23" s="4">
        <v>0.75802107728337231</v>
      </c>
      <c r="I23" s="5">
        <v>8.7837695435874441E-2</v>
      </c>
    </row>
    <row r="24" spans="1:9" x14ac:dyDescent="0.25">
      <c r="A24" s="2" t="s">
        <v>22</v>
      </c>
      <c r="D24" s="4"/>
      <c r="G24" s="4"/>
      <c r="H24" s="4"/>
      <c r="I24" s="5"/>
    </row>
    <row r="25" spans="1:9" x14ac:dyDescent="0.25">
      <c r="A25" s="2" t="s">
        <v>23</v>
      </c>
      <c r="B25" s="2">
        <v>93</v>
      </c>
      <c r="C25" s="2">
        <v>190</v>
      </c>
      <c r="D25" s="4">
        <v>0.48947368421052634</v>
      </c>
      <c r="E25" s="2">
        <v>116</v>
      </c>
      <c r="F25" s="2">
        <v>189</v>
      </c>
      <c r="G25" s="4">
        <v>0.61375661375661372</v>
      </c>
      <c r="H25" s="4">
        <v>0.60335940277284039</v>
      </c>
      <c r="I25" s="5">
        <v>1.7527278679264319E-2</v>
      </c>
    </row>
    <row r="26" spans="1:9" x14ac:dyDescent="0.25">
      <c r="A26" s="2" t="s">
        <v>24</v>
      </c>
      <c r="B26" s="2">
        <v>103</v>
      </c>
      <c r="C26" s="2">
        <v>206</v>
      </c>
      <c r="D26" s="4">
        <v>0.5</v>
      </c>
      <c r="E26" s="2">
        <v>136</v>
      </c>
      <c r="F26" s="2">
        <v>205</v>
      </c>
      <c r="G26" s="4">
        <v>0.6634146341463415</v>
      </c>
      <c r="H26" s="4">
        <v>0.50735294117647056</v>
      </c>
      <c r="I26" s="5">
        <v>9.5249905397462305E-4</v>
      </c>
    </row>
    <row r="27" spans="1:9" x14ac:dyDescent="0.25">
      <c r="A27" s="2" t="s">
        <v>25</v>
      </c>
      <c r="D27" s="4"/>
      <c r="G27" s="4"/>
      <c r="H27" s="4"/>
      <c r="I27" s="5"/>
    </row>
    <row r="28" spans="1:9" x14ac:dyDescent="0.25">
      <c r="A28" s="2" t="s">
        <v>26</v>
      </c>
      <c r="B28" s="2">
        <v>82</v>
      </c>
      <c r="C28" s="2">
        <v>104</v>
      </c>
      <c r="D28" s="4">
        <v>0.78846153846153844</v>
      </c>
      <c r="E28" s="2">
        <v>72</v>
      </c>
      <c r="F28" s="2">
        <v>105</v>
      </c>
      <c r="G28" s="4">
        <v>0.68571428571428572</v>
      </c>
      <c r="H28" s="4">
        <v>1.708333333333333</v>
      </c>
      <c r="I28" s="5">
        <v>0.11607662448738131</v>
      </c>
    </row>
    <row r="29" spans="1:9" x14ac:dyDescent="0.25">
      <c r="A29" s="2" t="s">
        <v>27</v>
      </c>
      <c r="B29" s="2">
        <v>79</v>
      </c>
      <c r="C29" s="2">
        <v>120</v>
      </c>
      <c r="D29" s="4">
        <v>0.65833333333333333</v>
      </c>
      <c r="E29" s="2">
        <v>69</v>
      </c>
      <c r="F29" s="2">
        <v>115</v>
      </c>
      <c r="G29" s="4">
        <v>0.6</v>
      </c>
      <c r="H29" s="4">
        <v>1.2845528455284549</v>
      </c>
      <c r="I29" s="5">
        <v>0.41767128946276272</v>
      </c>
    </row>
    <row r="30" spans="1:9" x14ac:dyDescent="0.25">
      <c r="A30" s="2" t="s">
        <v>28</v>
      </c>
      <c r="D30" s="4"/>
      <c r="G30" s="4"/>
      <c r="H30" s="4"/>
      <c r="I30" s="5"/>
    </row>
    <row r="31" spans="1:9" x14ac:dyDescent="0.25">
      <c r="A31" s="2" t="s">
        <v>29</v>
      </c>
      <c r="B31" s="2">
        <v>193</v>
      </c>
      <c r="C31" s="2">
        <v>288</v>
      </c>
      <c r="D31" s="4">
        <v>0.67013888888888884</v>
      </c>
      <c r="E31" s="2">
        <v>217</v>
      </c>
      <c r="F31" s="2">
        <v>287</v>
      </c>
      <c r="G31" s="4">
        <v>0.75609756097560976</v>
      </c>
      <c r="H31" s="4">
        <v>0.65534804753820031</v>
      </c>
      <c r="I31" s="5">
        <v>2.6812468360587229E-2</v>
      </c>
    </row>
    <row r="32" spans="1:9" x14ac:dyDescent="0.25">
      <c r="A32" s="2" t="s">
        <v>26</v>
      </c>
      <c r="B32" s="2">
        <v>200</v>
      </c>
      <c r="C32" s="2">
        <v>327</v>
      </c>
      <c r="D32" s="4">
        <v>0.6116207951070336</v>
      </c>
      <c r="E32" s="2">
        <v>223</v>
      </c>
      <c r="F32" s="2">
        <v>342</v>
      </c>
      <c r="G32" s="4">
        <v>0.65204678362573099</v>
      </c>
      <c r="H32" s="4">
        <v>0.84036580629215074</v>
      </c>
      <c r="I32" s="5">
        <v>0.29747484175375832</v>
      </c>
    </row>
    <row r="33" spans="1:9" x14ac:dyDescent="0.25">
      <c r="A33" s="2" t="s">
        <v>30</v>
      </c>
      <c r="D33" s="4"/>
      <c r="G33" s="4"/>
      <c r="H33" s="4"/>
      <c r="I33" s="5"/>
    </row>
    <row r="34" spans="1:9" x14ac:dyDescent="0.25">
      <c r="A34" s="2" t="s">
        <v>31</v>
      </c>
      <c r="B34" s="2">
        <v>64</v>
      </c>
      <c r="C34" s="2">
        <v>104</v>
      </c>
      <c r="D34" s="4">
        <v>0.61538461538461542</v>
      </c>
      <c r="E34" s="2">
        <v>58</v>
      </c>
      <c r="F34" s="2">
        <v>103</v>
      </c>
      <c r="G34" s="4">
        <v>0.56310679611650483</v>
      </c>
      <c r="H34" s="4">
        <v>1.2413793103448281</v>
      </c>
      <c r="I34" s="5">
        <v>0.48153956568113299</v>
      </c>
    </row>
    <row r="35" spans="1:9" x14ac:dyDescent="0.25">
      <c r="A35" s="2" t="s">
        <v>32</v>
      </c>
      <c r="B35" s="2">
        <v>73</v>
      </c>
      <c r="C35" s="2">
        <v>120</v>
      </c>
      <c r="D35" s="4">
        <v>0.60833333333333328</v>
      </c>
      <c r="E35" s="2">
        <v>77</v>
      </c>
      <c r="F35" s="2">
        <v>113</v>
      </c>
      <c r="G35" s="4">
        <v>0.68141592920353977</v>
      </c>
      <c r="H35" s="4">
        <v>0.72616744957170487</v>
      </c>
      <c r="I35" s="5">
        <v>0.27463223463699732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workbookViewId="0">
      <selection sqref="A1:XFD1048576"/>
    </sheetView>
  </sheetViews>
  <sheetFormatPr defaultRowHeight="15" x14ac:dyDescent="0.25"/>
  <cols>
    <col min="2" max="3" width="16.85546875" customWidth="1"/>
    <col min="4" max="5" width="14.28515625" customWidth="1"/>
    <col min="6" max="11" width="16.28515625" customWidth="1"/>
  </cols>
  <sheetData>
    <row r="1" spans="1:11" x14ac:dyDescent="0.25">
      <c r="A1" t="s">
        <v>37</v>
      </c>
      <c r="B1" t="s">
        <v>38</v>
      </c>
      <c r="F1" t="s">
        <v>39</v>
      </c>
    </row>
    <row r="2" spans="1:11" x14ac:dyDescent="0.25">
      <c r="A2" s="1" t="s">
        <v>0</v>
      </c>
      <c r="B2" s="1" t="s">
        <v>1</v>
      </c>
      <c r="C2" s="1" t="s">
        <v>40</v>
      </c>
      <c r="D2" s="1" t="s">
        <v>2</v>
      </c>
      <c r="E2" s="1" t="s">
        <v>33</v>
      </c>
      <c r="F2" s="1" t="s">
        <v>41</v>
      </c>
      <c r="G2" s="1" t="s">
        <v>40</v>
      </c>
      <c r="H2" s="1" t="s">
        <v>3</v>
      </c>
      <c r="I2" s="1" t="s">
        <v>34</v>
      </c>
      <c r="J2" s="1" t="s">
        <v>36</v>
      </c>
      <c r="K2" s="1" t="s">
        <v>35</v>
      </c>
    </row>
    <row r="3" spans="1:11" x14ac:dyDescent="0.25">
      <c r="A3" t="s">
        <v>4</v>
      </c>
    </row>
    <row r="4" spans="1:11" x14ac:dyDescent="0.25">
      <c r="A4" t="s">
        <v>5</v>
      </c>
      <c r="B4">
        <v>189</v>
      </c>
      <c r="C4">
        <f>B4/E4</f>
        <v>0.71052631578947367</v>
      </c>
      <c r="D4">
        <v>77</v>
      </c>
      <c r="E4">
        <f>B4+D4</f>
        <v>266</v>
      </c>
      <c r="F4">
        <v>206</v>
      </c>
      <c r="G4">
        <f>F4/I4</f>
        <v>0.76014760147601479</v>
      </c>
      <c r="H4">
        <v>65</v>
      </c>
      <c r="I4">
        <f>F4+H4</f>
        <v>271</v>
      </c>
      <c r="J4">
        <v>0.77449249779346863</v>
      </c>
      <c r="K4">
        <v>0.20424998450507109</v>
      </c>
    </row>
    <row r="5" spans="1:11" x14ac:dyDescent="0.25">
      <c r="A5" t="s">
        <v>6</v>
      </c>
      <c r="B5">
        <v>195</v>
      </c>
      <c r="C5">
        <f t="shared" ref="C5:C35" si="0">B5/E5</f>
        <v>0.55240793201133143</v>
      </c>
      <c r="D5">
        <v>158</v>
      </c>
      <c r="E5">
        <f>B5+D5</f>
        <v>353</v>
      </c>
      <c r="F5">
        <v>218</v>
      </c>
      <c r="G5">
        <f t="shared" ref="G5:G35" si="1">F5/I5</f>
        <v>0.61235955056179781</v>
      </c>
      <c r="H5">
        <v>138</v>
      </c>
      <c r="I5">
        <f>F5+H5</f>
        <v>356</v>
      </c>
      <c r="J5">
        <v>0.78126814539542444</v>
      </c>
      <c r="K5">
        <v>0.1102614285743922</v>
      </c>
    </row>
    <row r="6" spans="1:11" x14ac:dyDescent="0.25">
      <c r="A6" t="s">
        <v>7</v>
      </c>
    </row>
    <row r="7" spans="1:11" x14ac:dyDescent="0.25">
      <c r="A7" t="s">
        <v>8</v>
      </c>
      <c r="B7">
        <v>171</v>
      </c>
      <c r="C7">
        <f t="shared" si="0"/>
        <v>0.65267175572519087</v>
      </c>
      <c r="D7">
        <v>91</v>
      </c>
      <c r="E7">
        <f>B7+D7</f>
        <v>262</v>
      </c>
      <c r="F7">
        <v>145</v>
      </c>
      <c r="G7">
        <f t="shared" si="1"/>
        <v>0.57086614173228345</v>
      </c>
      <c r="H7">
        <v>109</v>
      </c>
      <c r="I7">
        <f>F7+H7</f>
        <v>254</v>
      </c>
      <c r="J7">
        <v>1.412580522925351</v>
      </c>
      <c r="K7">
        <v>5.8430921299932909E-2</v>
      </c>
    </row>
    <row r="8" spans="1:11" x14ac:dyDescent="0.25">
      <c r="A8" t="s">
        <v>9</v>
      </c>
      <c r="B8">
        <v>174</v>
      </c>
      <c r="C8">
        <f t="shared" si="0"/>
        <v>0.4702702702702703</v>
      </c>
      <c r="D8">
        <v>196</v>
      </c>
      <c r="E8">
        <f>B8+D8</f>
        <v>370</v>
      </c>
      <c r="F8">
        <v>137</v>
      </c>
      <c r="G8">
        <f t="shared" si="1"/>
        <v>0.3903133903133903</v>
      </c>
      <c r="H8">
        <v>214</v>
      </c>
      <c r="I8">
        <f>F8+H8</f>
        <v>351</v>
      </c>
      <c r="J8">
        <v>1.386712349173246</v>
      </c>
      <c r="K8">
        <v>3.5126095989847742E-2</v>
      </c>
    </row>
    <row r="9" spans="1:11" x14ac:dyDescent="0.25">
      <c r="A9" t="s">
        <v>10</v>
      </c>
    </row>
    <row r="10" spans="1:11" x14ac:dyDescent="0.25">
      <c r="A10" t="s">
        <v>11</v>
      </c>
      <c r="B10">
        <v>47</v>
      </c>
      <c r="C10">
        <f t="shared" si="0"/>
        <v>0.31125827814569534</v>
      </c>
      <c r="D10">
        <v>104</v>
      </c>
      <c r="E10">
        <f>B10+D10</f>
        <v>151</v>
      </c>
      <c r="F10">
        <v>52</v>
      </c>
      <c r="G10">
        <f t="shared" si="1"/>
        <v>0.31901840490797545</v>
      </c>
      <c r="H10">
        <v>111</v>
      </c>
      <c r="I10">
        <f>F10+H10</f>
        <v>163</v>
      </c>
      <c r="J10">
        <v>0.96468195266272194</v>
      </c>
      <c r="K10">
        <v>0.90374918527498027</v>
      </c>
    </row>
    <row r="11" spans="1:11" x14ac:dyDescent="0.25">
      <c r="A11" t="s">
        <v>8</v>
      </c>
      <c r="B11">
        <v>51</v>
      </c>
      <c r="C11">
        <f t="shared" si="0"/>
        <v>0.45945945945945948</v>
      </c>
      <c r="D11">
        <v>60</v>
      </c>
      <c r="E11">
        <f>B11+D11</f>
        <v>111</v>
      </c>
      <c r="F11">
        <v>54</v>
      </c>
      <c r="G11">
        <f t="shared" si="1"/>
        <v>0.49541284403669728</v>
      </c>
      <c r="H11">
        <v>55</v>
      </c>
      <c r="I11">
        <f>F11+H11</f>
        <v>109</v>
      </c>
      <c r="J11">
        <v>0.8657407407407407</v>
      </c>
      <c r="K11">
        <v>0.68561486040736708</v>
      </c>
    </row>
    <row r="12" spans="1:11" x14ac:dyDescent="0.25">
      <c r="A12" t="s">
        <v>12</v>
      </c>
    </row>
    <row r="13" spans="1:11" x14ac:dyDescent="0.25">
      <c r="A13" t="s">
        <v>13</v>
      </c>
      <c r="B13">
        <v>301</v>
      </c>
      <c r="C13">
        <f t="shared" si="0"/>
        <v>0.81571815718157181</v>
      </c>
      <c r="D13">
        <v>68</v>
      </c>
      <c r="E13">
        <f>B13+D13</f>
        <v>369</v>
      </c>
      <c r="F13">
        <v>324</v>
      </c>
      <c r="G13">
        <f t="shared" si="1"/>
        <v>0.87804878048780488</v>
      </c>
      <c r="H13">
        <v>45</v>
      </c>
      <c r="I13">
        <f>F13+H13</f>
        <v>369</v>
      </c>
      <c r="J13">
        <v>0.61478758169934644</v>
      </c>
      <c r="K13">
        <v>2.4207758853759899E-2</v>
      </c>
    </row>
    <row r="14" spans="1:11" x14ac:dyDescent="0.25">
      <c r="A14" t="s">
        <v>14</v>
      </c>
      <c r="B14">
        <v>351</v>
      </c>
      <c r="C14">
        <f t="shared" si="0"/>
        <v>0.72670807453416153</v>
      </c>
      <c r="D14">
        <v>132</v>
      </c>
      <c r="E14">
        <f>B14+D14</f>
        <v>483</v>
      </c>
      <c r="F14">
        <v>311</v>
      </c>
      <c r="G14">
        <f t="shared" si="1"/>
        <v>0.6645299145299145</v>
      </c>
      <c r="H14">
        <v>157</v>
      </c>
      <c r="I14">
        <f>F14+H14</f>
        <v>468</v>
      </c>
      <c r="J14">
        <v>1.342370651856182</v>
      </c>
      <c r="K14">
        <v>4.08700801128008E-2</v>
      </c>
    </row>
    <row r="15" spans="1:11" x14ac:dyDescent="0.25">
      <c r="A15" t="s">
        <v>15</v>
      </c>
    </row>
    <row r="16" spans="1:11" x14ac:dyDescent="0.25">
      <c r="A16" t="s">
        <v>16</v>
      </c>
      <c r="B16">
        <v>74</v>
      </c>
      <c r="C16">
        <f t="shared" si="0"/>
        <v>0.39572192513368987</v>
      </c>
      <c r="D16">
        <v>113</v>
      </c>
      <c r="E16">
        <f>B16+D16</f>
        <v>187</v>
      </c>
      <c r="F16">
        <v>100</v>
      </c>
      <c r="G16">
        <f t="shared" si="1"/>
        <v>0.53475935828877008</v>
      </c>
      <c r="H16">
        <v>87</v>
      </c>
      <c r="I16">
        <f>F16+H16</f>
        <v>187</v>
      </c>
      <c r="J16">
        <v>0.56973451327433633</v>
      </c>
      <c r="K16">
        <v>9.456712178343249E-3</v>
      </c>
    </row>
    <row r="17" spans="1:11" x14ac:dyDescent="0.25">
      <c r="A17" t="s">
        <v>17</v>
      </c>
      <c r="B17">
        <v>89</v>
      </c>
      <c r="C17">
        <f t="shared" si="0"/>
        <v>0.48369565217391303</v>
      </c>
      <c r="D17">
        <v>95</v>
      </c>
      <c r="E17">
        <f>B17+D17</f>
        <v>184</v>
      </c>
      <c r="F17">
        <v>97</v>
      </c>
      <c r="G17">
        <f t="shared" si="1"/>
        <v>0.53888888888888886</v>
      </c>
      <c r="H17">
        <v>83</v>
      </c>
      <c r="I17">
        <f>F17+H17</f>
        <v>180</v>
      </c>
      <c r="J17">
        <v>0.80162778079218666</v>
      </c>
      <c r="K17">
        <v>0.29677510254913081</v>
      </c>
    </row>
    <row r="18" spans="1:11" x14ac:dyDescent="0.25">
      <c r="A18" t="s">
        <v>18</v>
      </c>
    </row>
    <row r="19" spans="1:11" x14ac:dyDescent="0.25">
      <c r="A19" t="s">
        <v>17</v>
      </c>
      <c r="B19">
        <v>81</v>
      </c>
      <c r="C19">
        <f t="shared" si="0"/>
        <v>0.7570093457943925</v>
      </c>
      <c r="D19">
        <v>26</v>
      </c>
      <c r="E19">
        <f>B19+D19</f>
        <v>107</v>
      </c>
      <c r="F19">
        <v>65</v>
      </c>
      <c r="G19">
        <f t="shared" si="1"/>
        <v>0.60185185185185186</v>
      </c>
      <c r="H19">
        <v>43</v>
      </c>
      <c r="I19">
        <f>F19+H19</f>
        <v>108</v>
      </c>
      <c r="J19">
        <v>2.0609467455621302</v>
      </c>
      <c r="K19">
        <v>1.92134424739407E-2</v>
      </c>
    </row>
    <row r="20" spans="1:11" x14ac:dyDescent="0.25">
      <c r="A20" t="s">
        <v>16</v>
      </c>
      <c r="B20">
        <v>68</v>
      </c>
      <c r="C20">
        <f t="shared" si="0"/>
        <v>0.66666666666666663</v>
      </c>
      <c r="D20">
        <v>34</v>
      </c>
      <c r="E20">
        <f>B20+D20</f>
        <v>102</v>
      </c>
      <c r="F20">
        <v>80</v>
      </c>
      <c r="G20">
        <f t="shared" si="1"/>
        <v>0.78431372549019607</v>
      </c>
      <c r="H20">
        <v>22</v>
      </c>
      <c r="I20">
        <f>F20+H20</f>
        <v>102</v>
      </c>
      <c r="J20">
        <v>0.55000000000000004</v>
      </c>
      <c r="K20">
        <v>8.3885463336723393E-2</v>
      </c>
    </row>
    <row r="21" spans="1:11" x14ac:dyDescent="0.25">
      <c r="A21" t="s">
        <v>19</v>
      </c>
    </row>
    <row r="22" spans="1:11" x14ac:dyDescent="0.25">
      <c r="A22" t="s">
        <v>20</v>
      </c>
      <c r="B22">
        <v>197</v>
      </c>
      <c r="C22">
        <f t="shared" si="0"/>
        <v>0.76061776061776065</v>
      </c>
      <c r="D22">
        <v>62</v>
      </c>
      <c r="E22">
        <f>B22+D22</f>
        <v>259</v>
      </c>
      <c r="F22">
        <v>220</v>
      </c>
      <c r="G22">
        <f t="shared" si="1"/>
        <v>0.84942084942084939</v>
      </c>
      <c r="H22">
        <v>39</v>
      </c>
      <c r="I22">
        <f>F22+H22</f>
        <v>259</v>
      </c>
      <c r="J22">
        <v>0.56326979472140759</v>
      </c>
      <c r="K22">
        <v>1.4426123647110701E-2</v>
      </c>
    </row>
    <row r="23" spans="1:11" x14ac:dyDescent="0.25">
      <c r="A23" t="s">
        <v>21</v>
      </c>
      <c r="B23">
        <v>214</v>
      </c>
      <c r="C23">
        <f t="shared" si="0"/>
        <v>0.60451977401129942</v>
      </c>
      <c r="D23">
        <v>140</v>
      </c>
      <c r="E23">
        <f>B23+D23</f>
        <v>354</v>
      </c>
      <c r="F23">
        <v>244</v>
      </c>
      <c r="G23">
        <f t="shared" si="1"/>
        <v>0.66849315068493154</v>
      </c>
      <c r="H23">
        <v>121</v>
      </c>
      <c r="I23">
        <f>F23+H23</f>
        <v>365</v>
      </c>
      <c r="J23">
        <v>0.75802107728337231</v>
      </c>
      <c r="K23">
        <v>8.7837695435874441E-2</v>
      </c>
    </row>
    <row r="24" spans="1:11" x14ac:dyDescent="0.25">
      <c r="A24" t="s">
        <v>22</v>
      </c>
    </row>
    <row r="25" spans="1:11" x14ac:dyDescent="0.25">
      <c r="A25" t="s">
        <v>23</v>
      </c>
      <c r="B25">
        <v>93</v>
      </c>
      <c r="C25">
        <f t="shared" si="0"/>
        <v>0.48947368421052634</v>
      </c>
      <c r="D25">
        <v>97</v>
      </c>
      <c r="E25">
        <f>B25+D25</f>
        <v>190</v>
      </c>
      <c r="F25">
        <v>116</v>
      </c>
      <c r="G25">
        <f t="shared" si="1"/>
        <v>0.61375661375661372</v>
      </c>
      <c r="H25">
        <v>73</v>
      </c>
      <c r="I25">
        <f>F25+H25</f>
        <v>189</v>
      </c>
      <c r="J25">
        <v>0.60335940277284039</v>
      </c>
      <c r="K25">
        <v>1.7527278679264319E-2</v>
      </c>
    </row>
    <row r="26" spans="1:11" x14ac:dyDescent="0.25">
      <c r="A26" t="s">
        <v>24</v>
      </c>
      <c r="B26">
        <v>103</v>
      </c>
      <c r="C26">
        <f t="shared" si="0"/>
        <v>0.5</v>
      </c>
      <c r="D26">
        <v>103</v>
      </c>
      <c r="E26">
        <f>B26+D26</f>
        <v>206</v>
      </c>
      <c r="F26">
        <v>136</v>
      </c>
      <c r="G26">
        <f t="shared" si="1"/>
        <v>0.6634146341463415</v>
      </c>
      <c r="H26">
        <v>69</v>
      </c>
      <c r="I26">
        <f>F26+H26</f>
        <v>205</v>
      </c>
      <c r="J26">
        <v>0.50735294117647056</v>
      </c>
      <c r="K26">
        <v>9.5249905397462305E-4</v>
      </c>
    </row>
    <row r="27" spans="1:11" x14ac:dyDescent="0.25">
      <c r="A27" t="s">
        <v>25</v>
      </c>
    </row>
    <row r="28" spans="1:11" x14ac:dyDescent="0.25">
      <c r="A28" t="s">
        <v>26</v>
      </c>
      <c r="B28">
        <v>82</v>
      </c>
      <c r="C28">
        <f t="shared" si="0"/>
        <v>0.78846153846153844</v>
      </c>
      <c r="D28">
        <v>22</v>
      </c>
      <c r="E28">
        <f>B28+D28</f>
        <v>104</v>
      </c>
      <c r="F28">
        <v>72</v>
      </c>
      <c r="G28">
        <f t="shared" si="1"/>
        <v>0.68571428571428572</v>
      </c>
      <c r="H28">
        <v>33</v>
      </c>
      <c r="I28">
        <f>F28+H28</f>
        <v>105</v>
      </c>
      <c r="J28">
        <v>1.708333333333333</v>
      </c>
      <c r="K28">
        <v>0.11607662448738131</v>
      </c>
    </row>
    <row r="29" spans="1:11" x14ac:dyDescent="0.25">
      <c r="A29" t="s">
        <v>27</v>
      </c>
      <c r="B29">
        <v>79</v>
      </c>
      <c r="C29">
        <f t="shared" si="0"/>
        <v>0.65833333333333333</v>
      </c>
      <c r="D29">
        <v>41</v>
      </c>
      <c r="E29">
        <f>B29+D29</f>
        <v>120</v>
      </c>
      <c r="F29">
        <v>69</v>
      </c>
      <c r="G29">
        <f t="shared" si="1"/>
        <v>0.6</v>
      </c>
      <c r="H29">
        <v>46</v>
      </c>
      <c r="I29">
        <f>F29+H29</f>
        <v>115</v>
      </c>
      <c r="J29">
        <v>1.2845528455284549</v>
      </c>
      <c r="K29">
        <v>0.41767128946276272</v>
      </c>
    </row>
    <row r="30" spans="1:11" x14ac:dyDescent="0.25">
      <c r="A30" t="s">
        <v>28</v>
      </c>
    </row>
    <row r="31" spans="1:11" x14ac:dyDescent="0.25">
      <c r="A31" t="s">
        <v>29</v>
      </c>
      <c r="B31">
        <v>193</v>
      </c>
      <c r="C31">
        <f t="shared" si="0"/>
        <v>0.67013888888888884</v>
      </c>
      <c r="D31">
        <v>95</v>
      </c>
      <c r="E31">
        <f>B31+D31</f>
        <v>288</v>
      </c>
      <c r="F31">
        <v>217</v>
      </c>
      <c r="G31">
        <f t="shared" si="1"/>
        <v>0.75609756097560976</v>
      </c>
      <c r="H31">
        <v>70</v>
      </c>
      <c r="I31">
        <f>F31+H31</f>
        <v>287</v>
      </c>
      <c r="J31">
        <v>0.65534804753820031</v>
      </c>
      <c r="K31">
        <v>2.6812468360587229E-2</v>
      </c>
    </row>
    <row r="32" spans="1:11" x14ac:dyDescent="0.25">
      <c r="A32" t="s">
        <v>26</v>
      </c>
      <c r="B32">
        <v>200</v>
      </c>
      <c r="C32">
        <f t="shared" si="0"/>
        <v>0.6116207951070336</v>
      </c>
      <c r="D32">
        <v>127</v>
      </c>
      <c r="E32">
        <f>B32+D32</f>
        <v>327</v>
      </c>
      <c r="F32">
        <v>223</v>
      </c>
      <c r="G32">
        <f t="shared" si="1"/>
        <v>0.65204678362573099</v>
      </c>
      <c r="H32">
        <v>119</v>
      </c>
      <c r="I32">
        <f>F32+H32</f>
        <v>342</v>
      </c>
      <c r="J32">
        <v>0.84036580629215074</v>
      </c>
      <c r="K32">
        <v>0.29747484175375832</v>
      </c>
    </row>
    <row r="33" spans="1:11" x14ac:dyDescent="0.25">
      <c r="A33" t="s">
        <v>30</v>
      </c>
    </row>
    <row r="34" spans="1:11" x14ac:dyDescent="0.25">
      <c r="A34" t="s">
        <v>31</v>
      </c>
      <c r="B34">
        <v>64</v>
      </c>
      <c r="C34">
        <f t="shared" si="0"/>
        <v>0.61538461538461542</v>
      </c>
      <c r="D34">
        <v>40</v>
      </c>
      <c r="E34">
        <f>B34+D34</f>
        <v>104</v>
      </c>
      <c r="F34">
        <v>58</v>
      </c>
      <c r="G34">
        <f t="shared" si="1"/>
        <v>0.56310679611650483</v>
      </c>
      <c r="H34">
        <v>45</v>
      </c>
      <c r="I34">
        <f>F34+H34</f>
        <v>103</v>
      </c>
      <c r="J34">
        <v>1.2413793103448281</v>
      </c>
      <c r="K34">
        <v>0.48153956568113299</v>
      </c>
    </row>
    <row r="35" spans="1:11" x14ac:dyDescent="0.25">
      <c r="A35" t="s">
        <v>32</v>
      </c>
      <c r="B35">
        <v>73</v>
      </c>
      <c r="C35">
        <f t="shared" si="0"/>
        <v>0.60833333333333328</v>
      </c>
      <c r="D35">
        <v>47</v>
      </c>
      <c r="E35">
        <f>B35+D35</f>
        <v>120</v>
      </c>
      <c r="F35">
        <v>77</v>
      </c>
      <c r="G35">
        <f t="shared" si="1"/>
        <v>0.68141592920353977</v>
      </c>
      <c r="H35">
        <v>36</v>
      </c>
      <c r="I35">
        <f>F35+H35</f>
        <v>113</v>
      </c>
      <c r="J35">
        <v>0.72616744957170487</v>
      </c>
      <c r="K35">
        <v>0.27463223463699732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Luke McLean</cp:lastModifiedBy>
  <dcterms:created xsi:type="dcterms:W3CDTF">2024-08-07T15:33:58Z</dcterms:created>
  <dcterms:modified xsi:type="dcterms:W3CDTF">2024-08-07T15:47:12Z</dcterms:modified>
</cp:coreProperties>
</file>