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hendra\Desktop\college\project\pco\code\final\"/>
    </mc:Choice>
  </mc:AlternateContent>
  <xr:revisionPtr revIDLastSave="0" documentId="13_ncr:1_{262A77A9-8E05-45EE-A2C1-230343AA1CF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us_data" sheetId="1" r:id="rId1"/>
    <sheet name="ref_bus_data" sheetId="2" r:id="rId2"/>
    <sheet name="fault dat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C8" i="3"/>
  <c r="E7" i="3"/>
  <c r="C7" i="3"/>
  <c r="E6" i="3"/>
  <c r="C6" i="3"/>
  <c r="E5" i="3"/>
  <c r="C5" i="3"/>
  <c r="E4" i="3"/>
  <c r="C4" i="3"/>
  <c r="E3" i="3"/>
  <c r="C3" i="3"/>
  <c r="E2" i="3"/>
  <c r="C2" i="3"/>
</calcChain>
</file>

<file path=xl/sharedStrings.xml><?xml version="1.0" encoding="utf-8"?>
<sst xmlns="http://schemas.openxmlformats.org/spreadsheetml/2006/main" count="68" uniqueCount="45">
  <si>
    <t>SN</t>
  </si>
  <si>
    <t>BUS</t>
  </si>
  <si>
    <t>TYPE</t>
  </si>
  <si>
    <t>BUS VOLTAGE</t>
  </si>
  <si>
    <t>Angle</t>
  </si>
  <si>
    <t>Generation (MW)</t>
  </si>
  <si>
    <t>Generation(MVAR)</t>
  </si>
  <si>
    <t>LOAD (MW)</t>
  </si>
  <si>
    <t>LOAD (MVAR)</t>
  </si>
  <si>
    <t>Swing</t>
  </si>
  <si>
    <t>PQ</t>
  </si>
  <si>
    <t>PV</t>
  </si>
  <si>
    <t>S.N.</t>
  </si>
  <si>
    <t>Line</t>
  </si>
  <si>
    <t>Fault Location</t>
  </si>
  <si>
    <t>Normal Current (A)</t>
  </si>
  <si>
    <t>Fault Current (KA)</t>
  </si>
  <si>
    <t>Primary Relays</t>
  </si>
  <si>
    <t>Backup Relays</t>
  </si>
  <si>
    <t>Primary fault current</t>
  </si>
  <si>
    <t>Backup 1</t>
  </si>
  <si>
    <t>Backup 2</t>
  </si>
  <si>
    <t>Backup 3</t>
  </si>
  <si>
    <t>Backup 4</t>
  </si>
  <si>
    <t>Line1</t>
  </si>
  <si>
    <t>R1, R2</t>
  </si>
  <si>
    <t>R12,R4</t>
  </si>
  <si>
    <t>Line2</t>
  </si>
  <si>
    <t>R3,R4</t>
  </si>
  <si>
    <t>Line3</t>
  </si>
  <si>
    <t>R5,R6</t>
  </si>
  <si>
    <t>Line4</t>
  </si>
  <si>
    <t>R7,R8</t>
  </si>
  <si>
    <t>Line5</t>
  </si>
  <si>
    <t>R9,R10</t>
  </si>
  <si>
    <t>Line6</t>
  </si>
  <si>
    <t>R11,R12</t>
  </si>
  <si>
    <t>R2,R14</t>
  </si>
  <si>
    <t>Line7</t>
  </si>
  <si>
    <t>R13,R14</t>
  </si>
  <si>
    <t>R5,R10</t>
  </si>
  <si>
    <t>R1,R6,R9,R13</t>
  </si>
  <si>
    <t>R3,R8,R9,R13</t>
  </si>
  <si>
    <t>R7,R13,R3,R6</t>
  </si>
  <si>
    <t>R9,R11,R3,R6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</si>
</sst>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"/>
  <sheetViews>
    <sheetView workbookViewId="0"/>
  </sheetViews>
  <sheetFormatPr defaultColWidth="12.6640625" defaultRowHeight="15.75" customHeight="1" x14ac:dyDescent="0.25"/>
  <cols>
    <col min="5" max="5" width="13.33203125" customWidth="1"/>
    <col min="6" max="6" width="14.6640625" customWidth="1"/>
    <col min="7" max="7" width="1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>
        <v>1</v>
      </c>
      <c r="C2" s="1" t="s">
        <v>9</v>
      </c>
      <c r="D2" s="1">
        <v>100</v>
      </c>
      <c r="E2" s="1">
        <v>0</v>
      </c>
      <c r="F2" s="1">
        <v>179.88800000000001</v>
      </c>
      <c r="G2" s="1">
        <v>22.28</v>
      </c>
      <c r="H2" s="1">
        <v>0</v>
      </c>
      <c r="I2" s="1">
        <v>0</v>
      </c>
    </row>
    <row r="3" spans="1:9" x14ac:dyDescent="0.25">
      <c r="A3" s="1">
        <v>2</v>
      </c>
      <c r="B3" s="1">
        <v>2</v>
      </c>
      <c r="C3" s="1" t="s">
        <v>10</v>
      </c>
      <c r="D3" s="1">
        <v>99.991</v>
      </c>
      <c r="E3" s="1">
        <v>0</v>
      </c>
      <c r="F3" s="1">
        <v>0</v>
      </c>
      <c r="G3" s="1">
        <v>0</v>
      </c>
      <c r="H3" s="1">
        <v>69.988</v>
      </c>
      <c r="I3" s="1">
        <v>24.995999999999999</v>
      </c>
    </row>
    <row r="4" spans="1:9" x14ac:dyDescent="0.25">
      <c r="A4" s="1">
        <v>3</v>
      </c>
      <c r="B4" s="1">
        <v>3</v>
      </c>
      <c r="C4" s="1" t="s">
        <v>10</v>
      </c>
      <c r="D4" s="1">
        <v>99.668999999999997</v>
      </c>
      <c r="E4" s="1">
        <v>-1.7</v>
      </c>
      <c r="F4" s="1">
        <v>0</v>
      </c>
      <c r="G4" s="1">
        <v>0</v>
      </c>
      <c r="H4" s="1">
        <v>59.603000000000002</v>
      </c>
      <c r="I4" s="1">
        <v>-4.9669999999999996</v>
      </c>
    </row>
    <row r="5" spans="1:9" x14ac:dyDescent="0.25">
      <c r="A5" s="1">
        <v>4</v>
      </c>
      <c r="B5" s="1">
        <v>4</v>
      </c>
      <c r="C5" s="1" t="s">
        <v>10</v>
      </c>
      <c r="D5" s="1">
        <v>99.65</v>
      </c>
      <c r="E5" s="1">
        <v>-1.4</v>
      </c>
      <c r="F5" s="1">
        <v>0</v>
      </c>
      <c r="G5" s="1">
        <v>0</v>
      </c>
      <c r="H5" s="1">
        <v>69.510999999999996</v>
      </c>
      <c r="I5" s="1">
        <v>-4.9649999999999999</v>
      </c>
    </row>
    <row r="6" spans="1:9" x14ac:dyDescent="0.25">
      <c r="A6" s="1">
        <v>5</v>
      </c>
      <c r="B6" s="1">
        <v>5</v>
      </c>
      <c r="C6" s="1" t="s">
        <v>10</v>
      </c>
      <c r="D6" s="1">
        <v>99.82</v>
      </c>
      <c r="E6" s="1">
        <v>-0.9</v>
      </c>
      <c r="F6" s="1">
        <v>0</v>
      </c>
      <c r="G6" s="1">
        <v>0</v>
      </c>
      <c r="H6" s="1">
        <v>49.82</v>
      </c>
      <c r="I6" s="1">
        <v>-9.9640000000000004</v>
      </c>
    </row>
    <row r="7" spans="1:9" x14ac:dyDescent="0.25">
      <c r="A7" s="1">
        <v>6</v>
      </c>
      <c r="B7" s="1">
        <v>6</v>
      </c>
      <c r="C7" s="1" t="s">
        <v>10</v>
      </c>
      <c r="D7" s="1">
        <v>99.991</v>
      </c>
      <c r="E7" s="1">
        <v>1.3</v>
      </c>
      <c r="F7" s="1">
        <v>0</v>
      </c>
      <c r="G7" s="1">
        <v>0</v>
      </c>
      <c r="H7" s="1">
        <v>49.991</v>
      </c>
      <c r="I7" s="1">
        <v>39.991999999999997</v>
      </c>
    </row>
    <row r="8" spans="1:9" x14ac:dyDescent="0.25">
      <c r="A8" s="1">
        <v>7</v>
      </c>
      <c r="B8" s="1">
        <v>7</v>
      </c>
      <c r="C8" s="1" t="s">
        <v>11</v>
      </c>
      <c r="D8" s="1">
        <v>100</v>
      </c>
      <c r="E8" s="1">
        <v>1.3</v>
      </c>
      <c r="F8" s="1">
        <v>200</v>
      </c>
      <c r="G8" s="1">
        <v>28.446999999999999</v>
      </c>
      <c r="H8" s="1">
        <v>0</v>
      </c>
      <c r="I8" s="1">
        <v>0</v>
      </c>
    </row>
    <row r="9" spans="1:9" x14ac:dyDescent="0.25">
      <c r="A9" s="1">
        <v>8</v>
      </c>
      <c r="B9" s="1">
        <v>8</v>
      </c>
      <c r="C9" s="1" t="s">
        <v>10</v>
      </c>
      <c r="D9" s="1">
        <v>99.575999999999993</v>
      </c>
      <c r="E9" s="1">
        <v>-2</v>
      </c>
      <c r="F9" s="1">
        <v>0</v>
      </c>
      <c r="G9" s="1">
        <v>0</v>
      </c>
      <c r="H9" s="1">
        <v>79.323999999999998</v>
      </c>
      <c r="I9" s="1">
        <v>-4.9580000000000002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"/>
  <sheetViews>
    <sheetView workbookViewId="0"/>
  </sheetViews>
  <sheetFormatPr defaultColWidth="12.6640625" defaultRowHeight="15.7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>
        <v>1</v>
      </c>
      <c r="C2" s="1" t="s">
        <v>9</v>
      </c>
      <c r="D2" s="1">
        <v>100</v>
      </c>
      <c r="E2" s="1">
        <v>0</v>
      </c>
      <c r="F2" s="1">
        <v>178.50700000000001</v>
      </c>
      <c r="G2" s="1">
        <v>22.478000000000002</v>
      </c>
      <c r="H2" s="1">
        <v>0</v>
      </c>
      <c r="I2" s="1">
        <v>0</v>
      </c>
    </row>
    <row r="3" spans="1:9" x14ac:dyDescent="0.25">
      <c r="A3" s="1">
        <v>2</v>
      </c>
      <c r="B3" s="1">
        <v>2</v>
      </c>
      <c r="C3" s="1" t="s">
        <v>10</v>
      </c>
      <c r="D3" s="1">
        <v>99.991</v>
      </c>
      <c r="E3" s="1">
        <v>0</v>
      </c>
      <c r="F3" s="1">
        <v>0</v>
      </c>
      <c r="G3" s="1">
        <v>0</v>
      </c>
      <c r="H3" s="1">
        <v>69.983999999999995</v>
      </c>
      <c r="I3" s="1">
        <v>25.004000000000001</v>
      </c>
    </row>
    <row r="4" spans="1:9" x14ac:dyDescent="0.25">
      <c r="A4" s="1">
        <v>3</v>
      </c>
      <c r="B4" s="1">
        <v>3</v>
      </c>
      <c r="C4" s="1" t="s">
        <v>10</v>
      </c>
      <c r="D4" s="1">
        <v>99.668000000000006</v>
      </c>
      <c r="E4" s="1">
        <v>-1.7</v>
      </c>
      <c r="F4" s="1">
        <v>0</v>
      </c>
      <c r="G4" s="1">
        <v>0</v>
      </c>
      <c r="H4" s="1">
        <v>59.600999999999999</v>
      </c>
      <c r="I4" s="1">
        <v>-4.9630000000000001</v>
      </c>
    </row>
    <row r="5" spans="1:9" x14ac:dyDescent="0.25">
      <c r="A5" s="1">
        <v>4</v>
      </c>
      <c r="B5" s="1">
        <v>4</v>
      </c>
      <c r="C5" s="1" t="s">
        <v>10</v>
      </c>
      <c r="D5" s="1">
        <v>99.649000000000001</v>
      </c>
      <c r="E5" s="1">
        <v>-1.4</v>
      </c>
      <c r="F5" s="1">
        <v>0</v>
      </c>
      <c r="G5" s="1">
        <v>0</v>
      </c>
      <c r="H5" s="1">
        <v>69.506</v>
      </c>
      <c r="I5" s="1">
        <v>-4.9569999999999999</v>
      </c>
    </row>
    <row r="6" spans="1:9" x14ac:dyDescent="0.25">
      <c r="A6" s="1">
        <v>5</v>
      </c>
      <c r="B6" s="1">
        <v>5</v>
      </c>
      <c r="C6" s="1" t="s">
        <v>10</v>
      </c>
      <c r="D6" s="1">
        <v>99.817999999999998</v>
      </c>
      <c r="E6" s="1">
        <v>-0.9</v>
      </c>
      <c r="F6" s="1">
        <v>0</v>
      </c>
      <c r="G6" s="1">
        <v>0</v>
      </c>
      <c r="H6" s="1">
        <v>49.817</v>
      </c>
      <c r="I6" s="1">
        <v>-9.9610000000000003</v>
      </c>
    </row>
    <row r="7" spans="1:9" x14ac:dyDescent="0.25">
      <c r="A7" s="1">
        <v>6</v>
      </c>
      <c r="B7" s="1">
        <v>6</v>
      </c>
      <c r="C7" s="1" t="s">
        <v>10</v>
      </c>
      <c r="D7" s="1">
        <v>99.991</v>
      </c>
      <c r="E7" s="1">
        <v>1.4</v>
      </c>
      <c r="F7" s="1">
        <v>0</v>
      </c>
      <c r="G7" s="1">
        <v>0</v>
      </c>
      <c r="H7" s="1">
        <v>48.616</v>
      </c>
      <c r="I7" s="1">
        <v>39.99</v>
      </c>
    </row>
    <row r="8" spans="1:9" x14ac:dyDescent="0.25">
      <c r="A8" s="1">
        <v>7</v>
      </c>
      <c r="B8" s="1">
        <v>7</v>
      </c>
      <c r="C8" s="1" t="s">
        <v>11</v>
      </c>
      <c r="D8" s="1">
        <v>100</v>
      </c>
      <c r="E8" s="1">
        <v>1.4</v>
      </c>
      <c r="F8" s="1">
        <v>200</v>
      </c>
      <c r="G8" s="1">
        <v>28.34</v>
      </c>
      <c r="H8" s="1">
        <v>0</v>
      </c>
      <c r="I8" s="1">
        <v>0</v>
      </c>
    </row>
    <row r="9" spans="1:9" x14ac:dyDescent="0.25">
      <c r="A9" s="1">
        <v>8</v>
      </c>
      <c r="B9" s="1">
        <v>8</v>
      </c>
      <c r="C9" s="1" t="s">
        <v>10</v>
      </c>
      <c r="D9" s="1">
        <v>99.575999999999993</v>
      </c>
      <c r="E9" s="1">
        <v>-2</v>
      </c>
      <c r="F9" s="1">
        <v>0</v>
      </c>
      <c r="G9" s="1">
        <v>0</v>
      </c>
      <c r="H9" s="1">
        <v>79.319999999999993</v>
      </c>
      <c r="I9" s="1">
        <v>-4.9509999999999996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8"/>
  <sheetViews>
    <sheetView tabSelected="1" workbookViewId="0">
      <selection activeCell="G8" sqref="G8"/>
    </sheetView>
  </sheetViews>
  <sheetFormatPr defaultColWidth="12.6640625" defaultRowHeight="15.75" customHeight="1" x14ac:dyDescent="0.25"/>
  <cols>
    <col min="4" max="4" width="15.109375" customWidth="1"/>
    <col min="5" max="5" width="14.44140625" customWidth="1"/>
    <col min="7" max="7" width="14.21875" customWidth="1"/>
    <col min="8" max="8" width="16.77734375" customWidth="1"/>
    <col min="9" max="9" width="16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25">
      <c r="A2" s="1">
        <v>1</v>
      </c>
      <c r="B2" s="1" t="s">
        <v>24</v>
      </c>
      <c r="C2" s="1" t="str">
        <f t="shared" ref="C2:C8" si="0">CONCATENATE("F",RIGHT(B2,LEN(B2) - 4))</f>
        <v>F1</v>
      </c>
      <c r="D2" s="1">
        <v>127.7</v>
      </c>
      <c r="E2" s="1">
        <f t="shared" ref="E2:E8" si="1">SUM(H2,I2)</f>
        <v>1.5230000000000001</v>
      </c>
      <c r="F2" s="1" t="s">
        <v>25</v>
      </c>
      <c r="G2" s="1" t="s">
        <v>26</v>
      </c>
      <c r="H2" s="1">
        <v>0.66400000000000003</v>
      </c>
      <c r="I2" s="1">
        <v>0.85899999999999999</v>
      </c>
      <c r="J2" s="1">
        <v>0.52100000000000002</v>
      </c>
      <c r="K2" s="1">
        <v>0.85899999999999999</v>
      </c>
      <c r="L2" s="1">
        <v>0</v>
      </c>
      <c r="M2" s="1">
        <v>0</v>
      </c>
    </row>
    <row r="3" spans="1:13" x14ac:dyDescent="0.25">
      <c r="A3" s="1">
        <v>2</v>
      </c>
      <c r="B3" s="1" t="s">
        <v>27</v>
      </c>
      <c r="C3" s="1" t="str">
        <f t="shared" si="0"/>
        <v>F2</v>
      </c>
      <c r="D3" s="1">
        <v>23.3</v>
      </c>
      <c r="E3" s="1">
        <f t="shared" si="1"/>
        <v>1.766</v>
      </c>
      <c r="F3" s="1" t="s">
        <v>28</v>
      </c>
      <c r="G3" s="1" t="s">
        <v>41</v>
      </c>
      <c r="H3" s="1">
        <v>0.29699999999999999</v>
      </c>
      <c r="I3" s="1">
        <v>1.4690000000000001</v>
      </c>
      <c r="J3" s="1">
        <v>0.29699999999999999</v>
      </c>
      <c r="K3" s="1">
        <v>0.73199999999999998</v>
      </c>
      <c r="L3" s="1">
        <v>0.89500000000000002</v>
      </c>
      <c r="M3" s="1">
        <v>0.158</v>
      </c>
    </row>
    <row r="4" spans="1:13" x14ac:dyDescent="0.25">
      <c r="A4" s="1">
        <v>3</v>
      </c>
      <c r="B4" s="1" t="s">
        <v>29</v>
      </c>
      <c r="C4" s="1" t="str">
        <f t="shared" si="0"/>
        <v>F3</v>
      </c>
      <c r="D4" s="1">
        <v>78.400000000000006</v>
      </c>
      <c r="E4" s="1">
        <f t="shared" si="1"/>
        <v>2.09</v>
      </c>
      <c r="F4" s="1" t="s">
        <v>30</v>
      </c>
      <c r="G4" s="1" t="s">
        <v>42</v>
      </c>
      <c r="H4" s="1">
        <v>0.95</v>
      </c>
      <c r="I4" s="1">
        <v>1.1399999999999999</v>
      </c>
      <c r="J4" s="1">
        <v>6.5000000000000002E-2</v>
      </c>
      <c r="K4" s="1">
        <v>1.1399999999999999</v>
      </c>
      <c r="L4" s="1">
        <v>0.81299999999999994</v>
      </c>
      <c r="M4" s="1">
        <v>7.0999999999999994E-2</v>
      </c>
    </row>
    <row r="5" spans="1:13" x14ac:dyDescent="0.25">
      <c r="A5" s="1">
        <v>4</v>
      </c>
      <c r="B5" s="1" t="s">
        <v>31</v>
      </c>
      <c r="C5" s="2" t="str">
        <f t="shared" si="0"/>
        <v>F4</v>
      </c>
      <c r="D5" s="1">
        <v>201.8</v>
      </c>
      <c r="E5" s="1">
        <f t="shared" si="1"/>
        <v>2.496</v>
      </c>
      <c r="F5" s="1" t="s">
        <v>32</v>
      </c>
      <c r="G5" s="1" t="s">
        <v>40</v>
      </c>
      <c r="H5" s="1">
        <v>0.433</v>
      </c>
      <c r="I5" s="1">
        <v>2.0630000000000002</v>
      </c>
      <c r="J5" s="1">
        <v>0.433</v>
      </c>
      <c r="K5" s="1">
        <v>-0.30299999999999999</v>
      </c>
      <c r="L5" s="1">
        <v>0</v>
      </c>
      <c r="M5" s="1">
        <v>0</v>
      </c>
    </row>
    <row r="6" spans="1:13" x14ac:dyDescent="0.25">
      <c r="A6" s="1">
        <v>5</v>
      </c>
      <c r="B6" s="1" t="s">
        <v>33</v>
      </c>
      <c r="C6" s="2" t="str">
        <f t="shared" si="0"/>
        <v>F5</v>
      </c>
      <c r="D6" s="1">
        <v>175.9</v>
      </c>
      <c r="E6" s="1">
        <f t="shared" si="1"/>
        <v>2.198</v>
      </c>
      <c r="F6" s="1" t="s">
        <v>34</v>
      </c>
      <c r="G6" s="1" t="s">
        <v>43</v>
      </c>
      <c r="H6" s="1">
        <v>1.4630000000000001</v>
      </c>
      <c r="I6" s="1">
        <v>0.73499999999999999</v>
      </c>
      <c r="J6" s="1">
        <v>-0.59799999999999998</v>
      </c>
      <c r="K6" s="1">
        <v>7.1999999999999995E-2</v>
      </c>
      <c r="L6" s="1">
        <v>6.6000000000000003E-2</v>
      </c>
      <c r="M6" s="1">
        <v>0.59799999999999998</v>
      </c>
    </row>
    <row r="7" spans="1:13" x14ac:dyDescent="0.25">
      <c r="A7" s="1">
        <v>6</v>
      </c>
      <c r="B7" s="1" t="s">
        <v>35</v>
      </c>
      <c r="C7" s="2" t="str">
        <f t="shared" si="0"/>
        <v>F6</v>
      </c>
      <c r="D7" s="1">
        <v>148.30000000000001</v>
      </c>
      <c r="E7" s="1">
        <f t="shared" si="1"/>
        <v>1.544</v>
      </c>
      <c r="F7" s="1" t="s">
        <v>36</v>
      </c>
      <c r="G7" s="1" t="s">
        <v>37</v>
      </c>
      <c r="H7" s="1">
        <v>0.61199999999999999</v>
      </c>
      <c r="I7" s="1">
        <v>0.93200000000000005</v>
      </c>
      <c r="J7" s="1">
        <v>0.46800000000000003</v>
      </c>
      <c r="K7" s="1">
        <v>0.93200000000000005</v>
      </c>
      <c r="L7" s="1">
        <v>0</v>
      </c>
      <c r="M7" s="1">
        <v>0</v>
      </c>
    </row>
    <row r="8" spans="1:13" x14ac:dyDescent="0.25">
      <c r="A8" s="1">
        <v>7</v>
      </c>
      <c r="B8" s="1" t="s">
        <v>38</v>
      </c>
      <c r="C8" s="2" t="str">
        <f t="shared" si="0"/>
        <v>F7</v>
      </c>
      <c r="D8" s="1">
        <v>52.1</v>
      </c>
      <c r="E8" s="1">
        <f t="shared" si="1"/>
        <v>1.81</v>
      </c>
      <c r="F8" s="1" t="s">
        <v>39</v>
      </c>
      <c r="G8" s="1" t="s">
        <v>44</v>
      </c>
      <c r="H8" s="1">
        <v>0.27100000000000002</v>
      </c>
      <c r="I8" s="1">
        <v>1.5389999999999999</v>
      </c>
      <c r="J8" s="1">
        <v>0.98099999999999998</v>
      </c>
      <c r="K8" s="1">
        <v>0.27100000000000002</v>
      </c>
      <c r="L8" s="1">
        <v>-0.219</v>
      </c>
      <c r="M8" s="1">
        <v>0.73699999999999999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bus_data</vt:lpstr>
      <vt:lpstr>ref_bus_data</vt:lpstr>
      <vt:lpstr>fault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Nahendra</cp:lastModifiedBy>
  <dcterms:modified xsi:type="dcterms:W3CDTF">2022-08-19T20:35:27Z</dcterms:modified>
</cp:coreProperties>
</file>