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arthurbarros/Desktop/"/>
    </mc:Choice>
  </mc:AlternateContent>
  <bookViews>
    <workbookView xWindow="0" yWindow="0" windowWidth="25600" windowHeight="16000"/>
  </bookViews>
  <sheets>
    <sheet name="Solicitação de Compras" sheetId="1" r:id="rId1"/>
    <sheet name="Pedido de Compras" sheetId="3" r:id="rId2"/>
    <sheet name="b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K3" i="1"/>
  <c r="J3" i="1"/>
  <c r="I3" i="1"/>
  <c r="K3" i="3"/>
  <c r="M3" i="3"/>
  <c r="I3" i="3"/>
  <c r="J3" i="3"/>
  <c r="L3" i="3"/>
  <c r="L3" i="1"/>
</calcChain>
</file>

<file path=xl/sharedStrings.xml><?xml version="1.0" encoding="utf-8"?>
<sst xmlns="http://schemas.openxmlformats.org/spreadsheetml/2006/main" count="386" uniqueCount="128">
  <si>
    <t>Solicitação de Compra</t>
  </si>
  <si>
    <t>Pedido de Compra</t>
  </si>
  <si>
    <t>Aprovar Solicitação de Compras</t>
  </si>
  <si>
    <t>Gerar Solicitação Compras</t>
  </si>
  <si>
    <t>Em Cotação</t>
  </si>
  <si>
    <t>Verificar Erro - Gerar Solicitação</t>
  </si>
  <si>
    <t>Cotação em Análise</t>
  </si>
  <si>
    <t>Gerar Solicitação Pedido de Compra</t>
  </si>
  <si>
    <t>Verificar Erro - Gerar Pedido de Compra</t>
  </si>
  <si>
    <t>Aprovar</t>
  </si>
  <si>
    <t>Justificar</t>
  </si>
  <si>
    <t>Parecer</t>
  </si>
  <si>
    <t>Aguardar Produto</t>
  </si>
  <si>
    <t>Retirar Produto</t>
  </si>
  <si>
    <t>Sim</t>
  </si>
  <si>
    <t>Não</t>
  </si>
  <si>
    <t>ID</t>
  </si>
  <si>
    <t>Atividade</t>
  </si>
  <si>
    <t>Campo</t>
  </si>
  <si>
    <t>Data da Abertura</t>
  </si>
  <si>
    <t>Nome</t>
  </si>
  <si>
    <t>Número da Solicitação de Compra</t>
  </si>
  <si>
    <t>Centro de Custo</t>
  </si>
  <si>
    <t>Gestor Imediato</t>
  </si>
  <si>
    <t>Aprovação Compras</t>
  </si>
  <si>
    <t>Grupo Produto</t>
  </si>
  <si>
    <t>Filial</t>
  </si>
  <si>
    <t>Filial Entrega</t>
  </si>
  <si>
    <t>Produto</t>
  </si>
  <si>
    <t>Unidade</t>
  </si>
  <si>
    <t>Quantidade</t>
  </si>
  <si>
    <t>Observação</t>
  </si>
  <si>
    <t>Histórico Cadastro</t>
  </si>
  <si>
    <t>Itens Pedido</t>
  </si>
  <si>
    <t>Solicitação</t>
  </si>
  <si>
    <t>Cotação</t>
  </si>
  <si>
    <t>Pedido</t>
  </si>
  <si>
    <t>Emissão</t>
  </si>
  <si>
    <t>Fornecedor</t>
  </si>
  <si>
    <t>Contato Fornecedor</t>
  </si>
  <si>
    <t>Condição de Pagamento</t>
  </si>
  <si>
    <t>Unidade Solicitante</t>
  </si>
  <si>
    <t>Unidade Entrega</t>
  </si>
  <si>
    <t>Justificativa</t>
  </si>
  <si>
    <t>Valor Total</t>
  </si>
  <si>
    <t>Desconto</t>
  </si>
  <si>
    <t>Valor Frete</t>
  </si>
  <si>
    <t>Total + IPI</t>
  </si>
  <si>
    <t>Responsável</t>
  </si>
  <si>
    <t>Data Aprovação</t>
  </si>
  <si>
    <t>Aprovação</t>
  </si>
  <si>
    <t>Responsável Jutificativa</t>
  </si>
  <si>
    <t>Data da Justificativa</t>
  </si>
  <si>
    <t>Parecer da Justicativa</t>
  </si>
  <si>
    <t>Reponsável da Consultoria</t>
  </si>
  <si>
    <t>Data da Consultoria</t>
  </si>
  <si>
    <t>Parecer da Consultoria</t>
  </si>
  <si>
    <t>ATIVIDADE</t>
  </si>
  <si>
    <t>CAMPO</t>
  </si>
  <si>
    <t>IMPEDE EXECUÇÃO</t>
  </si>
  <si>
    <t>DESCRIÇÃO</t>
  </si>
  <si>
    <t>Início</t>
  </si>
  <si>
    <t>Não mostrar o campo ou mostra texto informando que o número só será gerado após a aprovação final da solicitação.</t>
  </si>
  <si>
    <t>O filtro do campo só está funcionando para o código. Deveria ter o mesmo funcionamento para a descrição.</t>
  </si>
  <si>
    <t>O filtro do campo só está funcionando para a descrição. Deveria ter o mesmo funcionamento para o código.</t>
  </si>
  <si>
    <t>A quantidade deve ser restrita a 5 caracteres.</t>
  </si>
  <si>
    <t>O campo observação não deve ser obrigatório.</t>
  </si>
  <si>
    <t>Não está gravando o histórico quando envia os dados.</t>
  </si>
  <si>
    <t>Responsável Aprovação</t>
  </si>
  <si>
    <t>Outros</t>
  </si>
  <si>
    <t>Quando uma solicitação é reprovada o solicitante deve possuir a permissão de adicionar/remover/alterar os itens do pedido.</t>
  </si>
  <si>
    <t>Campos obrigatórios para o fluxo sem validação de obrigatoriedade.</t>
  </si>
  <si>
    <t>Fim</t>
  </si>
  <si>
    <t>Não está aparecendo os números dos pedidos de compras que foram gerados para a solicitação concluída.</t>
  </si>
  <si>
    <t>Não permitir que o solicitante ou qualquer outro usuário assuma esta tarefa.</t>
  </si>
  <si>
    <t>PEDIDO DE COMPRAS</t>
  </si>
  <si>
    <t>Quando o pedido é gerado pelo Protheus o usuário solicitante não está recebendo notificação.</t>
  </si>
  <si>
    <t>Não está enviando os emails de notificação para a Pro-Reitoria e Reitoria.</t>
  </si>
  <si>
    <t>Item</t>
  </si>
  <si>
    <t>Preço</t>
  </si>
  <si>
    <t>Total</t>
  </si>
  <si>
    <t>Mais detalhes</t>
  </si>
  <si>
    <t>Link arquivo</t>
  </si>
  <si>
    <t>Está aparecendo o código da unidade e não o nome.</t>
  </si>
  <si>
    <t>Só aparecer o campo se tiver dado preenchido.</t>
  </si>
  <si>
    <t>Está aparecendo o código da condição e não o seu nome</t>
  </si>
  <si>
    <t>Marcar item vencedor no Histórico da cotação (linha verde)</t>
  </si>
  <si>
    <t>A solicitação de justificativa está indo para o usuário Arthur Barros e não para o solicitante.</t>
  </si>
  <si>
    <t>Está marcado como usuário que cria o pedido (Arthur Barros), mas deve ser o usuário solicitante (Fez a solicitação de compras).</t>
  </si>
  <si>
    <t>Não está aparecendo o histórico do pedido de compras</t>
  </si>
  <si>
    <t>Está duplicando os itens do histórico da contação quando solicita justificativa.</t>
  </si>
  <si>
    <t>Não está aparecendo o campo para escolher o usuário que deseja um parecer (consultoria).</t>
  </si>
  <si>
    <t>Não tem um usuário ou grupo marcado para a atividade.</t>
  </si>
  <si>
    <t>Quando cancela um pedido no UniON não está cancelando no Protheus.</t>
  </si>
  <si>
    <t>A retirada do produto está indo para o usuário Arthur Barros e não para o solicitante.</t>
  </si>
  <si>
    <t xml:space="preserve">A descrição de quem movimentou a atividade está equivocada. </t>
  </si>
  <si>
    <t>O usuário solicitante tem que entrar e mover sem preencher nada.</t>
  </si>
  <si>
    <t>Os itens cancelados continuam no pedido aprovado parcialmente.</t>
  </si>
  <si>
    <t>SIM</t>
  </si>
  <si>
    <t>NÃO</t>
  </si>
  <si>
    <t>O webservice que retorna os números do pedido está retornando a quantidade de produtos no pedido. Ex.: Se o pedido tem 2 produtos aparece a linha duplicada.</t>
  </si>
  <si>
    <t>Verificar o cálculo e a obtenção dos valores e descontos do Protheus. Não está calculando corretamente.</t>
  </si>
  <si>
    <t>AJUSTADO?</t>
  </si>
  <si>
    <t>Ajustados</t>
  </si>
  <si>
    <t>Histórico gerando mais de uma linha por ação (aprovação/Reprovação)</t>
  </si>
  <si>
    <t>Na atividade de aprovação (aprovação da diretoria / encaregado) a edição deve ser bloqueada.</t>
  </si>
  <si>
    <t>Na atividade de aprovação a edição deve ser bloqueada.</t>
  </si>
  <si>
    <t>Está solicitando o apontamento do usuário responsável pela Solicitação. Quando ela é reprovado pelo Gestor de Compras.</t>
  </si>
  <si>
    <t>Não gravou histórico na atividade de Revisar Solicitação.</t>
  </si>
  <si>
    <t>Revisar Solicitação</t>
  </si>
  <si>
    <t>SOLICITAÇÃO DE COMPRAS</t>
  </si>
  <si>
    <t>Não está igual a unidade relacionada na solicitação de compra.</t>
  </si>
  <si>
    <t>Quando remove o produto o zoom lista todos os produtos e não somente do grupo já marcado.</t>
  </si>
  <si>
    <t>Se alterar o grupo do produtos, todos os produtos são removidos e o botão de adicionar não está disponível</t>
  </si>
  <si>
    <t>O link de anexo fica aparecendo mesmo que não exita nenhum anexo.</t>
  </si>
  <si>
    <t>Quando remove o produto e adiciona outro a unidade de medida não está sendo preenchida (nas revisões)</t>
  </si>
  <si>
    <t>Botão de remover produto deve estar disponíveis na atividade início / Revisão</t>
  </si>
  <si>
    <t>MELHORIA?</t>
  </si>
  <si>
    <t>MELHORIAS</t>
  </si>
  <si>
    <t>Excluir aquivo adicionado na lista de produtos.</t>
  </si>
  <si>
    <t>Quando o Protheus movimenta a atividade no Fluig as notificações está sendo enviada pelo usuário (Arthur Barros)</t>
  </si>
  <si>
    <t>Quando o Protheus movimenta a atividade no Fluig o usuário que fica marcado no histórico como responsável fica o "usuário solicitante" e não quem movimentou a tarefa.</t>
  </si>
  <si>
    <t>Quando dá entrada na Nota Fiscal no Protheus a atividade não está avançando no Fluig.</t>
  </si>
  <si>
    <t>Em caso de falha na comunição não é possível refazer o processo se der erro ao enviar os dados do Protheus para o Fluig.</t>
  </si>
  <si>
    <t>Não está notificando o solicitante quando o Diretor/Encarregado reprova a solicitação de compra.</t>
  </si>
  <si>
    <t>Está gravando o histórico duas vezes um normalmente e outro vazio.</t>
  </si>
  <si>
    <t>O Protheus movimenta a atividade de "Em cotação" para "Cotação em Análise" e grava uma mensagem no Fluig: "Retorno Fornecedor". Esta mensagem deveria ser "Cotação Cadastrada"</t>
  </si>
  <si>
    <t>Dia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</si>
</sst>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4E1E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2:G36" totalsRowShown="0" headerRowDxfId="9" tableBorderDxfId="17">
  <autoFilter ref="A2:G36"/>
  <sortState ref="A3:G36">
    <sortCondition ref="F2:F36"/>
  </sortState>
  <tableColumns count="7">
    <tableColumn id="1" name="ID" dataDxfId="16"/>
    <tableColumn id="2" name="ATIVIDADE" dataDxfId="15"/>
    <tableColumn id="3" name="CAMPO" dataDxfId="14"/>
    <tableColumn id="4" name="IMPEDE EXECUÇÃO" dataDxfId="13"/>
    <tableColumn id="5" name="DESCRIÇÃO" dataDxfId="12"/>
    <tableColumn id="6" name="AJUSTADO?" dataDxfId="11"/>
    <tableColumn id="7" name="MELHORIA?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G25" totalsRowShown="0" headerRowDxfId="0" tableBorderDxfId="8">
  <autoFilter ref="A2:G25"/>
  <sortState ref="A3:G25">
    <sortCondition ref="F2:F25"/>
  </sortState>
  <tableColumns count="7">
    <tableColumn id="1" name="ID" dataDxfId="7"/>
    <tableColumn id="2" name="ATIVIDADE" dataDxfId="6"/>
    <tableColumn id="3" name="CAMPO" dataDxfId="5"/>
    <tableColumn id="4" name="IMPEDE EXECUÇÃO" dataDxfId="4"/>
    <tableColumn id="5" name="DESCRIÇÃO" dataDxfId="3"/>
    <tableColumn id="6" name="AJUSTADO?" dataDxfId="2"/>
    <tableColumn id="7" name="MELHORIA?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6"/>
  <sheetViews>
    <sheetView tabSelected="1" workbookViewId="0">
      <selection sqref="A1:E1"/>
    </sheetView>
  </sheetViews>
  <sheetFormatPr baseColWidth="10" defaultColWidth="8.83203125" defaultRowHeight="16" x14ac:dyDescent="0.2"/>
  <cols>
    <col min="1" max="1" width="8.83203125" style="4"/>
    <col min="2" max="2" width="39.5" style="1" customWidth="1"/>
    <col min="3" max="3" width="35" style="1" customWidth="1"/>
    <col min="4" max="4" width="20.83203125" style="2" customWidth="1"/>
    <col min="5" max="5" width="62.33203125" style="1" customWidth="1"/>
    <col min="6" max="6" width="13.5" style="4" customWidth="1"/>
    <col min="7" max="7" width="14.33203125" style="4" customWidth="1"/>
    <col min="8" max="10" width="8.83203125" style="1"/>
    <col min="11" max="11" width="12.5" style="1" bestFit="1" customWidth="1"/>
    <col min="12" max="12" width="8.83203125" style="1"/>
    <col min="13" max="13" width="10.1640625" style="1" bestFit="1" customWidth="1"/>
    <col min="14" max="16384" width="8.83203125" style="1"/>
  </cols>
  <sheetData>
    <row r="1" spans="1:13" ht="49.5" customHeight="1" x14ac:dyDescent="0.2">
      <c r="A1" s="20" t="s">
        <v>110</v>
      </c>
      <c r="B1" s="20"/>
      <c r="C1" s="20"/>
      <c r="D1" s="20"/>
      <c r="E1" s="20"/>
    </row>
    <row r="2" spans="1:13" ht="31" customHeight="1" x14ac:dyDescent="0.2">
      <c r="A2" s="3" t="s">
        <v>16</v>
      </c>
      <c r="B2" s="5" t="s">
        <v>57</v>
      </c>
      <c r="C2" s="5" t="s">
        <v>58</v>
      </c>
      <c r="D2" s="3" t="s">
        <v>59</v>
      </c>
      <c r="E2" s="5" t="s">
        <v>60</v>
      </c>
      <c r="F2" s="3" t="s">
        <v>102</v>
      </c>
      <c r="G2" s="3" t="s">
        <v>117</v>
      </c>
      <c r="I2" s="9" t="s">
        <v>98</v>
      </c>
      <c r="J2" s="9" t="s">
        <v>99</v>
      </c>
      <c r="K2" s="9" t="s">
        <v>118</v>
      </c>
      <c r="L2" s="9" t="s">
        <v>80</v>
      </c>
      <c r="M2" s="12" t="s">
        <v>103</v>
      </c>
    </row>
    <row r="3" spans="1:13" ht="31" customHeight="1" x14ac:dyDescent="0.2">
      <c r="A3" s="6">
        <v>31</v>
      </c>
      <c r="B3" s="7" t="s">
        <v>4</v>
      </c>
      <c r="C3" s="7" t="s">
        <v>69</v>
      </c>
      <c r="D3" s="6" t="s">
        <v>15</v>
      </c>
      <c r="E3" s="8" t="s">
        <v>120</v>
      </c>
      <c r="F3" s="30" t="s">
        <v>127</v>
      </c>
      <c r="G3" s="15"/>
      <c r="I3" s="10">
        <f>COUNTIF(D3:D36,"Sim")</f>
        <v>13</v>
      </c>
      <c r="J3" s="11">
        <f>COUNTIF(D3:D36,"Não")</f>
        <v>21</v>
      </c>
      <c r="K3" s="11">
        <f>COUNTIF(G3:G36,"Sim")</f>
        <v>0</v>
      </c>
      <c r="L3" s="13">
        <f>I3+J3</f>
        <v>34</v>
      </c>
      <c r="M3" s="14">
        <f>COUNTIF(F3:F36,"Sim")</f>
        <v>31</v>
      </c>
    </row>
    <row r="4" spans="1:13" ht="31" customHeight="1" x14ac:dyDescent="0.2">
      <c r="A4" s="6">
        <v>32</v>
      </c>
      <c r="B4" s="7" t="s">
        <v>4</v>
      </c>
      <c r="C4" s="7" t="s">
        <v>69</v>
      </c>
      <c r="D4" s="6" t="s">
        <v>15</v>
      </c>
      <c r="E4" s="8" t="s">
        <v>121</v>
      </c>
      <c r="F4" s="25" t="s">
        <v>127</v>
      </c>
      <c r="G4" s="16"/>
    </row>
    <row r="5" spans="1:13" ht="31" customHeight="1" x14ac:dyDescent="0.2">
      <c r="A5" s="6">
        <v>10</v>
      </c>
      <c r="B5" s="7" t="s">
        <v>24</v>
      </c>
      <c r="C5" s="7" t="s">
        <v>69</v>
      </c>
      <c r="D5" s="6" t="s">
        <v>15</v>
      </c>
      <c r="E5" s="8" t="s">
        <v>77</v>
      </c>
      <c r="F5" s="25" t="s">
        <v>15</v>
      </c>
      <c r="G5" s="16"/>
    </row>
    <row r="6" spans="1:13" ht="31" customHeight="1" x14ac:dyDescent="0.2">
      <c r="A6" s="6">
        <v>6</v>
      </c>
      <c r="B6" s="7" t="s">
        <v>61</v>
      </c>
      <c r="C6" s="7" t="s">
        <v>30</v>
      </c>
      <c r="D6" s="6" t="s">
        <v>15</v>
      </c>
      <c r="E6" s="8" t="s">
        <v>65</v>
      </c>
      <c r="F6" s="16" t="s">
        <v>14</v>
      </c>
      <c r="G6" s="16"/>
    </row>
    <row r="7" spans="1:13" ht="31" customHeight="1" x14ac:dyDescent="0.2">
      <c r="A7" s="6">
        <v>29</v>
      </c>
      <c r="B7" s="7" t="s">
        <v>61</v>
      </c>
      <c r="C7" s="7" t="s">
        <v>28</v>
      </c>
      <c r="D7" s="6" t="s">
        <v>14</v>
      </c>
      <c r="E7" s="8" t="s">
        <v>116</v>
      </c>
      <c r="F7" s="25" t="s">
        <v>14</v>
      </c>
      <c r="G7" s="16"/>
    </row>
    <row r="8" spans="1:13" ht="31" customHeight="1" x14ac:dyDescent="0.2">
      <c r="A8" s="6">
        <v>12</v>
      </c>
      <c r="B8" s="7" t="s">
        <v>24</v>
      </c>
      <c r="C8" s="7" t="s">
        <v>69</v>
      </c>
      <c r="D8" s="6" t="s">
        <v>14</v>
      </c>
      <c r="E8" s="8" t="s">
        <v>71</v>
      </c>
      <c r="F8" s="16" t="s">
        <v>14</v>
      </c>
      <c r="G8" s="16"/>
    </row>
    <row r="9" spans="1:13" ht="31" customHeight="1" x14ac:dyDescent="0.2">
      <c r="A9" s="6">
        <v>9</v>
      </c>
      <c r="B9" s="7" t="s">
        <v>2</v>
      </c>
      <c r="C9" s="7" t="s">
        <v>69</v>
      </c>
      <c r="D9" s="6" t="s">
        <v>14</v>
      </c>
      <c r="E9" s="8" t="s">
        <v>71</v>
      </c>
      <c r="F9" s="16" t="s">
        <v>14</v>
      </c>
      <c r="G9" s="16"/>
    </row>
    <row r="10" spans="1:13" ht="31" customHeight="1" x14ac:dyDescent="0.2">
      <c r="A10" s="6">
        <v>21</v>
      </c>
      <c r="B10" s="7" t="s">
        <v>24</v>
      </c>
      <c r="C10" s="7" t="s">
        <v>69</v>
      </c>
      <c r="D10" s="6" t="s">
        <v>14</v>
      </c>
      <c r="E10" s="8" t="s">
        <v>107</v>
      </c>
      <c r="F10" s="16" t="s">
        <v>14</v>
      </c>
      <c r="G10" s="16"/>
    </row>
    <row r="11" spans="1:13" ht="31" customHeight="1" x14ac:dyDescent="0.2">
      <c r="A11" s="6">
        <v>30</v>
      </c>
      <c r="B11" s="7" t="s">
        <v>61</v>
      </c>
      <c r="C11" s="7" t="s">
        <v>69</v>
      </c>
      <c r="D11" s="6" t="s">
        <v>15</v>
      </c>
      <c r="E11" s="8" t="s">
        <v>119</v>
      </c>
      <c r="F11" s="25" t="s">
        <v>14</v>
      </c>
      <c r="G11" s="16"/>
    </row>
    <row r="12" spans="1:13" ht="31" customHeight="1" x14ac:dyDescent="0.2">
      <c r="A12" s="6">
        <v>20</v>
      </c>
      <c r="B12" s="7" t="s">
        <v>2</v>
      </c>
      <c r="C12" s="7" t="s">
        <v>69</v>
      </c>
      <c r="D12" s="6" t="s">
        <v>15</v>
      </c>
      <c r="E12" s="8" t="s">
        <v>104</v>
      </c>
      <c r="F12" s="16" t="s">
        <v>14</v>
      </c>
      <c r="G12" s="16"/>
    </row>
    <row r="13" spans="1:13" ht="31" customHeight="1" x14ac:dyDescent="0.2">
      <c r="A13" s="6">
        <v>18</v>
      </c>
      <c r="B13" s="7" t="s">
        <v>61</v>
      </c>
      <c r="C13" s="7" t="s">
        <v>69</v>
      </c>
      <c r="D13" s="6" t="s">
        <v>15</v>
      </c>
      <c r="E13" s="8" t="s">
        <v>104</v>
      </c>
      <c r="F13" s="16" t="s">
        <v>14</v>
      </c>
      <c r="G13" s="16"/>
    </row>
    <row r="14" spans="1:13" ht="31" customHeight="1" x14ac:dyDescent="0.2">
      <c r="A14" s="6">
        <v>17</v>
      </c>
      <c r="B14" s="7" t="s">
        <v>2</v>
      </c>
      <c r="C14" s="7" t="s">
        <v>69</v>
      </c>
      <c r="D14" s="6" t="s">
        <v>14</v>
      </c>
      <c r="E14" s="8" t="s">
        <v>105</v>
      </c>
      <c r="F14" s="16" t="s">
        <v>14</v>
      </c>
      <c r="G14" s="16"/>
    </row>
    <row r="15" spans="1:13" ht="31" customHeight="1" x14ac:dyDescent="0.2">
      <c r="A15" s="6">
        <v>19</v>
      </c>
      <c r="B15" s="7" t="s">
        <v>24</v>
      </c>
      <c r="C15" s="7" t="s">
        <v>69</v>
      </c>
      <c r="D15" s="6" t="s">
        <v>14</v>
      </c>
      <c r="E15" s="8" t="s">
        <v>106</v>
      </c>
      <c r="F15" s="16" t="s">
        <v>14</v>
      </c>
      <c r="G15" s="16"/>
    </row>
    <row r="16" spans="1:13" ht="31" customHeight="1" x14ac:dyDescent="0.2">
      <c r="A16" s="6">
        <v>15</v>
      </c>
      <c r="B16" s="7" t="s">
        <v>72</v>
      </c>
      <c r="C16" s="7" t="s">
        <v>69</v>
      </c>
      <c r="D16" s="6" t="s">
        <v>15</v>
      </c>
      <c r="E16" s="8" t="s">
        <v>73</v>
      </c>
      <c r="F16" s="15" t="s">
        <v>14</v>
      </c>
      <c r="G16" s="15"/>
    </row>
    <row r="17" spans="1:7" ht="31" customHeight="1" x14ac:dyDescent="0.2">
      <c r="A17" s="6">
        <v>8</v>
      </c>
      <c r="B17" s="7" t="s">
        <v>61</v>
      </c>
      <c r="C17" s="7" t="s">
        <v>32</v>
      </c>
      <c r="D17" s="6" t="s">
        <v>15</v>
      </c>
      <c r="E17" s="8" t="s">
        <v>67</v>
      </c>
      <c r="F17" s="16" t="s">
        <v>14</v>
      </c>
      <c r="G17" s="16"/>
    </row>
    <row r="18" spans="1:7" ht="32" x14ac:dyDescent="0.2">
      <c r="A18" s="6">
        <v>33</v>
      </c>
      <c r="B18" s="7" t="s">
        <v>2</v>
      </c>
      <c r="C18" s="7" t="s">
        <v>69</v>
      </c>
      <c r="D18" s="6" t="s">
        <v>15</v>
      </c>
      <c r="E18" s="8" t="s">
        <v>124</v>
      </c>
      <c r="F18" s="25" t="s">
        <v>14</v>
      </c>
      <c r="G18" s="16"/>
    </row>
    <row r="19" spans="1:7" ht="31" customHeight="1" x14ac:dyDescent="0.2">
      <c r="A19" s="6">
        <v>22</v>
      </c>
      <c r="B19" s="7" t="s">
        <v>109</v>
      </c>
      <c r="C19" s="7" t="s">
        <v>69</v>
      </c>
      <c r="D19" s="6" t="s">
        <v>15</v>
      </c>
      <c r="E19" s="8" t="s">
        <v>108</v>
      </c>
      <c r="F19" s="16" t="s">
        <v>14</v>
      </c>
      <c r="G19" s="16"/>
    </row>
    <row r="20" spans="1:7" ht="31" customHeight="1" x14ac:dyDescent="0.2">
      <c r="A20" s="6">
        <v>1</v>
      </c>
      <c r="B20" s="7" t="s">
        <v>61</v>
      </c>
      <c r="C20" s="7" t="s">
        <v>21</v>
      </c>
      <c r="D20" s="6" t="s">
        <v>15</v>
      </c>
      <c r="E20" s="8" t="s">
        <v>62</v>
      </c>
      <c r="F20" s="16" t="s">
        <v>14</v>
      </c>
      <c r="G20" s="16"/>
    </row>
    <row r="21" spans="1:7" ht="31" customHeight="1" x14ac:dyDescent="0.2">
      <c r="A21" s="6">
        <v>14</v>
      </c>
      <c r="B21" s="7" t="s">
        <v>6</v>
      </c>
      <c r="C21" s="7" t="s">
        <v>69</v>
      </c>
      <c r="D21" s="6" t="s">
        <v>15</v>
      </c>
      <c r="E21" s="8" t="s">
        <v>74</v>
      </c>
      <c r="F21" s="16" t="s">
        <v>14</v>
      </c>
      <c r="G21" s="16"/>
    </row>
    <row r="22" spans="1:7" ht="31" customHeight="1" x14ac:dyDescent="0.2">
      <c r="A22" s="6">
        <v>13</v>
      </c>
      <c r="B22" s="7" t="s">
        <v>4</v>
      </c>
      <c r="C22" s="7" t="s">
        <v>69</v>
      </c>
      <c r="D22" s="6" t="s">
        <v>15</v>
      </c>
      <c r="E22" s="8" t="s">
        <v>74</v>
      </c>
      <c r="F22" s="16" t="s">
        <v>14</v>
      </c>
      <c r="G22" s="16"/>
    </row>
    <row r="23" spans="1:7" ht="31" customHeight="1" x14ac:dyDescent="0.2">
      <c r="A23" s="6">
        <v>7</v>
      </c>
      <c r="B23" s="7" t="s">
        <v>61</v>
      </c>
      <c r="C23" s="7" t="s">
        <v>31</v>
      </c>
      <c r="D23" s="6" t="s">
        <v>14</v>
      </c>
      <c r="E23" s="8" t="s">
        <v>66</v>
      </c>
      <c r="F23" s="16" t="s">
        <v>14</v>
      </c>
      <c r="G23" s="16"/>
    </row>
    <row r="24" spans="1:7" ht="31" customHeight="1" x14ac:dyDescent="0.2">
      <c r="A24" s="6">
        <v>3</v>
      </c>
      <c r="B24" s="7" t="s">
        <v>61</v>
      </c>
      <c r="C24" s="7" t="s">
        <v>26</v>
      </c>
      <c r="D24" s="6" t="s">
        <v>15</v>
      </c>
      <c r="E24" s="8" t="s">
        <v>64</v>
      </c>
      <c r="F24" s="16" t="s">
        <v>14</v>
      </c>
      <c r="G24" s="16"/>
    </row>
    <row r="25" spans="1:7" ht="31" customHeight="1" x14ac:dyDescent="0.2">
      <c r="A25" s="6">
        <v>4</v>
      </c>
      <c r="B25" s="7" t="s">
        <v>61</v>
      </c>
      <c r="C25" s="7" t="s">
        <v>27</v>
      </c>
      <c r="D25" s="6" t="s">
        <v>15</v>
      </c>
      <c r="E25" s="8" t="s">
        <v>64</v>
      </c>
      <c r="F25" s="16" t="s">
        <v>14</v>
      </c>
      <c r="G25" s="16"/>
    </row>
    <row r="26" spans="1:7" ht="31" customHeight="1" x14ac:dyDescent="0.2">
      <c r="A26" s="6">
        <v>5</v>
      </c>
      <c r="B26" s="7" t="s">
        <v>61</v>
      </c>
      <c r="C26" s="7" t="s">
        <v>28</v>
      </c>
      <c r="D26" s="6" t="s">
        <v>15</v>
      </c>
      <c r="E26" s="8" t="s">
        <v>64</v>
      </c>
      <c r="F26" s="16" t="s">
        <v>14</v>
      </c>
      <c r="G26" s="16"/>
    </row>
    <row r="27" spans="1:7" ht="31" customHeight="1" x14ac:dyDescent="0.2">
      <c r="A27" s="6">
        <v>2</v>
      </c>
      <c r="B27" s="7" t="s">
        <v>61</v>
      </c>
      <c r="C27" s="7" t="s">
        <v>25</v>
      </c>
      <c r="D27" s="6" t="s">
        <v>14</v>
      </c>
      <c r="E27" s="8" t="s">
        <v>63</v>
      </c>
      <c r="F27" s="16" t="s">
        <v>14</v>
      </c>
      <c r="G27" s="16"/>
    </row>
    <row r="28" spans="1:7" ht="31" customHeight="1" x14ac:dyDescent="0.2">
      <c r="A28" s="6">
        <v>25</v>
      </c>
      <c r="B28" s="7" t="s">
        <v>61</v>
      </c>
      <c r="C28" s="7" t="s">
        <v>69</v>
      </c>
      <c r="D28" s="6" t="s">
        <v>15</v>
      </c>
      <c r="E28" s="8" t="s">
        <v>114</v>
      </c>
      <c r="F28" s="25" t="s">
        <v>14</v>
      </c>
      <c r="G28" s="16"/>
    </row>
    <row r="29" spans="1:7" ht="31" customHeight="1" x14ac:dyDescent="0.2">
      <c r="A29" s="6">
        <v>27</v>
      </c>
      <c r="B29" s="7" t="s">
        <v>109</v>
      </c>
      <c r="C29" s="7" t="s">
        <v>69</v>
      </c>
      <c r="D29" s="6" t="s">
        <v>15</v>
      </c>
      <c r="E29" s="8" t="s">
        <v>114</v>
      </c>
      <c r="F29" s="25" t="s">
        <v>14</v>
      </c>
      <c r="G29" s="16"/>
    </row>
    <row r="30" spans="1:7" ht="31" customHeight="1" x14ac:dyDescent="0.2">
      <c r="A30" s="6">
        <v>34</v>
      </c>
      <c r="B30" s="7" t="s">
        <v>4</v>
      </c>
      <c r="C30" s="7" t="s">
        <v>69</v>
      </c>
      <c r="D30" s="6" t="s">
        <v>15</v>
      </c>
      <c r="E30" s="8" t="s">
        <v>126</v>
      </c>
      <c r="F30" s="25" t="s">
        <v>14</v>
      </c>
      <c r="G30" s="16"/>
    </row>
    <row r="31" spans="1:7" ht="34" customHeight="1" x14ac:dyDescent="0.2">
      <c r="A31" s="6">
        <v>16</v>
      </c>
      <c r="B31" s="7" t="s">
        <v>72</v>
      </c>
      <c r="C31" s="7" t="s">
        <v>69</v>
      </c>
      <c r="D31" s="6" t="s">
        <v>15</v>
      </c>
      <c r="E31" s="8" t="s">
        <v>100</v>
      </c>
      <c r="F31" s="16" t="s">
        <v>14</v>
      </c>
      <c r="G31" s="16"/>
    </row>
    <row r="32" spans="1:7" ht="63" customHeight="1" x14ac:dyDescent="0.2">
      <c r="A32" s="6">
        <v>28</v>
      </c>
      <c r="B32" s="7" t="s">
        <v>61</v>
      </c>
      <c r="C32" s="7" t="s">
        <v>29</v>
      </c>
      <c r="D32" s="6" t="s">
        <v>14</v>
      </c>
      <c r="E32" s="8" t="s">
        <v>115</v>
      </c>
      <c r="F32" s="25" t="s">
        <v>14</v>
      </c>
      <c r="G32" s="16"/>
    </row>
    <row r="33" spans="1:7" ht="60" customHeight="1" x14ac:dyDescent="0.2">
      <c r="A33" s="17">
        <v>23</v>
      </c>
      <c r="B33" s="18" t="s">
        <v>109</v>
      </c>
      <c r="C33" s="18" t="s">
        <v>28</v>
      </c>
      <c r="D33" s="17" t="s">
        <v>14</v>
      </c>
      <c r="E33" s="19" t="s">
        <v>112</v>
      </c>
      <c r="F33" s="25" t="s">
        <v>14</v>
      </c>
      <c r="G33" s="16"/>
    </row>
    <row r="34" spans="1:7" ht="32" x14ac:dyDescent="0.2">
      <c r="A34" s="17">
        <v>11</v>
      </c>
      <c r="B34" s="18" t="s">
        <v>61</v>
      </c>
      <c r="C34" s="18" t="s">
        <v>69</v>
      </c>
      <c r="D34" s="17" t="s">
        <v>14</v>
      </c>
      <c r="E34" s="19" t="s">
        <v>70</v>
      </c>
      <c r="F34" s="16" t="s">
        <v>14</v>
      </c>
      <c r="G34" s="16"/>
    </row>
    <row r="35" spans="1:7" ht="32" x14ac:dyDescent="0.2">
      <c r="A35" s="17">
        <v>24</v>
      </c>
      <c r="B35" s="18" t="s">
        <v>61</v>
      </c>
      <c r="C35" s="18" t="s">
        <v>25</v>
      </c>
      <c r="D35" s="17" t="s">
        <v>14</v>
      </c>
      <c r="E35" s="19" t="s">
        <v>113</v>
      </c>
      <c r="F35" s="25" t="s">
        <v>14</v>
      </c>
      <c r="G35" s="16"/>
    </row>
    <row r="36" spans="1:7" ht="31" customHeight="1" x14ac:dyDescent="0.2">
      <c r="A36" s="21">
        <v>26</v>
      </c>
      <c r="B36" s="22" t="s">
        <v>109</v>
      </c>
      <c r="C36" s="22" t="s">
        <v>25</v>
      </c>
      <c r="D36" s="21" t="s">
        <v>14</v>
      </c>
      <c r="E36" s="23" t="s">
        <v>113</v>
      </c>
      <c r="F36" s="26" t="s">
        <v>14</v>
      </c>
      <c r="G36" s="24"/>
    </row>
  </sheetData>
  <mergeCells count="1">
    <mergeCell ref="A1:E1"/>
  </mergeCells>
  <conditionalFormatting sqref="A3">
    <cfRule type="expression" dxfId="61" priority="33">
      <formula>$D3="Não"</formula>
    </cfRule>
    <cfRule type="expression" dxfId="60" priority="35">
      <formula>$D3="Sim"</formula>
    </cfRule>
  </conditionalFormatting>
  <conditionalFormatting sqref="B3:E3">
    <cfRule type="expression" dxfId="59" priority="25">
      <formula>$D3="Não"</formula>
    </cfRule>
    <cfRule type="expression" dxfId="58" priority="26">
      <formula>$D3="Sim"</formula>
    </cfRule>
  </conditionalFormatting>
  <conditionalFormatting sqref="A4">
    <cfRule type="expression" dxfId="57" priority="23">
      <formula>$D4="Não"</formula>
    </cfRule>
    <cfRule type="expression" dxfId="56" priority="24">
      <formula>$D4="Sim"</formula>
    </cfRule>
  </conditionalFormatting>
  <conditionalFormatting sqref="B4:E4">
    <cfRule type="expression" dxfId="55" priority="21">
      <formula>$D4="Não"</formula>
    </cfRule>
    <cfRule type="expression" dxfId="54" priority="22">
      <formula>$D4="Sim"</formula>
    </cfRule>
  </conditionalFormatting>
  <conditionalFormatting sqref="A5:A34">
    <cfRule type="expression" dxfId="53" priority="19">
      <formula>$D5="Não"</formula>
    </cfRule>
    <cfRule type="expression" dxfId="52" priority="20">
      <formula>$D5="Sim"</formula>
    </cfRule>
  </conditionalFormatting>
  <conditionalFormatting sqref="B5:E34">
    <cfRule type="expression" dxfId="51" priority="17">
      <formula>$D5="Não"</formula>
    </cfRule>
    <cfRule type="expression" dxfId="50" priority="18">
      <formula>$D5="Sim"</formula>
    </cfRule>
  </conditionalFormatting>
  <conditionalFormatting sqref="F3">
    <cfRule type="cellIs" dxfId="49" priority="16" operator="equal">
      <formula>"Sim"</formula>
    </cfRule>
  </conditionalFormatting>
  <conditionalFormatting sqref="F4:F34">
    <cfRule type="cellIs" dxfId="48" priority="15" operator="equal">
      <formula>"Sim"</formula>
    </cfRule>
  </conditionalFormatting>
  <conditionalFormatting sqref="G3">
    <cfRule type="cellIs" dxfId="47" priority="14" operator="equal">
      <formula>"Sim"</formula>
    </cfRule>
  </conditionalFormatting>
  <conditionalFormatting sqref="G4:G34">
    <cfRule type="cellIs" dxfId="46" priority="13" operator="equal">
      <formula>"Sim"</formula>
    </cfRule>
  </conditionalFormatting>
  <conditionalFormatting sqref="A35">
    <cfRule type="expression" dxfId="45" priority="11">
      <formula>$D35="Não"</formula>
    </cfRule>
    <cfRule type="expression" dxfId="44" priority="12">
      <formula>$D35="Sim"</formula>
    </cfRule>
  </conditionalFormatting>
  <conditionalFormatting sqref="B35:E35">
    <cfRule type="expression" dxfId="43" priority="9">
      <formula>$D35="Não"</formula>
    </cfRule>
    <cfRule type="expression" dxfId="42" priority="10">
      <formula>$D35="Sim"</formula>
    </cfRule>
  </conditionalFormatting>
  <conditionalFormatting sqref="F35">
    <cfRule type="cellIs" dxfId="41" priority="8" operator="equal">
      <formula>"Sim"</formula>
    </cfRule>
  </conditionalFormatting>
  <conditionalFormatting sqref="G35">
    <cfRule type="cellIs" dxfId="40" priority="7" operator="equal">
      <formula>"Sim"</formula>
    </cfRule>
  </conditionalFormatting>
  <conditionalFormatting sqref="A36">
    <cfRule type="expression" dxfId="39" priority="5">
      <formula>$D36="Não"</formula>
    </cfRule>
    <cfRule type="expression" dxfId="38" priority="6">
      <formula>$D36="Sim"</formula>
    </cfRule>
  </conditionalFormatting>
  <conditionalFormatting sqref="B36:E36">
    <cfRule type="expression" dxfId="37" priority="3">
      <formula>$D36="Não"</formula>
    </cfRule>
    <cfRule type="expression" dxfId="36" priority="4">
      <formula>$D36="Sim"</formula>
    </cfRule>
  </conditionalFormatting>
  <conditionalFormatting sqref="F36">
    <cfRule type="cellIs" dxfId="35" priority="2" operator="equal">
      <formula>"Sim"</formula>
    </cfRule>
  </conditionalFormatting>
  <conditionalFormatting sqref="G36">
    <cfRule type="cellIs" dxfId="34" priority="1" operator="equal">
      <formula>"Sim"</formula>
    </cfRule>
  </conditionalFormatting>
  <pageMargins left="0.25" right="0.25" top="0.75" bottom="0.75" header="0.3" footer="0.3"/>
  <pageSetup paperSize="9" scale="63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Atenção!!!" error="Favor escolher um item da lista.">
          <x14:formula1>
            <xm:f>bd!$C$27:$C$45</xm:f>
          </x14:formula1>
          <xm:sqref>C3:C36</xm:sqref>
        </x14:dataValidation>
        <x14:dataValidation type="list" allowBlank="1" showInputMessage="1" showErrorMessage="1" errorTitle="Atenção!!!" error="Favor escolher um item da lista.">
          <x14:formula1>
            <xm:f>bd!$I$2:$I$3</xm:f>
          </x14:formula1>
          <xm:sqref>D3:D36</xm:sqref>
        </x14:dataValidation>
        <x14:dataValidation type="list" showErrorMessage="1" errorTitle="Atenção" error="Favor escolher um item da lista!">
          <x14:formula1>
            <xm:f>bd!$C$2:$C$12</xm:f>
          </x14:formula1>
          <xm:sqref>B4:B36</xm:sqref>
        </x14:dataValidation>
        <x14:dataValidation type="list" showErrorMessage="1" errorTitle="Atenção" error="Favor escolher um item da lista!">
          <x14:formula1>
            <xm:f>bd!$C$2:$C$11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2"/>
  <sheetViews>
    <sheetView topLeftCell="A11" workbookViewId="0">
      <selection activeCell="F21" sqref="F21"/>
    </sheetView>
  </sheetViews>
  <sheetFormatPr baseColWidth="10" defaultColWidth="8.83203125" defaultRowHeight="16" x14ac:dyDescent="0.2"/>
  <cols>
    <col min="1" max="1" width="8.83203125" style="4"/>
    <col min="2" max="2" width="39.5" style="1" customWidth="1"/>
    <col min="3" max="3" width="35" style="1" customWidth="1"/>
    <col min="4" max="4" width="20.83203125" style="2" customWidth="1"/>
    <col min="5" max="5" width="62.33203125" style="1" customWidth="1"/>
    <col min="6" max="6" width="13.5" style="1" customWidth="1"/>
    <col min="7" max="7" width="14.33203125" style="4" customWidth="1"/>
    <col min="8" max="10" width="8.83203125" style="1"/>
    <col min="11" max="11" width="12.5" style="1" bestFit="1" customWidth="1"/>
    <col min="12" max="12" width="8.83203125" style="1"/>
    <col min="13" max="13" width="10.5" style="1" bestFit="1" customWidth="1"/>
    <col min="14" max="16384" width="8.83203125" style="1"/>
  </cols>
  <sheetData>
    <row r="1" spans="1:13" ht="49.5" customHeight="1" x14ac:dyDescent="0.2">
      <c r="A1" s="20" t="s">
        <v>75</v>
      </c>
      <c r="B1" s="20"/>
      <c r="C1" s="20"/>
      <c r="D1" s="20"/>
      <c r="E1" s="20"/>
    </row>
    <row r="2" spans="1:13" ht="31" customHeight="1" x14ac:dyDescent="0.2">
      <c r="A2" s="3" t="s">
        <v>16</v>
      </c>
      <c r="B2" s="5" t="s">
        <v>57</v>
      </c>
      <c r="C2" s="5" t="s">
        <v>58</v>
      </c>
      <c r="D2" s="3" t="s">
        <v>59</v>
      </c>
      <c r="E2" s="5" t="s">
        <v>60</v>
      </c>
      <c r="F2" s="3" t="s">
        <v>102</v>
      </c>
      <c r="G2" s="3" t="s">
        <v>117</v>
      </c>
      <c r="I2" s="9" t="s">
        <v>98</v>
      </c>
      <c r="J2" s="9" t="s">
        <v>99</v>
      </c>
      <c r="K2" s="9" t="s">
        <v>118</v>
      </c>
      <c r="L2" s="9" t="s">
        <v>80</v>
      </c>
      <c r="M2" s="12" t="s">
        <v>103</v>
      </c>
    </row>
    <row r="3" spans="1:13" ht="31" customHeight="1" x14ac:dyDescent="0.2">
      <c r="A3" s="6">
        <v>18</v>
      </c>
      <c r="B3" s="7" t="s">
        <v>12</v>
      </c>
      <c r="C3" s="7" t="s">
        <v>69</v>
      </c>
      <c r="D3" s="6" t="s">
        <v>15</v>
      </c>
      <c r="E3" s="8" t="s">
        <v>95</v>
      </c>
      <c r="F3" s="30" t="s">
        <v>127</v>
      </c>
      <c r="G3" s="15"/>
      <c r="I3" s="10">
        <f>COUNTIF(D3:D32,"Sim")</f>
        <v>12</v>
      </c>
      <c r="J3" s="11">
        <f>COUNTIF(D3:D32,"Não")</f>
        <v>11</v>
      </c>
      <c r="K3" s="11">
        <f>COUNTIF(G3:G32,"Sim")</f>
        <v>1</v>
      </c>
      <c r="L3" s="13">
        <f>I3+J3</f>
        <v>23</v>
      </c>
      <c r="M3" s="14">
        <f>COUNTIF(F3:F32,"Sim")</f>
        <v>18</v>
      </c>
    </row>
    <row r="4" spans="1:13" ht="31" customHeight="1" x14ac:dyDescent="0.2">
      <c r="A4" s="6">
        <v>1</v>
      </c>
      <c r="B4" s="7" t="s">
        <v>61</v>
      </c>
      <c r="C4" s="7" t="s">
        <v>69</v>
      </c>
      <c r="D4" s="6" t="s">
        <v>15</v>
      </c>
      <c r="E4" s="8" t="s">
        <v>76</v>
      </c>
      <c r="F4" s="16" t="s">
        <v>14</v>
      </c>
      <c r="G4" s="16"/>
    </row>
    <row r="5" spans="1:13" ht="31" customHeight="1" x14ac:dyDescent="0.2">
      <c r="A5" s="6">
        <v>2</v>
      </c>
      <c r="B5" s="7" t="s">
        <v>61</v>
      </c>
      <c r="C5" s="7" t="s">
        <v>69</v>
      </c>
      <c r="D5" s="6" t="s">
        <v>14</v>
      </c>
      <c r="E5" s="8" t="s">
        <v>88</v>
      </c>
      <c r="F5" s="16" t="s">
        <v>14</v>
      </c>
      <c r="G5" s="16"/>
    </row>
    <row r="6" spans="1:13" ht="31" customHeight="1" x14ac:dyDescent="0.2">
      <c r="A6" s="6">
        <v>3</v>
      </c>
      <c r="B6" s="7" t="s">
        <v>61</v>
      </c>
      <c r="C6" s="7" t="s">
        <v>41</v>
      </c>
      <c r="D6" s="6" t="s">
        <v>15</v>
      </c>
      <c r="E6" s="8" t="s">
        <v>83</v>
      </c>
      <c r="F6" s="16" t="s">
        <v>14</v>
      </c>
      <c r="G6" s="16"/>
    </row>
    <row r="7" spans="1:13" ht="31" customHeight="1" x14ac:dyDescent="0.2">
      <c r="A7" s="6">
        <v>4</v>
      </c>
      <c r="B7" s="7" t="s">
        <v>61</v>
      </c>
      <c r="C7" s="7" t="s">
        <v>42</v>
      </c>
      <c r="D7" s="6" t="s">
        <v>15</v>
      </c>
      <c r="E7" s="8" t="s">
        <v>83</v>
      </c>
      <c r="F7" s="16" t="s">
        <v>14</v>
      </c>
      <c r="G7" s="16"/>
    </row>
    <row r="8" spans="1:13" ht="31" customHeight="1" x14ac:dyDescent="0.2">
      <c r="A8" s="6">
        <v>8</v>
      </c>
      <c r="B8" s="7" t="s">
        <v>61</v>
      </c>
      <c r="C8" s="7" t="s">
        <v>50</v>
      </c>
      <c r="D8" s="6" t="s">
        <v>14</v>
      </c>
      <c r="E8" s="8" t="s">
        <v>87</v>
      </c>
      <c r="F8" s="16" t="s">
        <v>14</v>
      </c>
      <c r="G8" s="16"/>
    </row>
    <row r="9" spans="1:13" ht="31" customHeight="1" x14ac:dyDescent="0.2">
      <c r="A9" s="6">
        <v>9</v>
      </c>
      <c r="B9" s="7" t="s">
        <v>61</v>
      </c>
      <c r="C9" s="7" t="s">
        <v>69</v>
      </c>
      <c r="D9" s="6" t="s">
        <v>15</v>
      </c>
      <c r="E9" s="8" t="s">
        <v>89</v>
      </c>
      <c r="F9" s="16" t="s">
        <v>14</v>
      </c>
      <c r="G9" s="16"/>
    </row>
    <row r="10" spans="1:13" ht="31" customHeight="1" x14ac:dyDescent="0.2">
      <c r="A10" s="6">
        <v>10</v>
      </c>
      <c r="B10" s="7" t="s">
        <v>10</v>
      </c>
      <c r="C10" s="7" t="s">
        <v>69</v>
      </c>
      <c r="D10" s="6" t="s">
        <v>14</v>
      </c>
      <c r="E10" s="8" t="s">
        <v>90</v>
      </c>
      <c r="F10" s="25" t="s">
        <v>14</v>
      </c>
      <c r="G10" s="16"/>
    </row>
    <row r="11" spans="1:13" ht="31" customHeight="1" x14ac:dyDescent="0.2">
      <c r="A11" s="6">
        <v>11</v>
      </c>
      <c r="B11" s="7" t="s">
        <v>9</v>
      </c>
      <c r="C11" s="7" t="s">
        <v>69</v>
      </c>
      <c r="D11" s="6" t="s">
        <v>14</v>
      </c>
      <c r="E11" s="8" t="s">
        <v>91</v>
      </c>
      <c r="F11" s="16" t="s">
        <v>14</v>
      </c>
      <c r="G11" s="16"/>
    </row>
    <row r="12" spans="1:13" ht="31" customHeight="1" x14ac:dyDescent="0.2">
      <c r="A12" s="6">
        <v>12</v>
      </c>
      <c r="B12" s="7" t="s">
        <v>9</v>
      </c>
      <c r="C12" s="7" t="s">
        <v>69</v>
      </c>
      <c r="D12" s="6" t="s">
        <v>14</v>
      </c>
      <c r="E12" s="8" t="s">
        <v>93</v>
      </c>
      <c r="F12" s="16" t="s">
        <v>14</v>
      </c>
      <c r="G12" s="16"/>
    </row>
    <row r="13" spans="1:13" ht="31" customHeight="1" x14ac:dyDescent="0.2">
      <c r="A13" s="6">
        <v>13</v>
      </c>
      <c r="B13" s="7" t="s">
        <v>9</v>
      </c>
      <c r="C13" s="7" t="s">
        <v>50</v>
      </c>
      <c r="D13" s="6" t="s">
        <v>14</v>
      </c>
      <c r="E13" s="8" t="s">
        <v>97</v>
      </c>
      <c r="F13" s="16" t="s">
        <v>14</v>
      </c>
      <c r="G13" s="16"/>
    </row>
    <row r="14" spans="1:13" ht="31" customHeight="1" x14ac:dyDescent="0.2">
      <c r="A14" s="6">
        <v>15</v>
      </c>
      <c r="B14" s="7" t="s">
        <v>12</v>
      </c>
      <c r="C14" s="7" t="s">
        <v>69</v>
      </c>
      <c r="D14" s="6" t="s">
        <v>14</v>
      </c>
      <c r="E14" s="8" t="s">
        <v>92</v>
      </c>
      <c r="F14" s="16" t="s">
        <v>14</v>
      </c>
      <c r="G14" s="16"/>
    </row>
    <row r="15" spans="1:13" ht="31" customHeight="1" x14ac:dyDescent="0.2">
      <c r="A15" s="6">
        <v>16</v>
      </c>
      <c r="B15" s="7" t="s">
        <v>12</v>
      </c>
      <c r="C15" s="7" t="s">
        <v>69</v>
      </c>
      <c r="D15" s="6" t="s">
        <v>15</v>
      </c>
      <c r="E15" s="8" t="s">
        <v>74</v>
      </c>
      <c r="F15" s="16" t="s">
        <v>14</v>
      </c>
      <c r="G15" s="16"/>
    </row>
    <row r="16" spans="1:13" ht="31" customHeight="1" x14ac:dyDescent="0.2">
      <c r="A16" s="6">
        <v>5</v>
      </c>
      <c r="B16" s="7" t="s">
        <v>61</v>
      </c>
      <c r="C16" s="7" t="s">
        <v>43</v>
      </c>
      <c r="D16" s="6" t="s">
        <v>15</v>
      </c>
      <c r="E16" s="8" t="s">
        <v>84</v>
      </c>
      <c r="F16" s="30" t="s">
        <v>14</v>
      </c>
      <c r="G16" s="15"/>
    </row>
    <row r="17" spans="1:7" ht="31" customHeight="1" x14ac:dyDescent="0.2">
      <c r="A17" s="6">
        <v>6</v>
      </c>
      <c r="B17" s="7" t="s">
        <v>61</v>
      </c>
      <c r="C17" s="7" t="s">
        <v>40</v>
      </c>
      <c r="D17" s="6" t="s">
        <v>15</v>
      </c>
      <c r="E17" s="8" t="s">
        <v>85</v>
      </c>
      <c r="F17" s="25" t="s">
        <v>14</v>
      </c>
      <c r="G17" s="16"/>
    </row>
    <row r="18" spans="1:7" ht="31" customHeight="1" x14ac:dyDescent="0.2">
      <c r="A18" s="6">
        <v>14</v>
      </c>
      <c r="B18" s="7" t="s">
        <v>12</v>
      </c>
      <c r="C18" s="7" t="s">
        <v>47</v>
      </c>
      <c r="D18" s="6" t="s">
        <v>15</v>
      </c>
      <c r="E18" s="8" t="s">
        <v>101</v>
      </c>
      <c r="F18" s="25" t="s">
        <v>14</v>
      </c>
      <c r="G18" s="16"/>
    </row>
    <row r="19" spans="1:7" ht="31" customHeight="1" x14ac:dyDescent="0.2">
      <c r="A19" s="6">
        <v>17</v>
      </c>
      <c r="B19" s="7" t="s">
        <v>12</v>
      </c>
      <c r="C19" s="7" t="s">
        <v>69</v>
      </c>
      <c r="D19" s="6" t="s">
        <v>14</v>
      </c>
      <c r="E19" s="8" t="s">
        <v>94</v>
      </c>
      <c r="F19" s="25" t="s">
        <v>14</v>
      </c>
      <c r="G19" s="16"/>
    </row>
    <row r="20" spans="1:7" ht="31" customHeight="1" x14ac:dyDescent="0.2">
      <c r="A20" s="6">
        <v>23</v>
      </c>
      <c r="B20" s="7" t="s">
        <v>9</v>
      </c>
      <c r="C20" s="7" t="s">
        <v>69</v>
      </c>
      <c r="D20" s="6" t="s">
        <v>15</v>
      </c>
      <c r="E20" s="8" t="s">
        <v>125</v>
      </c>
      <c r="F20" s="25" t="s">
        <v>14</v>
      </c>
      <c r="G20" s="16"/>
    </row>
    <row r="21" spans="1:7" ht="31" customHeight="1" x14ac:dyDescent="0.2">
      <c r="A21" s="6">
        <v>7</v>
      </c>
      <c r="B21" s="7" t="s">
        <v>61</v>
      </c>
      <c r="C21" s="7" t="s">
        <v>69</v>
      </c>
      <c r="D21" s="6" t="s">
        <v>15</v>
      </c>
      <c r="E21" s="8" t="s">
        <v>86</v>
      </c>
      <c r="F21" s="16"/>
      <c r="G21" s="16" t="s">
        <v>14</v>
      </c>
    </row>
    <row r="22" spans="1:7" ht="31" customHeight="1" x14ac:dyDescent="0.2">
      <c r="A22" s="6">
        <v>19</v>
      </c>
      <c r="B22" s="7" t="s">
        <v>13</v>
      </c>
      <c r="C22" s="7" t="s">
        <v>69</v>
      </c>
      <c r="D22" s="6" t="s">
        <v>14</v>
      </c>
      <c r="E22" s="8" t="s">
        <v>96</v>
      </c>
      <c r="F22" s="25" t="s">
        <v>14</v>
      </c>
      <c r="G22" s="16"/>
    </row>
    <row r="23" spans="1:7" ht="31" customHeight="1" x14ac:dyDescent="0.2">
      <c r="A23" s="6">
        <v>20</v>
      </c>
      <c r="B23" s="7" t="s">
        <v>61</v>
      </c>
      <c r="C23" s="7" t="s">
        <v>42</v>
      </c>
      <c r="D23" s="6" t="s">
        <v>14</v>
      </c>
      <c r="E23" s="8" t="s">
        <v>111</v>
      </c>
      <c r="F23" s="16"/>
      <c r="G23" s="16"/>
    </row>
    <row r="24" spans="1:7" ht="31" customHeight="1" x14ac:dyDescent="0.2">
      <c r="A24" s="6">
        <v>21</v>
      </c>
      <c r="B24" s="7" t="s">
        <v>61</v>
      </c>
      <c r="C24" s="7" t="s">
        <v>69</v>
      </c>
      <c r="D24" s="6" t="s">
        <v>14</v>
      </c>
      <c r="E24" s="8" t="s">
        <v>123</v>
      </c>
      <c r="F24" s="16"/>
      <c r="G24" s="16"/>
    </row>
    <row r="25" spans="1:7" ht="31" customHeight="1" x14ac:dyDescent="0.2">
      <c r="A25" s="27">
        <v>22</v>
      </c>
      <c r="B25" s="28" t="s">
        <v>12</v>
      </c>
      <c r="C25" s="28" t="s">
        <v>69</v>
      </c>
      <c r="D25" s="27" t="s">
        <v>14</v>
      </c>
      <c r="E25" s="29" t="s">
        <v>122</v>
      </c>
      <c r="F25" s="24"/>
      <c r="G25" s="24"/>
    </row>
    <row r="26" spans="1:7" ht="31" customHeight="1" x14ac:dyDescent="0.2">
      <c r="A26" s="6">
        <v>24</v>
      </c>
      <c r="B26" s="7"/>
      <c r="C26" s="7"/>
      <c r="D26" s="6"/>
      <c r="E26" s="8"/>
      <c r="F26" s="16"/>
      <c r="G26" s="16"/>
    </row>
    <row r="27" spans="1:7" ht="31" customHeight="1" x14ac:dyDescent="0.2">
      <c r="A27" s="6">
        <v>25</v>
      </c>
      <c r="B27" s="7"/>
      <c r="C27" s="7"/>
      <c r="D27" s="6"/>
      <c r="E27" s="8"/>
      <c r="F27" s="16"/>
      <c r="G27" s="16"/>
    </row>
    <row r="28" spans="1:7" ht="31" customHeight="1" x14ac:dyDescent="0.2">
      <c r="A28" s="6">
        <v>26</v>
      </c>
      <c r="B28" s="7"/>
      <c r="C28" s="7"/>
      <c r="D28" s="6"/>
      <c r="E28" s="8"/>
      <c r="F28" s="16"/>
      <c r="G28" s="16"/>
    </row>
    <row r="29" spans="1:7" ht="31" customHeight="1" x14ac:dyDescent="0.2">
      <c r="A29" s="6">
        <v>27</v>
      </c>
      <c r="B29" s="7"/>
      <c r="C29" s="7"/>
      <c r="D29" s="6"/>
      <c r="E29" s="8"/>
      <c r="F29" s="16"/>
      <c r="G29" s="16"/>
    </row>
    <row r="30" spans="1:7" ht="31" customHeight="1" x14ac:dyDescent="0.2">
      <c r="A30" s="6">
        <v>28</v>
      </c>
      <c r="B30" s="7"/>
      <c r="C30" s="7"/>
      <c r="D30" s="6"/>
      <c r="E30" s="8"/>
      <c r="F30" s="16"/>
      <c r="G30" s="16"/>
    </row>
    <row r="31" spans="1:7" ht="31" customHeight="1" x14ac:dyDescent="0.2">
      <c r="A31" s="6">
        <v>29</v>
      </c>
      <c r="B31" s="7"/>
      <c r="C31" s="7"/>
      <c r="D31" s="6"/>
      <c r="E31" s="8"/>
      <c r="F31" s="16"/>
      <c r="G31" s="16"/>
    </row>
    <row r="32" spans="1:7" ht="31" customHeight="1" x14ac:dyDescent="0.2">
      <c r="A32" s="6">
        <v>30</v>
      </c>
      <c r="B32" s="7"/>
      <c r="C32" s="7"/>
      <c r="D32" s="6"/>
      <c r="E32" s="8"/>
      <c r="F32" s="16"/>
      <c r="G32" s="16"/>
    </row>
  </sheetData>
  <mergeCells count="1">
    <mergeCell ref="A1:E1"/>
  </mergeCells>
  <conditionalFormatting sqref="A3">
    <cfRule type="expression" dxfId="33" priority="17">
      <formula>$D3="Não"</formula>
    </cfRule>
    <cfRule type="expression" dxfId="32" priority="18">
      <formula>$D3="Sim"</formula>
    </cfRule>
  </conditionalFormatting>
  <conditionalFormatting sqref="B3:E3">
    <cfRule type="expression" dxfId="31" priority="15">
      <formula>$D3="Não"</formula>
    </cfRule>
    <cfRule type="expression" dxfId="30" priority="16">
      <formula>$D3="Sim"</formula>
    </cfRule>
  </conditionalFormatting>
  <conditionalFormatting sqref="A4">
    <cfRule type="expression" dxfId="29" priority="13">
      <formula>$D4="Não"</formula>
    </cfRule>
    <cfRule type="expression" dxfId="28" priority="14">
      <formula>$D4="Sim"</formula>
    </cfRule>
  </conditionalFormatting>
  <conditionalFormatting sqref="B4:E4">
    <cfRule type="expression" dxfId="27" priority="11">
      <formula>$D4="Não"</formula>
    </cfRule>
    <cfRule type="expression" dxfId="26" priority="12">
      <formula>$D4="Sim"</formula>
    </cfRule>
  </conditionalFormatting>
  <conditionalFormatting sqref="A5:A32">
    <cfRule type="expression" dxfId="25" priority="9">
      <formula>$D5="Não"</formula>
    </cfRule>
    <cfRule type="expression" dxfId="24" priority="10">
      <formula>$D5="Sim"</formula>
    </cfRule>
  </conditionalFormatting>
  <conditionalFormatting sqref="B5:E32">
    <cfRule type="expression" dxfId="23" priority="7">
      <formula>$D5="Não"</formula>
    </cfRule>
    <cfRule type="expression" dxfId="22" priority="8">
      <formula>$D5="Sim"</formula>
    </cfRule>
  </conditionalFormatting>
  <conditionalFormatting sqref="F3">
    <cfRule type="cellIs" dxfId="21" priority="6" operator="equal">
      <formula>"Sim"</formula>
    </cfRule>
  </conditionalFormatting>
  <conditionalFormatting sqref="F4:F32">
    <cfRule type="cellIs" dxfId="20" priority="5" operator="equal">
      <formula>"Sim"</formula>
    </cfRule>
  </conditionalFormatting>
  <conditionalFormatting sqref="G3">
    <cfRule type="cellIs" dxfId="19" priority="2" operator="equal">
      <formula>"Sim"</formula>
    </cfRule>
  </conditionalFormatting>
  <conditionalFormatting sqref="G4:G32">
    <cfRule type="cellIs" dxfId="18" priority="1" operator="equal">
      <formula>"Sim"</formula>
    </cfRule>
  </conditionalFormatting>
  <pageMargins left="0.25" right="0.25" top="0.75" bottom="0.75" header="0.3" footer="0.3"/>
  <pageSetup paperSize="9" scale="63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Title="Atenção" error="Favor escolher um item da lista!">
          <x14:formula1>
            <xm:f>bd!$E$2:$E$8</xm:f>
          </x14:formula1>
          <xm:sqref>B3:B32</xm:sqref>
        </x14:dataValidation>
        <x14:dataValidation type="list" allowBlank="1" showInputMessage="1" showErrorMessage="1" errorTitle="Atenção!!!" error="Favor escolher um item da lista.">
          <x14:formula1>
            <xm:f>bd!$I$2:$I$3</xm:f>
          </x14:formula1>
          <xm:sqref>D3:D32</xm:sqref>
        </x14:dataValidation>
        <x14:dataValidation type="list" showInputMessage="1" showErrorMessage="1" errorTitle="Atenção!!!" error="Favor escolher um item da lista.">
          <x14:formula1>
            <xm:f>bd!$E$27:$E$59</xm:f>
          </x14:formula1>
          <xm:sqref>C3:C32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23.6640625" customWidth="1"/>
    <col min="3" max="3" width="36.5" bestFit="1" customWidth="1"/>
    <col min="4" max="4" width="9.1640625" customWidth="1"/>
    <col min="5" max="5" width="24.83203125" bestFit="1" customWidth="1"/>
  </cols>
  <sheetData>
    <row r="1" spans="1:9" x14ac:dyDescent="0.2">
      <c r="C1" t="s">
        <v>17</v>
      </c>
      <c r="E1" t="s">
        <v>17</v>
      </c>
    </row>
    <row r="2" spans="1:9" x14ac:dyDescent="0.2">
      <c r="A2" t="s">
        <v>0</v>
      </c>
      <c r="C2" t="s">
        <v>61</v>
      </c>
      <c r="E2" t="s">
        <v>61</v>
      </c>
      <c r="I2" t="s">
        <v>14</v>
      </c>
    </row>
    <row r="3" spans="1:9" x14ac:dyDescent="0.2">
      <c r="A3" t="s">
        <v>1</v>
      </c>
      <c r="C3" t="s">
        <v>2</v>
      </c>
      <c r="E3" t="s">
        <v>9</v>
      </c>
      <c r="I3" t="s">
        <v>15</v>
      </c>
    </row>
    <row r="4" spans="1:9" x14ac:dyDescent="0.2">
      <c r="C4" t="s">
        <v>24</v>
      </c>
      <c r="E4" t="s">
        <v>10</v>
      </c>
    </row>
    <row r="5" spans="1:9" x14ac:dyDescent="0.2">
      <c r="C5" t="s">
        <v>109</v>
      </c>
      <c r="E5" t="s">
        <v>11</v>
      </c>
    </row>
    <row r="6" spans="1:9" x14ac:dyDescent="0.2">
      <c r="C6" t="s">
        <v>3</v>
      </c>
      <c r="E6" t="s">
        <v>12</v>
      </c>
    </row>
    <row r="7" spans="1:9" x14ac:dyDescent="0.2">
      <c r="C7" t="s">
        <v>5</v>
      </c>
      <c r="E7" t="s">
        <v>13</v>
      </c>
    </row>
    <row r="8" spans="1:9" x14ac:dyDescent="0.2">
      <c r="C8" t="s">
        <v>4</v>
      </c>
      <c r="E8" t="s">
        <v>72</v>
      </c>
    </row>
    <row r="9" spans="1:9" x14ac:dyDescent="0.2">
      <c r="C9" t="s">
        <v>6</v>
      </c>
    </row>
    <row r="10" spans="1:9" x14ac:dyDescent="0.2">
      <c r="C10" t="s">
        <v>7</v>
      </c>
    </row>
    <row r="11" spans="1:9" x14ac:dyDescent="0.2">
      <c r="C11" t="s">
        <v>8</v>
      </c>
    </row>
    <row r="12" spans="1:9" x14ac:dyDescent="0.2">
      <c r="C12" t="s">
        <v>72</v>
      </c>
    </row>
    <row r="26" spans="3:5" x14ac:dyDescent="0.2">
      <c r="C26" t="s">
        <v>18</v>
      </c>
      <c r="E26" t="s">
        <v>18</v>
      </c>
    </row>
    <row r="27" spans="3:5" x14ac:dyDescent="0.2">
      <c r="C27" t="s">
        <v>19</v>
      </c>
      <c r="E27" t="s">
        <v>34</v>
      </c>
    </row>
    <row r="28" spans="3:5" x14ac:dyDescent="0.2">
      <c r="C28" t="s">
        <v>20</v>
      </c>
      <c r="E28" t="s">
        <v>35</v>
      </c>
    </row>
    <row r="29" spans="3:5" x14ac:dyDescent="0.2">
      <c r="C29" t="s">
        <v>21</v>
      </c>
      <c r="E29" t="s">
        <v>36</v>
      </c>
    </row>
    <row r="30" spans="3:5" x14ac:dyDescent="0.2">
      <c r="C30" t="s">
        <v>22</v>
      </c>
      <c r="E30" t="s">
        <v>37</v>
      </c>
    </row>
    <row r="31" spans="3:5" x14ac:dyDescent="0.2">
      <c r="C31" t="s">
        <v>23</v>
      </c>
      <c r="E31" t="s">
        <v>38</v>
      </c>
    </row>
    <row r="32" spans="3:5" x14ac:dyDescent="0.2">
      <c r="C32" t="s">
        <v>25</v>
      </c>
      <c r="E32" t="s">
        <v>39</v>
      </c>
    </row>
    <row r="33" spans="3:5" x14ac:dyDescent="0.2">
      <c r="C33" t="s">
        <v>26</v>
      </c>
      <c r="E33" t="s">
        <v>40</v>
      </c>
    </row>
    <row r="34" spans="3:5" x14ac:dyDescent="0.2">
      <c r="C34" t="s">
        <v>27</v>
      </c>
      <c r="E34" t="s">
        <v>41</v>
      </c>
    </row>
    <row r="35" spans="3:5" x14ac:dyDescent="0.2">
      <c r="C35" t="s">
        <v>28</v>
      </c>
      <c r="E35" t="s">
        <v>42</v>
      </c>
    </row>
    <row r="36" spans="3:5" x14ac:dyDescent="0.2">
      <c r="C36" t="s">
        <v>29</v>
      </c>
      <c r="E36" t="s">
        <v>43</v>
      </c>
    </row>
    <row r="37" spans="3:5" x14ac:dyDescent="0.2">
      <c r="C37" t="s">
        <v>30</v>
      </c>
      <c r="E37" t="s">
        <v>78</v>
      </c>
    </row>
    <row r="38" spans="3:5" x14ac:dyDescent="0.2">
      <c r="C38" t="s">
        <v>31</v>
      </c>
      <c r="E38" t="s">
        <v>30</v>
      </c>
    </row>
    <row r="39" spans="3:5" x14ac:dyDescent="0.2">
      <c r="C39" t="s">
        <v>32</v>
      </c>
      <c r="E39" t="s">
        <v>29</v>
      </c>
    </row>
    <row r="40" spans="3:5" x14ac:dyDescent="0.2">
      <c r="C40" t="s">
        <v>33</v>
      </c>
      <c r="E40" t="s">
        <v>28</v>
      </c>
    </row>
    <row r="41" spans="3:5" x14ac:dyDescent="0.2">
      <c r="C41" t="s">
        <v>68</v>
      </c>
      <c r="E41" t="s">
        <v>79</v>
      </c>
    </row>
    <row r="42" spans="3:5" x14ac:dyDescent="0.2">
      <c r="C42" t="s">
        <v>49</v>
      </c>
      <c r="E42" t="s">
        <v>45</v>
      </c>
    </row>
    <row r="43" spans="3:5" x14ac:dyDescent="0.2">
      <c r="C43" t="s">
        <v>50</v>
      </c>
      <c r="E43" t="s">
        <v>80</v>
      </c>
    </row>
    <row r="44" spans="3:5" x14ac:dyDescent="0.2">
      <c r="C44" t="s">
        <v>11</v>
      </c>
      <c r="E44" t="s">
        <v>81</v>
      </c>
    </row>
    <row r="45" spans="3:5" x14ac:dyDescent="0.2">
      <c r="C45" t="s">
        <v>69</v>
      </c>
      <c r="E45" t="s">
        <v>82</v>
      </c>
    </row>
    <row r="46" spans="3:5" x14ac:dyDescent="0.2">
      <c r="E46" t="s">
        <v>44</v>
      </c>
    </row>
    <row r="47" spans="3:5" x14ac:dyDescent="0.2">
      <c r="E47" t="s">
        <v>45</v>
      </c>
    </row>
    <row r="48" spans="3:5" x14ac:dyDescent="0.2">
      <c r="E48" t="s">
        <v>46</v>
      </c>
    </row>
    <row r="49" spans="5:5" x14ac:dyDescent="0.2">
      <c r="E49" t="s">
        <v>47</v>
      </c>
    </row>
    <row r="50" spans="5:5" x14ac:dyDescent="0.2">
      <c r="E50" t="s">
        <v>48</v>
      </c>
    </row>
    <row r="51" spans="5:5" x14ac:dyDescent="0.2">
      <c r="E51" t="s">
        <v>49</v>
      </c>
    </row>
    <row r="52" spans="5:5" x14ac:dyDescent="0.2">
      <c r="E52" t="s">
        <v>50</v>
      </c>
    </row>
    <row r="53" spans="5:5" x14ac:dyDescent="0.2">
      <c r="E53" t="s">
        <v>51</v>
      </c>
    </row>
    <row r="54" spans="5:5" x14ac:dyDescent="0.2">
      <c r="E54" t="s">
        <v>52</v>
      </c>
    </row>
    <row r="55" spans="5:5" x14ac:dyDescent="0.2">
      <c r="E55" t="s">
        <v>53</v>
      </c>
    </row>
    <row r="56" spans="5:5" x14ac:dyDescent="0.2">
      <c r="E56" t="s">
        <v>54</v>
      </c>
    </row>
    <row r="57" spans="5:5" x14ac:dyDescent="0.2">
      <c r="E57" t="s">
        <v>55</v>
      </c>
    </row>
    <row r="58" spans="5:5" x14ac:dyDescent="0.2">
      <c r="E58" t="s">
        <v>56</v>
      </c>
    </row>
    <row r="59" spans="5:5" x14ac:dyDescent="0.2">
      <c r="E59" t="s">
        <v>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Solicitação de Compras</vt:lpstr>
      <vt:lpstr>Pedido de Compras</vt:lpstr>
      <vt:lpstr>bd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Peradeles de C. e Souza - Analista de Sistema</dc:creator>
  <cp:lastModifiedBy>Microsoft Office User</cp:lastModifiedBy>
  <cp:lastPrinted>2017-12-26T18:20:10Z</cp:lastPrinted>
  <dcterms:created xsi:type="dcterms:W3CDTF">2017-12-20T15:16:11Z</dcterms:created>
  <dcterms:modified xsi:type="dcterms:W3CDTF">2018-01-09T13:34:09Z</dcterms:modified>
</cp:coreProperties>
</file>