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= IRI data research\Manuscript for  SUBMISSION\= output Char and PCA regression\"/>
    </mc:Choice>
  </mc:AlternateContent>
  <xr:revisionPtr revIDLastSave="0" documentId="13_ncr:1_{A289B3C8-12A4-4D59-A8AF-2ECCBB95E325}" xr6:coauthVersionLast="40" xr6:coauthVersionMax="40" xr10:uidLastSave="{00000000-0000-0000-0000-000000000000}"/>
  <bookViews>
    <workbookView xWindow="0" yWindow="0" windowWidth="12915" windowHeight="11745" activeTab="1" xr2:uid="{00000000-000D-0000-FFFF-FFFF00000000}"/>
  </bookViews>
  <sheets>
    <sheet name="factor explanation" sheetId="13" r:id="rId1"/>
    <sheet name="MASE" sheetId="8" r:id="rId2"/>
    <sheet name="MASE (2)" sheetId="17" r:id="rId3"/>
  </sheets>
  <calcPr calcId="181029"/>
</workbook>
</file>

<file path=xl/calcChain.xml><?xml version="1.0" encoding="utf-8"?>
<calcChain xmlns="http://schemas.openxmlformats.org/spreadsheetml/2006/main">
  <c r="G23" i="17" l="1"/>
  <c r="F23" i="17"/>
  <c r="E23" i="17"/>
  <c r="D23" i="17"/>
  <c r="G22" i="17"/>
  <c r="F22" i="17"/>
  <c r="E22" i="17"/>
  <c r="D22" i="17"/>
  <c r="G21" i="17"/>
  <c r="F21" i="17"/>
  <c r="E21" i="17"/>
  <c r="D21" i="17"/>
  <c r="G20" i="17"/>
  <c r="F20" i="17"/>
  <c r="E20" i="17"/>
  <c r="D20" i="17"/>
  <c r="G19" i="17"/>
  <c r="F19" i="17"/>
  <c r="E19" i="17"/>
  <c r="D19" i="17"/>
  <c r="G18" i="17"/>
  <c r="F18" i="17"/>
  <c r="E18" i="17"/>
  <c r="D18" i="17"/>
  <c r="K19" i="8"/>
  <c r="K20" i="8"/>
  <c r="K22" i="8"/>
  <c r="K23" i="8"/>
  <c r="K18" i="8"/>
  <c r="J19" i="8"/>
  <c r="J20" i="8"/>
  <c r="J21" i="8"/>
  <c r="J22" i="8"/>
  <c r="J23" i="8"/>
  <c r="I19" i="8"/>
  <c r="I20" i="8"/>
  <c r="I21" i="8"/>
  <c r="I22" i="8"/>
  <c r="I23" i="8"/>
  <c r="I18" i="8"/>
  <c r="H19" i="8"/>
  <c r="H20" i="8"/>
  <c r="H21" i="8"/>
  <c r="H22" i="8"/>
  <c r="H23" i="8"/>
  <c r="H18" i="8"/>
  <c r="G19" i="8"/>
  <c r="G20" i="8"/>
  <c r="G21" i="8"/>
  <c r="G22" i="8"/>
  <c r="G23" i="8"/>
  <c r="G18" i="8"/>
  <c r="F19" i="8"/>
  <c r="F20" i="8"/>
  <c r="F21" i="8"/>
  <c r="F22" i="8"/>
  <c r="F23" i="8"/>
  <c r="E19" i="8"/>
  <c r="E20" i="8"/>
  <c r="E21" i="8"/>
  <c r="E22" i="8"/>
  <c r="E23" i="8"/>
  <c r="E18" i="8"/>
  <c r="D19" i="8"/>
  <c r="D20" i="8"/>
  <c r="D21" i="8"/>
  <c r="D22" i="8"/>
  <c r="D23" i="8"/>
  <c r="J18" i="8" l="1"/>
  <c r="F18" i="8"/>
  <c r="D18" i="8"/>
</calcChain>
</file>

<file path=xl/sharedStrings.xml><?xml version="1.0" encoding="utf-8"?>
<sst xmlns="http://schemas.openxmlformats.org/spreadsheetml/2006/main" count="137" uniqueCount="40">
  <si>
    <t>ADL-intra-IC</t>
  </si>
  <si>
    <t>ADL-intra-EWC</t>
  </si>
  <si>
    <t>ADL-own-EWC</t>
  </si>
  <si>
    <t>ADL-own-IC</t>
  </si>
  <si>
    <t>Estimate</t>
  </si>
  <si>
    <t>Intercept</t>
  </si>
  <si>
    <t>Variable</t>
  </si>
  <si>
    <t>Factor1</t>
  </si>
  <si>
    <t>Factor2</t>
  </si>
  <si>
    <t>Factor3</t>
  </si>
  <si>
    <t>Factor4</t>
  </si>
  <si>
    <t>Factor5</t>
  </si>
  <si>
    <t>Proportion of outliers</t>
  </si>
  <si>
    <t>Frequency of Feature</t>
  </si>
  <si>
    <t>Standard deviation of sales</t>
  </si>
  <si>
    <t>Average sales</t>
  </si>
  <si>
    <t>Frequency of Display</t>
  </si>
  <si>
    <t>Standard deviation of price</t>
  </si>
  <si>
    <t>Average price</t>
  </si>
  <si>
    <t>Randomness</t>
  </si>
  <si>
    <t>Trend</t>
  </si>
  <si>
    <t>Sales level and variation</t>
  </si>
  <si>
    <t>Price level and variation</t>
  </si>
  <si>
    <t>P-value</t>
  </si>
  <si>
    <t>original all</t>
  </si>
  <si>
    <t>original all * 100</t>
  </si>
  <si>
    <t>Randomness and trend</t>
  </si>
  <si>
    <t>Outliers and Feature intensity</t>
  </si>
  <si>
    <t>Display intensity</t>
  </si>
  <si>
    <t>no dummy variables</t>
  </si>
  <si>
    <t>price_std</t>
  </si>
  <si>
    <t>price_mean</t>
  </si>
  <si>
    <t>sales_mean</t>
  </si>
  <si>
    <t>sales_std</t>
  </si>
  <si>
    <t>outliers_pct</t>
  </si>
  <si>
    <t>f_freq</t>
  </si>
  <si>
    <t>abs_linear_trend</t>
  </si>
  <si>
    <t>randomness</t>
  </si>
  <si>
    <t>d_freq</t>
  </si>
  <si>
    <t>Parameters/ Estimates and p-values/ Dependent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</si>
</sst>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indexed="64"/>
      </right>
      <top/>
      <bottom style="medium">
        <color rgb="FF666666"/>
      </bottom>
      <diagonal/>
    </border>
    <border>
      <left style="thin">
        <color rgb="FFC1C1C1"/>
      </left>
      <right/>
      <top style="medium">
        <color rgb="FF000000"/>
      </top>
      <bottom style="medium">
        <color rgb="FF666666"/>
      </bottom>
      <diagonal/>
    </border>
    <border>
      <left/>
      <right style="medium">
        <color indexed="64"/>
      </right>
      <top style="medium">
        <color rgb="FF000000"/>
      </top>
      <bottom style="medium">
        <color rgb="FF666666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33" borderId="0" xfId="0" applyFill="1"/>
    <xf numFmtId="0" fontId="20" fillId="33" borderId="0" xfId="0" applyFont="1" applyFill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19" fillId="33" borderId="13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164" fontId="18" fillId="0" borderId="11" xfId="0" applyNumberFormat="1" applyFont="1" applyBorder="1" applyAlignment="1">
      <alignment vertical="top" wrapText="1"/>
    </xf>
    <xf numFmtId="164" fontId="18" fillId="0" borderId="12" xfId="0" applyNumberFormat="1" applyFont="1" applyBorder="1" applyAlignment="1">
      <alignment vertical="top" wrapText="1"/>
    </xf>
    <xf numFmtId="2" fontId="18" fillId="33" borderId="1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vertical="top"/>
    </xf>
    <xf numFmtId="164" fontId="18" fillId="33" borderId="11" xfId="0" applyNumberFormat="1" applyFont="1" applyFill="1" applyBorder="1" applyAlignment="1">
      <alignment vertical="top" wrapText="1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2" fontId="19" fillId="33" borderId="13" xfId="0" applyNumberFormat="1" applyFont="1" applyFill="1" applyBorder="1" applyAlignment="1">
      <alignment horizontal="center" vertical="center"/>
    </xf>
    <xf numFmtId="2" fontId="19" fillId="33" borderId="0" xfId="0" applyNumberFormat="1" applyFont="1" applyFill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0" fillId="33" borderId="16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37" borderId="10" xfId="0" applyFill="1" applyBorder="1" applyAlignment="1">
      <alignment vertical="top"/>
    </xf>
    <xf numFmtId="0" fontId="0" fillId="37" borderId="10" xfId="0" applyFill="1" applyBorder="1" applyAlignment="1">
      <alignment vertical="top" wrapText="1"/>
    </xf>
    <xf numFmtId="0" fontId="0" fillId="37" borderId="17" xfId="0" applyFill="1" applyBorder="1" applyAlignment="1">
      <alignment vertical="top" wrapText="1"/>
    </xf>
    <xf numFmtId="0" fontId="0" fillId="37" borderId="17" xfId="0" applyFill="1" applyBorder="1" applyAlignment="1">
      <alignment vertical="top"/>
    </xf>
    <xf numFmtId="164" fontId="18" fillId="38" borderId="10" xfId="0" applyNumberFormat="1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2" fontId="20" fillId="0" borderId="0" xfId="0" applyNumberFormat="1" applyFont="1" applyAlignment="1">
      <alignment horizontal="center" vertical="center" wrapText="1"/>
    </xf>
    <xf numFmtId="2" fontId="20" fillId="0" borderId="24" xfId="0" applyNumberFormat="1" applyFont="1" applyBorder="1" applyAlignment="1">
      <alignment horizontal="center" vertical="center" wrapText="1"/>
    </xf>
    <xf numFmtId="2" fontId="20" fillId="0" borderId="22" xfId="0" applyNumberFormat="1" applyFont="1" applyBorder="1" applyAlignment="1">
      <alignment horizontal="center" vertical="center" wrapText="1"/>
    </xf>
    <xf numFmtId="2" fontId="20" fillId="0" borderId="23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0</xdr:rowOff>
    </xdr:from>
    <xdr:to>
      <xdr:col>17</xdr:col>
      <xdr:colOff>628650</xdr:colOff>
      <xdr:row>16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F7B655-3CE0-4D8A-B74D-B37CE5A0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0" y="3390900"/>
          <a:ext cx="19240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16</xdr:row>
      <xdr:rowOff>0</xdr:rowOff>
    </xdr:from>
    <xdr:to>
      <xdr:col>19</xdr:col>
      <xdr:colOff>457200</xdr:colOff>
      <xdr:row>16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55D9A9-6CF6-4889-A208-5D3836945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0650" y="3390900"/>
          <a:ext cx="1752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9:H33"/>
  <sheetViews>
    <sheetView topLeftCell="A7" workbookViewId="0">
      <selection activeCell="C37" sqref="C37"/>
    </sheetView>
  </sheetViews>
  <sheetFormatPr defaultRowHeight="15" x14ac:dyDescent="0.25"/>
  <cols>
    <col min="2" max="2" width="31.140625" customWidth="1"/>
    <col min="3" max="3" width="20.42578125" customWidth="1"/>
  </cols>
  <sheetData>
    <row r="19" spans="2:8" ht="29.1" customHeight="1" x14ac:dyDescent="0.25"/>
    <row r="24" spans="2:8" s="4" customFormat="1" x14ac:dyDescent="0.25">
      <c r="C24" s="4" t="s">
        <v>6</v>
      </c>
      <c r="D24" s="4" t="s">
        <v>7</v>
      </c>
      <c r="E24" s="4" t="s">
        <v>8</v>
      </c>
      <c r="F24" s="4" t="s">
        <v>9</v>
      </c>
      <c r="G24" s="4" t="s">
        <v>10</v>
      </c>
      <c r="H24" s="4" t="s">
        <v>11</v>
      </c>
    </row>
    <row r="25" spans="2:8" x14ac:dyDescent="0.25">
      <c r="B25" s="18" t="s">
        <v>17</v>
      </c>
      <c r="C25" t="s">
        <v>30</v>
      </c>
      <c r="D25">
        <v>0.95591999999999999</v>
      </c>
    </row>
    <row r="26" spans="2:8" x14ac:dyDescent="0.25">
      <c r="B26" s="18" t="s">
        <v>18</v>
      </c>
      <c r="C26" t="s">
        <v>31</v>
      </c>
      <c r="D26">
        <v>0.92988000000000004</v>
      </c>
    </row>
    <row r="27" spans="2:8" x14ac:dyDescent="0.25">
      <c r="B27" s="18" t="s">
        <v>15</v>
      </c>
      <c r="C27" t="s">
        <v>32</v>
      </c>
      <c r="E27">
        <v>0.93969999999999998</v>
      </c>
    </row>
    <row r="28" spans="2:8" x14ac:dyDescent="0.25">
      <c r="B28" s="18" t="s">
        <v>14</v>
      </c>
      <c r="C28" t="s">
        <v>33</v>
      </c>
      <c r="E28">
        <v>0.89849000000000001</v>
      </c>
    </row>
    <row r="29" spans="2:8" x14ac:dyDescent="0.25">
      <c r="B29" t="s">
        <v>12</v>
      </c>
      <c r="C29" t="s">
        <v>34</v>
      </c>
      <c r="F29">
        <v>0.92052999999999996</v>
      </c>
    </row>
    <row r="30" spans="2:8" x14ac:dyDescent="0.25">
      <c r="B30" s="11" t="s">
        <v>13</v>
      </c>
      <c r="C30" t="s">
        <v>35</v>
      </c>
      <c r="F30">
        <v>0.84946999999999995</v>
      </c>
    </row>
    <row r="31" spans="2:8" ht="15.75" thickBot="1" x14ac:dyDescent="0.3">
      <c r="B31" s="12" t="s">
        <v>20</v>
      </c>
      <c r="C31" t="s">
        <v>36</v>
      </c>
      <c r="G31">
        <v>0.92234000000000005</v>
      </c>
    </row>
    <row r="32" spans="2:8" x14ac:dyDescent="0.25">
      <c r="B32" s="11" t="s">
        <v>19</v>
      </c>
      <c r="C32" t="s">
        <v>37</v>
      </c>
      <c r="G32">
        <v>0.91305999999999998</v>
      </c>
    </row>
    <row r="33" spans="2:8" x14ac:dyDescent="0.25">
      <c r="B33" s="11" t="s">
        <v>16</v>
      </c>
      <c r="C33" t="s">
        <v>38</v>
      </c>
      <c r="H33">
        <v>0.96096000000000004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S40"/>
  <sheetViews>
    <sheetView tabSelected="1" workbookViewId="0">
      <selection activeCell="R6" sqref="R6"/>
    </sheetView>
  </sheetViews>
  <sheetFormatPr defaultColWidth="9.7109375" defaultRowHeight="15" x14ac:dyDescent="0.25"/>
  <cols>
    <col min="3" max="3" width="36.85546875" customWidth="1"/>
  </cols>
  <sheetData>
    <row r="3" spans="1:19" x14ac:dyDescent="0.25">
      <c r="E3">
        <v>8</v>
      </c>
    </row>
    <row r="4" spans="1:19" x14ac:dyDescent="0.25">
      <c r="C4" t="s">
        <v>29</v>
      </c>
    </row>
    <row r="5" spans="1:19" ht="15.75" thickBot="1" x14ac:dyDescent="0.3"/>
    <row r="6" spans="1:19" ht="38.25" customHeight="1" thickBot="1" x14ac:dyDescent="0.3">
      <c r="A6" t="s">
        <v>24</v>
      </c>
      <c r="C6" s="3"/>
      <c r="D6" s="27" t="s">
        <v>1</v>
      </c>
      <c r="E6" s="28"/>
      <c r="F6" s="27" t="s">
        <v>2</v>
      </c>
      <c r="G6" s="28"/>
      <c r="H6" s="27" t="s">
        <v>0</v>
      </c>
      <c r="I6" s="28"/>
      <c r="J6" s="27" t="s">
        <v>3</v>
      </c>
      <c r="K6" s="28"/>
    </row>
    <row r="7" spans="1:19" ht="15.75" thickBot="1" x14ac:dyDescent="0.3">
      <c r="C7" s="3"/>
      <c r="D7" s="1" t="s">
        <v>4</v>
      </c>
      <c r="E7" s="2" t="s">
        <v>23</v>
      </c>
      <c r="F7" s="1" t="s">
        <v>4</v>
      </c>
      <c r="G7" s="2" t="s">
        <v>23</v>
      </c>
      <c r="H7" s="1" t="s">
        <v>4</v>
      </c>
      <c r="I7" s="2" t="s">
        <v>23</v>
      </c>
      <c r="J7" s="1" t="s">
        <v>4</v>
      </c>
      <c r="K7" s="2" t="s">
        <v>23</v>
      </c>
    </row>
    <row r="8" spans="1:19" ht="15" customHeight="1" thickBot="1" x14ac:dyDescent="0.3">
      <c r="C8" s="8" t="s">
        <v>22</v>
      </c>
      <c r="D8" s="29">
        <v>-1.5100000000000001E-3</v>
      </c>
      <c r="E8" s="30">
        <v>7.4800000000000005E-2</v>
      </c>
      <c r="F8" s="29">
        <v>-1.4300000000000001E-3</v>
      </c>
      <c r="G8" s="30">
        <v>7.8700000000000006E-2</v>
      </c>
      <c r="H8" s="30">
        <v>7.4600000000000003E-4</v>
      </c>
      <c r="I8" s="30">
        <v>0.72689999999999999</v>
      </c>
      <c r="J8" s="29">
        <v>-3.4000000000000002E-4</v>
      </c>
      <c r="K8" s="30">
        <v>0.88700000000000001</v>
      </c>
    </row>
    <row r="9" spans="1:19" x14ac:dyDescent="0.25">
      <c r="C9" s="10" t="s">
        <v>21</v>
      </c>
      <c r="D9" s="30">
        <v>1.9380000000000001E-3</v>
      </c>
      <c r="E9" s="30">
        <v>2.2100000000000002E-2</v>
      </c>
      <c r="F9" s="30">
        <v>1.5330000000000001E-3</v>
      </c>
      <c r="G9" s="30">
        <v>5.8799999999999998E-2</v>
      </c>
      <c r="H9" s="29">
        <v>-1.9400000000000001E-3</v>
      </c>
      <c r="I9" s="30">
        <v>0.36409999999999998</v>
      </c>
      <c r="J9" s="29">
        <v>-7.11E-3</v>
      </c>
      <c r="K9" s="30">
        <v>2.8999999999999998E-3</v>
      </c>
    </row>
    <row r="10" spans="1:19" x14ac:dyDescent="0.25">
      <c r="C10" s="10" t="s">
        <v>27</v>
      </c>
      <c r="D10" s="29">
        <v>2.81E-4</v>
      </c>
      <c r="E10" s="30">
        <v>0.7399</v>
      </c>
      <c r="F10" s="30">
        <v>-5.0000000000000002E-5</v>
      </c>
      <c r="G10" s="30">
        <v>0.94940000000000002</v>
      </c>
      <c r="H10" s="29">
        <v>-1.076E-2</v>
      </c>
      <c r="I10" s="30">
        <v>0</v>
      </c>
      <c r="J10" s="29">
        <v>-1.3990000000000001E-2</v>
      </c>
      <c r="K10" s="30">
        <v>0</v>
      </c>
    </row>
    <row r="11" spans="1:19" x14ac:dyDescent="0.25">
      <c r="C11" s="10" t="s">
        <v>26</v>
      </c>
      <c r="D11" s="30">
        <v>2.6050000000000001E-3</v>
      </c>
      <c r="E11" s="30">
        <v>2.0999999999999999E-3</v>
      </c>
      <c r="F11" s="30">
        <v>2.349E-3</v>
      </c>
      <c r="G11" s="30">
        <v>3.8E-3</v>
      </c>
      <c r="H11" s="30">
        <v>5.7320000000000001E-3</v>
      </c>
      <c r="I11" s="30">
        <v>7.3000000000000001E-3</v>
      </c>
      <c r="J11" s="30">
        <v>8.5229999999999993E-3</v>
      </c>
      <c r="K11" s="30">
        <v>4.0000000000000002E-4</v>
      </c>
    </row>
    <row r="12" spans="1:19" x14ac:dyDescent="0.25">
      <c r="C12" s="10" t="s">
        <v>28</v>
      </c>
      <c r="D12" s="29">
        <v>-1.5100000000000001E-3</v>
      </c>
      <c r="E12" s="30">
        <v>7.4499999999999997E-2</v>
      </c>
      <c r="F12" s="29">
        <v>-9.3000000000000005E-4</v>
      </c>
      <c r="G12" s="30">
        <v>0.25230000000000002</v>
      </c>
      <c r="H12" s="29">
        <v>-2.1900000000000001E-3</v>
      </c>
      <c r="I12" s="30">
        <v>0.30609999999999998</v>
      </c>
      <c r="J12" s="29">
        <v>-5.62E-3</v>
      </c>
      <c r="K12" s="30">
        <v>1.84E-2</v>
      </c>
    </row>
    <row r="13" spans="1:19" ht="15.75" thickBot="1" x14ac:dyDescent="0.3">
      <c r="C13" s="10" t="s">
        <v>5</v>
      </c>
      <c r="D13" s="31">
        <v>3.5439999999999998E-3</v>
      </c>
      <c r="E13" s="31">
        <v>0</v>
      </c>
      <c r="F13" s="31">
        <v>4.006E-3</v>
      </c>
      <c r="G13" s="31">
        <v>0</v>
      </c>
      <c r="H13" s="32">
        <v>-4.2500000000000003E-3</v>
      </c>
      <c r="I13" s="31">
        <v>4.65E-2</v>
      </c>
      <c r="J13" s="32">
        <v>-3.7100000000000002E-3</v>
      </c>
      <c r="K13" s="31">
        <v>0.1198</v>
      </c>
    </row>
    <row r="15" spans="1:19" ht="15.75" thickBot="1" x14ac:dyDescent="0.3"/>
    <row r="16" spans="1:19" s="4" customFormat="1" ht="15.75" thickBot="1" x14ac:dyDescent="0.3">
      <c r="A16" s="4" t="s">
        <v>25</v>
      </c>
      <c r="C16" s="5"/>
      <c r="D16" s="25" t="s">
        <v>1</v>
      </c>
      <c r="E16" s="26"/>
      <c r="F16" s="25" t="s">
        <v>2</v>
      </c>
      <c r="G16" s="26"/>
      <c r="H16" s="25" t="s">
        <v>0</v>
      </c>
      <c r="I16" s="26"/>
      <c r="J16" s="25" t="s">
        <v>3</v>
      </c>
      <c r="K16" s="26"/>
      <c r="O16" s="38" t="s">
        <v>39</v>
      </c>
      <c r="P16" s="41"/>
      <c r="Q16" s="42"/>
      <c r="R16" s="41"/>
      <c r="S16" s="42"/>
    </row>
    <row r="17" spans="3:19" s="4" customFormat="1" ht="15.75" thickBot="1" x14ac:dyDescent="0.3">
      <c r="C17" s="5"/>
      <c r="D17" s="6" t="s">
        <v>4</v>
      </c>
      <c r="E17" s="7" t="s">
        <v>23</v>
      </c>
      <c r="F17" s="6" t="s">
        <v>4</v>
      </c>
      <c r="G17" s="7" t="s">
        <v>23</v>
      </c>
      <c r="H17" s="6" t="s">
        <v>4</v>
      </c>
      <c r="I17" s="7" t="s">
        <v>23</v>
      </c>
      <c r="J17" s="6" t="s">
        <v>4</v>
      </c>
      <c r="K17" s="7" t="s">
        <v>23</v>
      </c>
      <c r="O17" s="39"/>
      <c r="P17" s="43"/>
      <c r="Q17" s="44"/>
      <c r="R17" s="43"/>
      <c r="S17" s="44"/>
    </row>
    <row r="18" spans="3:19" s="4" customFormat="1" ht="15.75" thickBot="1" x14ac:dyDescent="0.3">
      <c r="C18" s="8" t="s">
        <v>22</v>
      </c>
      <c r="D18" s="33">
        <f>D8*100</f>
        <v>-0.151</v>
      </c>
      <c r="E18" s="9">
        <f>E8</f>
        <v>7.4800000000000005E-2</v>
      </c>
      <c r="F18" s="9">
        <f>F8*100</f>
        <v>-0.14300000000000002</v>
      </c>
      <c r="G18" s="9">
        <f>G8</f>
        <v>7.8700000000000006E-2</v>
      </c>
      <c r="H18" s="9">
        <f>H8*100</f>
        <v>7.46E-2</v>
      </c>
      <c r="I18" s="9">
        <f>I8</f>
        <v>0.72689999999999999</v>
      </c>
      <c r="J18" s="9">
        <f>J8*100</f>
        <v>-3.4000000000000002E-2</v>
      </c>
      <c r="K18" s="9">
        <f>K8</f>
        <v>0.88700000000000001</v>
      </c>
      <c r="O18" s="40"/>
      <c r="P18" s="34" t="s">
        <v>4</v>
      </c>
      <c r="Q18" s="35" t="s">
        <v>23</v>
      </c>
      <c r="R18" s="34" t="s">
        <v>4</v>
      </c>
      <c r="S18" s="35" t="s">
        <v>23</v>
      </c>
    </row>
    <row r="19" spans="3:19" s="4" customFormat="1" x14ac:dyDescent="0.25">
      <c r="C19" s="10" t="s">
        <v>21</v>
      </c>
      <c r="D19" s="9">
        <f t="shared" ref="D19:D23" si="0">D9*100</f>
        <v>0.1938</v>
      </c>
      <c r="E19" s="9">
        <f t="shared" ref="E19:E23" si="1">E9</f>
        <v>2.2100000000000002E-2</v>
      </c>
      <c r="F19" s="9">
        <f t="shared" ref="F19:F23" si="2">F9*100</f>
        <v>0.15330000000000002</v>
      </c>
      <c r="G19" s="9">
        <f t="shared" ref="G19:G23" si="3">G9</f>
        <v>5.8799999999999998E-2</v>
      </c>
      <c r="H19" s="9">
        <f t="shared" ref="H19:H23" si="4">H9*100</f>
        <v>-0.19400000000000001</v>
      </c>
      <c r="I19" s="9">
        <f t="shared" ref="I19:I23" si="5">I9</f>
        <v>0.36409999999999998</v>
      </c>
      <c r="J19" s="9">
        <f t="shared" ref="J19:J23" si="6">J9*100</f>
        <v>-0.71099999999999997</v>
      </c>
      <c r="K19" s="9">
        <f t="shared" ref="K19:K23" si="7">K9</f>
        <v>2.8999999999999998E-3</v>
      </c>
      <c r="O19" s="36" t="s">
        <v>22</v>
      </c>
      <c r="P19" s="45">
        <v>-0.151</v>
      </c>
      <c r="Q19" s="46">
        <v>7.4800000000000005E-2</v>
      </c>
      <c r="R19" s="45">
        <v>7.46E-2</v>
      </c>
      <c r="S19" s="46">
        <v>0.72689999999999999</v>
      </c>
    </row>
    <row r="20" spans="3:19" s="4" customFormat="1" x14ac:dyDescent="0.25">
      <c r="C20" s="10" t="s">
        <v>27</v>
      </c>
      <c r="D20" s="9">
        <f t="shared" si="0"/>
        <v>2.81E-2</v>
      </c>
      <c r="E20" s="9">
        <f t="shared" si="1"/>
        <v>0.7399</v>
      </c>
      <c r="F20" s="9">
        <f t="shared" si="2"/>
        <v>-5.0000000000000001E-3</v>
      </c>
      <c r="G20" s="9">
        <f t="shared" si="3"/>
        <v>0.94940000000000002</v>
      </c>
      <c r="H20" s="9">
        <f t="shared" si="4"/>
        <v>-1.0760000000000001</v>
      </c>
      <c r="I20" s="9">
        <f t="shared" si="5"/>
        <v>0</v>
      </c>
      <c r="J20" s="9">
        <f t="shared" si="6"/>
        <v>-1.399</v>
      </c>
      <c r="K20" s="9">
        <f t="shared" si="7"/>
        <v>0</v>
      </c>
      <c r="O20" s="36" t="s">
        <v>21</v>
      </c>
      <c r="P20" s="45">
        <v>0.1938</v>
      </c>
      <c r="Q20" s="46">
        <v>2.2100000000000002E-2</v>
      </c>
      <c r="R20" s="45">
        <v>-0.19400000000000001</v>
      </c>
      <c r="S20" s="46">
        <v>0.36409999999999998</v>
      </c>
    </row>
    <row r="21" spans="3:19" s="4" customFormat="1" x14ac:dyDescent="0.25">
      <c r="C21" s="10" t="s">
        <v>26</v>
      </c>
      <c r="D21" s="9">
        <f t="shared" si="0"/>
        <v>0.26050000000000001</v>
      </c>
      <c r="E21" s="9">
        <f t="shared" si="1"/>
        <v>2.0999999999999999E-3</v>
      </c>
      <c r="F21" s="9">
        <f t="shared" si="2"/>
        <v>0.2349</v>
      </c>
      <c r="G21" s="9">
        <f t="shared" si="3"/>
        <v>3.8E-3</v>
      </c>
      <c r="H21" s="9">
        <f t="shared" si="4"/>
        <v>0.57320000000000004</v>
      </c>
      <c r="I21" s="9">
        <f t="shared" si="5"/>
        <v>7.3000000000000001E-3</v>
      </c>
      <c r="J21" s="9">
        <f t="shared" si="6"/>
        <v>0.85229999999999995</v>
      </c>
      <c r="K21" s="9">
        <v>0</v>
      </c>
      <c r="O21" s="36" t="s">
        <v>27</v>
      </c>
      <c r="P21" s="45">
        <v>2.81E-2</v>
      </c>
      <c r="Q21" s="46">
        <v>0.7399</v>
      </c>
      <c r="R21" s="45">
        <v>-1.0760000000000001</v>
      </c>
      <c r="S21" s="46">
        <v>0</v>
      </c>
    </row>
    <row r="22" spans="3:19" s="4" customFormat="1" x14ac:dyDescent="0.25">
      <c r="C22" s="10" t="s">
        <v>28</v>
      </c>
      <c r="D22" s="9">
        <f t="shared" si="0"/>
        <v>-0.151</v>
      </c>
      <c r="E22" s="9">
        <f t="shared" si="1"/>
        <v>7.4499999999999997E-2</v>
      </c>
      <c r="F22" s="9">
        <f t="shared" si="2"/>
        <v>-9.2999999999999999E-2</v>
      </c>
      <c r="G22" s="9">
        <f t="shared" si="3"/>
        <v>0.25230000000000002</v>
      </c>
      <c r="H22" s="9">
        <f t="shared" si="4"/>
        <v>-0.219</v>
      </c>
      <c r="I22" s="9">
        <f t="shared" si="5"/>
        <v>0.30609999999999998</v>
      </c>
      <c r="J22" s="9">
        <f t="shared" si="6"/>
        <v>-0.56200000000000006</v>
      </c>
      <c r="K22" s="9">
        <f t="shared" si="7"/>
        <v>1.84E-2</v>
      </c>
      <c r="O22" s="36" t="s">
        <v>26</v>
      </c>
      <c r="P22" s="45">
        <v>0.26050000000000001</v>
      </c>
      <c r="Q22" s="46">
        <v>2.0999999999999999E-3</v>
      </c>
      <c r="R22" s="45">
        <v>0.57320000000000004</v>
      </c>
      <c r="S22" s="46">
        <v>7.3000000000000001E-3</v>
      </c>
    </row>
    <row r="23" spans="3:19" s="4" customFormat="1" x14ac:dyDescent="0.25">
      <c r="C23" s="10" t="s">
        <v>5</v>
      </c>
      <c r="D23" s="9">
        <f t="shared" si="0"/>
        <v>0.35439999999999999</v>
      </c>
      <c r="E23" s="9">
        <f t="shared" si="1"/>
        <v>0</v>
      </c>
      <c r="F23" s="9">
        <f t="shared" si="2"/>
        <v>0.40060000000000001</v>
      </c>
      <c r="G23" s="9">
        <f t="shared" si="3"/>
        <v>0</v>
      </c>
      <c r="H23" s="9">
        <f t="shared" si="4"/>
        <v>-0.42500000000000004</v>
      </c>
      <c r="I23" s="9">
        <f t="shared" si="5"/>
        <v>4.65E-2</v>
      </c>
      <c r="J23" s="9">
        <f t="shared" si="6"/>
        <v>-0.371</v>
      </c>
      <c r="K23" s="9">
        <f t="shared" si="7"/>
        <v>0.1198</v>
      </c>
      <c r="O23" s="36" t="s">
        <v>28</v>
      </c>
      <c r="P23" s="45">
        <v>-0.151</v>
      </c>
      <c r="Q23" s="46">
        <v>7.4499999999999997E-2</v>
      </c>
      <c r="R23" s="45">
        <v>-0.219</v>
      </c>
      <c r="S23" s="46">
        <v>0.30609999999999998</v>
      </c>
    </row>
    <row r="24" spans="3:19" ht="15.75" thickBot="1" x14ac:dyDescent="0.3">
      <c r="O24" s="37" t="s">
        <v>5</v>
      </c>
      <c r="P24" s="47">
        <v>0.35439999999999999</v>
      </c>
      <c r="Q24" s="48">
        <v>0</v>
      </c>
      <c r="R24" s="47">
        <v>-0.42500000000000004</v>
      </c>
      <c r="S24" s="48">
        <v>4.65E-2</v>
      </c>
    </row>
    <row r="25" spans="3:19" ht="30" customHeight="1" x14ac:dyDescent="0.25"/>
    <row r="32" spans="3:19" x14ac:dyDescent="0.25">
      <c r="C32" s="4" t="s">
        <v>17</v>
      </c>
      <c r="D32" t="s">
        <v>30</v>
      </c>
      <c r="E32">
        <v>0.95591999999999999</v>
      </c>
    </row>
    <row r="33" spans="3:9" x14ac:dyDescent="0.25">
      <c r="C33" s="4" t="s">
        <v>18</v>
      </c>
      <c r="D33" t="s">
        <v>31</v>
      </c>
      <c r="E33">
        <v>0.92988000000000004</v>
      </c>
    </row>
    <row r="34" spans="3:9" x14ac:dyDescent="0.25">
      <c r="C34" s="19" t="s">
        <v>15</v>
      </c>
      <c r="D34" t="s">
        <v>32</v>
      </c>
      <c r="F34">
        <v>0.93969999999999998</v>
      </c>
    </row>
    <row r="35" spans="3:9" x14ac:dyDescent="0.25">
      <c r="C35" s="19" t="s">
        <v>14</v>
      </c>
      <c r="D35" t="s">
        <v>33</v>
      </c>
      <c r="F35">
        <v>0.89849000000000001</v>
      </c>
    </row>
    <row r="36" spans="3:9" x14ac:dyDescent="0.25">
      <c r="C36" s="20" t="s">
        <v>12</v>
      </c>
      <c r="D36" t="s">
        <v>34</v>
      </c>
      <c r="G36">
        <v>0.92052999999999996</v>
      </c>
    </row>
    <row r="37" spans="3:9" x14ac:dyDescent="0.25">
      <c r="C37" s="20" t="s">
        <v>13</v>
      </c>
      <c r="D37" t="s">
        <v>35</v>
      </c>
      <c r="G37">
        <v>0.84946999999999995</v>
      </c>
    </row>
    <row r="38" spans="3:9" x14ac:dyDescent="0.25">
      <c r="C38" s="21" t="s">
        <v>20</v>
      </c>
      <c r="D38" t="s">
        <v>36</v>
      </c>
      <c r="H38">
        <v>0.92234000000000005</v>
      </c>
    </row>
    <row r="39" spans="3:9" x14ac:dyDescent="0.25">
      <c r="C39" s="21" t="s">
        <v>19</v>
      </c>
      <c r="D39" t="s">
        <v>37</v>
      </c>
      <c r="H39">
        <v>0.91305999999999998</v>
      </c>
    </row>
    <row r="40" spans="3:9" x14ac:dyDescent="0.25">
      <c r="C40" s="22" t="s">
        <v>16</v>
      </c>
      <c r="D40" t="s">
        <v>38</v>
      </c>
      <c r="I40">
        <v>0.96096000000000004</v>
      </c>
    </row>
  </sheetData>
  <mergeCells count="11">
    <mergeCell ref="O16:O18"/>
    <mergeCell ref="P16:Q17"/>
    <mergeCell ref="R16:S17"/>
    <mergeCell ref="D16:E16"/>
    <mergeCell ref="F16:G16"/>
    <mergeCell ref="H16:I16"/>
    <mergeCell ref="J16:K16"/>
    <mergeCell ref="D6:E6"/>
    <mergeCell ref="F6:G6"/>
    <mergeCell ref="H6:I6"/>
    <mergeCell ref="J6:K6"/>
  </mergeCells>
  <conditionalFormatting sqref="D1:D5 F4:F5 H4:H5 J4:J5 D18:D1048576 F18:F23 H18:H23 J18:J23">
    <cfRule type="cellIs" dxfId="25" priority="45" operator="lessThan">
      <formula>0</formula>
    </cfRule>
  </conditionalFormatting>
  <conditionalFormatting sqref="E1:E5 G4:G5 I4:I5 K4:K5 E18:E1048576 G18:G23 I18:I23 K18:K23">
    <cfRule type="cellIs" dxfId="24" priority="44" operator="lessThan">
      <formula>0.05</formula>
    </cfRule>
  </conditionalFormatting>
  <conditionalFormatting sqref="F1:F3 F24:F1048576">
    <cfRule type="cellIs" dxfId="23" priority="43" operator="lessThan">
      <formula>0</formula>
    </cfRule>
  </conditionalFormatting>
  <conditionalFormatting sqref="G1:G3 G24:G1048576">
    <cfRule type="cellIs" dxfId="22" priority="42" operator="lessThan">
      <formula>0.05</formula>
    </cfRule>
  </conditionalFormatting>
  <conditionalFormatting sqref="H1:H3 H24:H1048576">
    <cfRule type="cellIs" dxfId="21" priority="41" operator="lessThan">
      <formula>0</formula>
    </cfRule>
  </conditionalFormatting>
  <conditionalFormatting sqref="I1:I3 I24:I1048576">
    <cfRule type="cellIs" dxfId="20" priority="40" operator="lessThan">
      <formula>0.05</formula>
    </cfRule>
  </conditionalFormatting>
  <conditionalFormatting sqref="J1:J3 J24:J1048576">
    <cfRule type="cellIs" dxfId="19" priority="39" operator="lessThan">
      <formula>0</formula>
    </cfRule>
  </conditionalFormatting>
  <conditionalFormatting sqref="K1:K3 K24:K1048576">
    <cfRule type="cellIs" dxfId="18" priority="38" operator="lessThan">
      <formula>0.05</formula>
    </cfRule>
  </conditionalFormatting>
  <conditionalFormatting sqref="D14:D15">
    <cfRule type="cellIs" dxfId="17" priority="22" operator="lessThan">
      <formula>0</formula>
    </cfRule>
  </conditionalFormatting>
  <conditionalFormatting sqref="E14:E15">
    <cfRule type="cellIs" dxfId="16" priority="21" operator="lessThan">
      <formula>0.05</formula>
    </cfRule>
  </conditionalFormatting>
  <conditionalFormatting sqref="F14:F15">
    <cfRule type="cellIs" dxfId="15" priority="20" operator="lessThan">
      <formula>0</formula>
    </cfRule>
  </conditionalFormatting>
  <conditionalFormatting sqref="G14:G15">
    <cfRule type="cellIs" dxfId="14" priority="19" operator="lessThan">
      <formula>0.05</formula>
    </cfRule>
  </conditionalFormatting>
  <conditionalFormatting sqref="H14:H15">
    <cfRule type="cellIs" dxfId="13" priority="18" operator="lessThan">
      <formula>0</formula>
    </cfRule>
  </conditionalFormatting>
  <conditionalFormatting sqref="I14:I15">
    <cfRule type="cellIs" dxfId="12" priority="17" operator="lessThan">
      <formula>0.05</formula>
    </cfRule>
  </conditionalFormatting>
  <conditionalFormatting sqref="J14:J15">
    <cfRule type="cellIs" dxfId="11" priority="16" operator="lessThan">
      <formula>0</formula>
    </cfRule>
  </conditionalFormatting>
  <conditionalFormatting sqref="K14:K15">
    <cfRule type="cellIs" dxfId="10" priority="15" operator="lessThan">
      <formula>0.05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D8CA-6A8A-4CA7-8E31-8566035B36D9}">
  <dimension ref="A3:G40"/>
  <sheetViews>
    <sheetView topLeftCell="A4" workbookViewId="0">
      <selection activeCell="I26" sqref="I26"/>
    </sheetView>
  </sheetViews>
  <sheetFormatPr defaultColWidth="9.7109375" defaultRowHeight="15" x14ac:dyDescent="0.25"/>
  <cols>
    <col min="3" max="3" width="36.85546875" customWidth="1"/>
  </cols>
  <sheetData>
    <row r="3" spans="1:7" x14ac:dyDescent="0.25">
      <c r="E3">
        <v>8</v>
      </c>
    </row>
    <row r="4" spans="1:7" x14ac:dyDescent="0.25">
      <c r="C4" t="s">
        <v>29</v>
      </c>
    </row>
    <row r="5" spans="1:7" ht="15.75" thickBot="1" x14ac:dyDescent="0.3"/>
    <row r="6" spans="1:7" ht="38.25" customHeight="1" thickBot="1" x14ac:dyDescent="0.3">
      <c r="A6" t="s">
        <v>24</v>
      </c>
      <c r="C6" s="3"/>
      <c r="D6" s="27" t="s">
        <v>1</v>
      </c>
      <c r="E6" s="28"/>
      <c r="F6" s="27" t="s">
        <v>0</v>
      </c>
      <c r="G6" s="28"/>
    </row>
    <row r="7" spans="1:7" ht="15.75" thickBot="1" x14ac:dyDescent="0.3">
      <c r="C7" s="3"/>
      <c r="D7" s="1" t="s">
        <v>4</v>
      </c>
      <c r="E7" s="2" t="s">
        <v>23</v>
      </c>
      <c r="F7" s="1" t="s">
        <v>4</v>
      </c>
      <c r="G7" s="2" t="s">
        <v>23</v>
      </c>
    </row>
    <row r="8" spans="1:7" ht="15" customHeight="1" thickBot="1" x14ac:dyDescent="0.3">
      <c r="C8" s="8" t="s">
        <v>22</v>
      </c>
      <c r="D8" s="14">
        <v>-1.07E-3</v>
      </c>
      <c r="E8" s="15">
        <v>0.21310000000000001</v>
      </c>
      <c r="F8" s="15">
        <v>1.106E-3</v>
      </c>
      <c r="G8" s="15">
        <v>0.61040000000000005</v>
      </c>
    </row>
    <row r="9" spans="1:7" x14ac:dyDescent="0.25">
      <c r="C9" s="10" t="s">
        <v>21</v>
      </c>
      <c r="D9" s="15">
        <v>1.598E-3</v>
      </c>
      <c r="E9" s="15">
        <v>6.3399999999999998E-2</v>
      </c>
      <c r="F9" s="14">
        <v>-1.73E-3</v>
      </c>
      <c r="G9" s="15">
        <v>0.42499999999999999</v>
      </c>
    </row>
    <row r="10" spans="1:7" x14ac:dyDescent="0.25">
      <c r="C10" s="10" t="s">
        <v>27</v>
      </c>
      <c r="D10" s="14">
        <v>-8.0000000000000007E-5</v>
      </c>
      <c r="E10" s="15">
        <v>0.92849999999999999</v>
      </c>
      <c r="F10" s="14">
        <v>-1.1259999999999999E-2</v>
      </c>
      <c r="G10" s="15">
        <v>0</v>
      </c>
    </row>
    <row r="11" spans="1:7" x14ac:dyDescent="0.25">
      <c r="C11" s="10" t="s">
        <v>26</v>
      </c>
      <c r="D11" s="15">
        <v>2.1299999999999999E-3</v>
      </c>
      <c r="E11" s="15">
        <v>1.34E-2</v>
      </c>
      <c r="F11" s="15">
        <v>5.8469999999999998E-3</v>
      </c>
      <c r="G11" s="15">
        <v>7.1000000000000004E-3</v>
      </c>
    </row>
    <row r="12" spans="1:7" x14ac:dyDescent="0.25">
      <c r="C12" s="10" t="s">
        <v>28</v>
      </c>
      <c r="D12" s="14">
        <v>-1.1299999999999999E-3</v>
      </c>
      <c r="E12" s="15">
        <v>0.18770000000000001</v>
      </c>
      <c r="F12" s="14">
        <v>-6.4000000000000005E-4</v>
      </c>
      <c r="G12" s="15">
        <v>0.76959999999999995</v>
      </c>
    </row>
    <row r="13" spans="1:7" ht="15.75" thickBot="1" x14ac:dyDescent="0.3">
      <c r="C13" s="10" t="s">
        <v>5</v>
      </c>
      <c r="D13" s="16">
        <v>2.9889999999999999E-3</v>
      </c>
      <c r="E13" s="16">
        <v>5.0000000000000001E-4</v>
      </c>
      <c r="F13" s="17">
        <v>-3.7599999999999999E-3</v>
      </c>
      <c r="G13" s="16">
        <v>8.3000000000000004E-2</v>
      </c>
    </row>
    <row r="15" spans="1:7" ht="15.75" thickBot="1" x14ac:dyDescent="0.3"/>
    <row r="16" spans="1:7" s="4" customFormat="1" ht="15.75" thickBot="1" x14ac:dyDescent="0.3">
      <c r="A16" s="4" t="s">
        <v>25</v>
      </c>
      <c r="C16" s="5"/>
      <c r="D16" s="25" t="s">
        <v>1</v>
      </c>
      <c r="E16" s="26"/>
      <c r="F16" s="25" t="s">
        <v>0</v>
      </c>
      <c r="G16" s="26"/>
    </row>
    <row r="17" spans="3:7" s="4" customFormat="1" ht="15.75" thickBot="1" x14ac:dyDescent="0.3">
      <c r="C17" s="5"/>
      <c r="D17" s="6" t="s">
        <v>4</v>
      </c>
      <c r="E17" s="7" t="s">
        <v>23</v>
      </c>
      <c r="F17" s="6" t="s">
        <v>4</v>
      </c>
      <c r="G17" s="7" t="s">
        <v>23</v>
      </c>
    </row>
    <row r="18" spans="3:7" s="4" customFormat="1" ht="15.75" thickBot="1" x14ac:dyDescent="0.3">
      <c r="C18" s="23" t="s">
        <v>22</v>
      </c>
      <c r="D18" s="13">
        <f>D8*100</f>
        <v>-0.107</v>
      </c>
      <c r="E18" s="13">
        <f>E8</f>
        <v>0.21310000000000001</v>
      </c>
      <c r="F18" s="13">
        <f>F8*100</f>
        <v>0.1106</v>
      </c>
      <c r="G18" s="13">
        <f>G8</f>
        <v>0.61040000000000005</v>
      </c>
    </row>
    <row r="19" spans="3:7" s="4" customFormat="1" x14ac:dyDescent="0.25">
      <c r="C19" s="24" t="s">
        <v>21</v>
      </c>
      <c r="D19" s="13">
        <f t="shared" ref="D19:D23" si="0">D9*100</f>
        <v>0.1598</v>
      </c>
      <c r="E19" s="13">
        <f t="shared" ref="E19:E23" si="1">E9</f>
        <v>6.3399999999999998E-2</v>
      </c>
      <c r="F19" s="13">
        <f t="shared" ref="F19:F23" si="2">F9*100</f>
        <v>-0.17299999999999999</v>
      </c>
      <c r="G19" s="13">
        <f t="shared" ref="G19:G23" si="3">G9</f>
        <v>0.42499999999999999</v>
      </c>
    </row>
    <row r="20" spans="3:7" s="4" customFormat="1" x14ac:dyDescent="0.25">
      <c r="C20" s="24" t="s">
        <v>27</v>
      </c>
      <c r="D20" s="13">
        <f t="shared" si="0"/>
        <v>-8.0000000000000002E-3</v>
      </c>
      <c r="E20" s="13">
        <f t="shared" si="1"/>
        <v>0.92849999999999999</v>
      </c>
      <c r="F20" s="13">
        <f t="shared" si="2"/>
        <v>-1.1259999999999999</v>
      </c>
      <c r="G20" s="13">
        <f t="shared" si="3"/>
        <v>0</v>
      </c>
    </row>
    <row r="21" spans="3:7" s="4" customFormat="1" x14ac:dyDescent="0.25">
      <c r="C21" s="24" t="s">
        <v>26</v>
      </c>
      <c r="D21" s="13">
        <f t="shared" si="0"/>
        <v>0.21299999999999999</v>
      </c>
      <c r="E21" s="13">
        <f t="shared" si="1"/>
        <v>1.34E-2</v>
      </c>
      <c r="F21" s="13">
        <f t="shared" si="2"/>
        <v>0.5847</v>
      </c>
      <c r="G21" s="13">
        <f t="shared" si="3"/>
        <v>7.1000000000000004E-3</v>
      </c>
    </row>
    <row r="22" spans="3:7" s="4" customFormat="1" x14ac:dyDescent="0.25">
      <c r="C22" s="24" t="s">
        <v>28</v>
      </c>
      <c r="D22" s="13">
        <f t="shared" si="0"/>
        <v>-0.11299999999999999</v>
      </c>
      <c r="E22" s="13">
        <f t="shared" si="1"/>
        <v>0.18770000000000001</v>
      </c>
      <c r="F22" s="13">
        <f t="shared" si="2"/>
        <v>-6.4000000000000001E-2</v>
      </c>
      <c r="G22" s="13">
        <f t="shared" si="3"/>
        <v>0.76959999999999995</v>
      </c>
    </row>
    <row r="23" spans="3:7" s="4" customFormat="1" x14ac:dyDescent="0.25">
      <c r="C23" s="24" t="s">
        <v>5</v>
      </c>
      <c r="D23" s="13">
        <f t="shared" si="0"/>
        <v>0.2989</v>
      </c>
      <c r="E23" s="13">
        <f t="shared" si="1"/>
        <v>5.0000000000000001E-4</v>
      </c>
      <c r="F23" s="13">
        <f t="shared" si="2"/>
        <v>-0.376</v>
      </c>
      <c r="G23" s="13">
        <f t="shared" si="3"/>
        <v>8.3000000000000004E-2</v>
      </c>
    </row>
    <row r="25" spans="3:7" ht="30" customHeight="1" x14ac:dyDescent="0.25"/>
    <row r="32" spans="3:7" x14ac:dyDescent="0.25">
      <c r="C32" s="4" t="s">
        <v>17</v>
      </c>
      <c r="D32" t="s">
        <v>30</v>
      </c>
      <c r="E32">
        <v>0.95591999999999999</v>
      </c>
    </row>
    <row r="33" spans="3:7" x14ac:dyDescent="0.25">
      <c r="C33" s="4" t="s">
        <v>18</v>
      </c>
      <c r="D33" t="s">
        <v>31</v>
      </c>
      <c r="E33">
        <v>0.92988000000000004</v>
      </c>
    </row>
    <row r="34" spans="3:7" x14ac:dyDescent="0.25">
      <c r="C34" s="19" t="s">
        <v>15</v>
      </c>
      <c r="D34" t="s">
        <v>32</v>
      </c>
    </row>
    <row r="35" spans="3:7" x14ac:dyDescent="0.25">
      <c r="C35" s="19" t="s">
        <v>14</v>
      </c>
      <c r="D35" t="s">
        <v>33</v>
      </c>
    </row>
    <row r="36" spans="3:7" x14ac:dyDescent="0.25">
      <c r="C36" s="20" t="s">
        <v>12</v>
      </c>
      <c r="D36" t="s">
        <v>34</v>
      </c>
    </row>
    <row r="37" spans="3:7" x14ac:dyDescent="0.25">
      <c r="C37" s="20" t="s">
        <v>13</v>
      </c>
      <c r="D37" t="s">
        <v>35</v>
      </c>
    </row>
    <row r="38" spans="3:7" x14ac:dyDescent="0.25">
      <c r="C38" s="21" t="s">
        <v>20</v>
      </c>
      <c r="D38" t="s">
        <v>36</v>
      </c>
      <c r="F38">
        <v>0.92234000000000005</v>
      </c>
    </row>
    <row r="39" spans="3:7" x14ac:dyDescent="0.25">
      <c r="C39" s="21" t="s">
        <v>19</v>
      </c>
      <c r="D39" t="s">
        <v>37</v>
      </c>
      <c r="F39">
        <v>0.91305999999999998</v>
      </c>
    </row>
    <row r="40" spans="3:7" x14ac:dyDescent="0.25">
      <c r="C40" s="22" t="s">
        <v>16</v>
      </c>
      <c r="D40" t="s">
        <v>38</v>
      </c>
      <c r="G40">
        <v>0.96096000000000004</v>
      </c>
    </row>
  </sheetData>
  <mergeCells count="4">
    <mergeCell ref="D6:E6"/>
    <mergeCell ref="F6:G6"/>
    <mergeCell ref="D16:E16"/>
    <mergeCell ref="F16:G16"/>
  </mergeCells>
  <conditionalFormatting sqref="D1:D5 F4:F5 D18:D1048576 F18:F23">
    <cfRule type="cellIs" dxfId="9" priority="16" operator="lessThan">
      <formula>0</formula>
    </cfRule>
  </conditionalFormatting>
  <conditionalFormatting sqref="E1:E5 G4:G5 E18:E1048576 G18:G23">
    <cfRule type="cellIs" dxfId="8" priority="15" operator="lessThan">
      <formula>0.05</formula>
    </cfRule>
  </conditionalFormatting>
  <conditionalFormatting sqref="F1:F3 F24:F1048576">
    <cfRule type="cellIs" dxfId="7" priority="12" operator="lessThan">
      <formula>0</formula>
    </cfRule>
  </conditionalFormatting>
  <conditionalFormatting sqref="G1:G3 G24:G1048576">
    <cfRule type="cellIs" dxfId="6" priority="11" operator="lessThan">
      <formula>0.05</formula>
    </cfRule>
  </conditionalFormatting>
  <conditionalFormatting sqref="D14:D15">
    <cfRule type="cellIs" dxfId="5" priority="8" operator="lessThan">
      <formula>0</formula>
    </cfRule>
  </conditionalFormatting>
  <conditionalFormatting sqref="E14:E15">
    <cfRule type="cellIs" dxfId="4" priority="7" operator="lessThan">
      <formula>0.05</formula>
    </cfRule>
  </conditionalFormatting>
  <conditionalFormatting sqref="F14:F15">
    <cfRule type="cellIs" dxfId="3" priority="4" operator="lessThan">
      <formula>0</formula>
    </cfRule>
  </conditionalFormatting>
  <conditionalFormatting sqref="G14:G15">
    <cfRule type="cellIs" dxfId="2" priority="3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 explanation</vt:lpstr>
      <vt:lpstr>MASE</vt:lpstr>
      <vt:lpstr>MASE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game</dc:creator>
  <cp:lastModifiedBy>tao huang</cp:lastModifiedBy>
  <dcterms:created xsi:type="dcterms:W3CDTF">2017-09-02T20:02:50Z</dcterms:created>
  <dcterms:modified xsi:type="dcterms:W3CDTF">2019-02-06T15:19:19Z</dcterms:modified>
</cp:coreProperties>
</file>