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= output improvement all\"/>
    </mc:Choice>
  </mc:AlternateContent>
  <xr:revisionPtr revIDLastSave="0" documentId="13_ncr:1_{E284D542-68FD-4DF9-B358-EDD5D59A296B}" xr6:coauthVersionLast="40" xr6:coauthVersionMax="40" xr10:uidLastSave="{00000000-0000-0000-0000-000000000000}"/>
  <bookViews>
    <workbookView xWindow="0" yWindow="0" windowWidth="19185" windowHeight="17445" tabRatio="771" activeTab="1" xr2:uid="{7EF9B3D6-E130-4705-9787-325AEE85A91B}"/>
  </bookViews>
  <sheets>
    <sheet name="original results" sheetId="2" r:id="rId1"/>
    <sheet name="original results (2)" sheetId="15" r:id="rId2"/>
  </sheets>
  <definedNames>
    <definedName name="OLE_LINK6" localSheetId="0">'original results'!$C$39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5" l="1"/>
  <c r="S22" i="15"/>
  <c r="R22" i="15"/>
  <c r="Q22" i="15"/>
  <c r="P22" i="15"/>
  <c r="T21" i="15"/>
  <c r="S21" i="15"/>
  <c r="R21" i="15"/>
  <c r="Q21" i="15"/>
  <c r="P21" i="15"/>
  <c r="T20" i="15"/>
  <c r="S20" i="15"/>
  <c r="R20" i="15"/>
  <c r="Q20" i="15"/>
  <c r="P20" i="15"/>
  <c r="T19" i="15"/>
  <c r="S19" i="15"/>
  <c r="R19" i="15"/>
  <c r="Q19" i="15"/>
  <c r="P19" i="15"/>
  <c r="T12" i="15"/>
  <c r="S12" i="15"/>
  <c r="R12" i="15"/>
  <c r="Q12" i="15"/>
  <c r="P12" i="15"/>
  <c r="T11" i="15"/>
  <c r="S11" i="15"/>
  <c r="R11" i="15"/>
  <c r="Q11" i="15"/>
  <c r="P11" i="15"/>
  <c r="T18" i="2"/>
  <c r="T17" i="2"/>
  <c r="S18" i="2"/>
  <c r="S17" i="2"/>
  <c r="R18" i="2"/>
  <c r="R17" i="2"/>
  <c r="Q17" i="2"/>
  <c r="Q18" i="2"/>
  <c r="P17" i="2"/>
  <c r="P18" i="2"/>
  <c r="T19" i="2" l="1"/>
  <c r="S19" i="2"/>
  <c r="R19" i="2"/>
  <c r="Q19" i="2"/>
  <c r="P19" i="2"/>
  <c r="Q20" i="2"/>
  <c r="R20" i="2"/>
  <c r="S20" i="2"/>
  <c r="T20" i="2"/>
  <c r="Q21" i="2"/>
  <c r="R21" i="2"/>
  <c r="S21" i="2"/>
  <c r="T21" i="2"/>
  <c r="Q22" i="2"/>
  <c r="R22" i="2"/>
  <c r="S22" i="2"/>
  <c r="T22" i="2"/>
  <c r="P20" i="2"/>
  <c r="P21" i="2" l="1"/>
  <c r="P22" i="2"/>
</calcChain>
</file>

<file path=xl/sharedStrings.xml><?xml version="1.0" encoding="utf-8"?>
<sst xmlns="http://schemas.openxmlformats.org/spreadsheetml/2006/main" count="136" uniqueCount="17">
  <si>
    <t>Model/measure</t>
  </si>
  <si>
    <t>MAE</t>
  </si>
  <si>
    <t>Rank</t>
  </si>
  <si>
    <t>SMAPE</t>
  </si>
  <si>
    <t>MASE</t>
  </si>
  <si>
    <t>AvgRelMAE</t>
  </si>
  <si>
    <t>Base-lift</t>
  </si>
  <si>
    <t>ADL-own</t>
  </si>
  <si>
    <t>ADL-intra</t>
  </si>
  <si>
    <t>ADL-own-EWC</t>
  </si>
  <si>
    <t>ADL-intra-EWC</t>
  </si>
  <si>
    <t>ADL-own-IC</t>
  </si>
  <si>
    <t>ADL-intra-IC</t>
  </si>
  <si>
    <t>scaled MSE</t>
  </si>
  <si>
    <t>Forecast horizon is 1 to 8 weeks ahead</t>
  </si>
  <si>
    <t>Forecast horizon is 1 week ahead</t>
  </si>
  <si>
    <t>Forecast horizon is 1 to 4 weeks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</si>
</sst>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164" fontId="0" fillId="0" borderId="0" xfId="0" applyNumberFormat="1" applyFont="1"/>
    <xf numFmtId="165" fontId="0" fillId="3" borderId="0" xfId="0" applyNumberFormat="1" applyFont="1" applyFill="1"/>
    <xf numFmtId="0" fontId="0" fillId="3" borderId="0" xfId="0" applyFont="1" applyFill="1"/>
    <xf numFmtId="0" fontId="0" fillId="2" borderId="0" xfId="0" applyFont="1" applyFill="1"/>
    <xf numFmtId="164" fontId="0" fillId="2" borderId="0" xfId="0" applyNumberFormat="1" applyFont="1" applyFill="1"/>
    <xf numFmtId="10" fontId="0" fillId="2" borderId="0" xfId="0" applyNumberFormat="1" applyFont="1" applyFill="1"/>
    <xf numFmtId="165" fontId="0" fillId="0" borderId="0" xfId="0" applyNumberFormat="1" applyFont="1"/>
    <xf numFmtId="165" fontId="0" fillId="2" borderId="0" xfId="0" applyNumberFormat="1" applyFont="1" applyFill="1"/>
    <xf numFmtId="10" fontId="0" fillId="0" borderId="0" xfId="0" applyNumberFormat="1" applyFont="1"/>
    <xf numFmtId="166" fontId="0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0" fillId="4" borderId="0" xfId="0" applyNumberFormat="1" applyFont="1" applyFill="1"/>
    <xf numFmtId="0" fontId="0" fillId="4" borderId="0" xfId="0" applyFont="1" applyFill="1"/>
    <xf numFmtId="10" fontId="0" fillId="4" borderId="0" xfId="0" applyNumberFormat="1" applyFont="1" applyFill="1"/>
    <xf numFmtId="165" fontId="0" fillId="4" borderId="0" xfId="0" applyNumberFormat="1" applyFont="1" applyFill="1"/>
    <xf numFmtId="0" fontId="1" fillId="0" borderId="1" xfId="0" applyFont="1" applyBorder="1" applyAlignment="1">
      <alignment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3079-4079-4B95-B090-76DB3CD3838A}">
  <dimension ref="A7:AA33"/>
  <sheetViews>
    <sheetView topLeftCell="B1" workbookViewId="0">
      <selection activeCell="D27" sqref="D27:M33"/>
    </sheetView>
  </sheetViews>
  <sheetFormatPr defaultColWidth="8.7109375" defaultRowHeight="15" x14ac:dyDescent="0.25"/>
  <cols>
    <col min="1" max="1" width="17.7109375" style="2" customWidth="1"/>
    <col min="2" max="2" width="8.7109375" style="2"/>
    <col min="3" max="3" width="22.5703125" style="2" customWidth="1"/>
    <col min="4" max="4" width="8.7109375" style="3"/>
    <col min="5" max="5" width="8.7109375" style="2"/>
    <col min="6" max="6" width="8.7109375" style="11"/>
    <col min="7" max="7" width="8.7109375" style="2"/>
    <col min="8" max="8" width="8.7109375" style="3"/>
    <col min="9" max="9" width="8.7109375" style="2"/>
    <col min="10" max="10" width="8.7109375" style="4"/>
    <col min="11" max="11" width="8.7109375" style="5"/>
    <col min="12" max="12" width="10.42578125" style="9" bestFit="1" customWidth="1"/>
    <col min="13" max="13" width="8.7109375" style="2"/>
    <col min="14" max="14" width="19.140625" style="2" customWidth="1"/>
    <col min="15" max="15" width="20.42578125" style="2" customWidth="1"/>
    <col min="16" max="16384" width="8.7109375" style="2"/>
  </cols>
  <sheetData>
    <row r="7" spans="3:27" x14ac:dyDescent="0.25">
      <c r="C7" s="20" t="s">
        <v>14</v>
      </c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3:27" x14ac:dyDescent="0.25">
      <c r="C8" s="2" t="s">
        <v>0</v>
      </c>
      <c r="D8" s="3" t="s">
        <v>1</v>
      </c>
      <c r="E8" s="2" t="s">
        <v>2</v>
      </c>
      <c r="F8" s="8" t="s">
        <v>3</v>
      </c>
      <c r="G8" s="2" t="s">
        <v>2</v>
      </c>
      <c r="H8" s="3" t="s">
        <v>4</v>
      </c>
      <c r="I8" s="2" t="s">
        <v>2</v>
      </c>
      <c r="J8" s="4" t="s">
        <v>5</v>
      </c>
      <c r="K8" s="5" t="s">
        <v>2</v>
      </c>
      <c r="L8" s="10" t="s">
        <v>13</v>
      </c>
      <c r="M8" s="6" t="s">
        <v>2</v>
      </c>
    </row>
    <row r="9" spans="3:27" x14ac:dyDescent="0.25">
      <c r="C9" s="6" t="s">
        <v>6</v>
      </c>
      <c r="D9" s="14">
        <v>22.918800000000001</v>
      </c>
      <c r="E9" s="15">
        <v>7</v>
      </c>
      <c r="F9" s="16">
        <v>0.46983269999999999</v>
      </c>
      <c r="G9" s="15">
        <v>7</v>
      </c>
      <c r="H9" s="14">
        <v>0.77531119999999998</v>
      </c>
      <c r="I9" s="15">
        <v>7</v>
      </c>
      <c r="J9" s="17">
        <v>1.1508204</v>
      </c>
      <c r="K9" s="15">
        <v>7</v>
      </c>
      <c r="L9" s="17">
        <v>0.22338379999999999</v>
      </c>
      <c r="M9" s="15">
        <v>7</v>
      </c>
    </row>
    <row r="10" spans="3:27" x14ac:dyDescent="0.25">
      <c r="C10" s="6" t="s">
        <v>7</v>
      </c>
      <c r="D10" s="14">
        <v>15.70083</v>
      </c>
      <c r="E10" s="15">
        <v>5</v>
      </c>
      <c r="F10" s="16">
        <v>0.40740389999999999</v>
      </c>
      <c r="G10" s="15">
        <v>6</v>
      </c>
      <c r="H10" s="14">
        <v>0.69324370000000002</v>
      </c>
      <c r="I10" s="15">
        <v>6</v>
      </c>
      <c r="J10" s="17">
        <v>1</v>
      </c>
      <c r="K10" s="15">
        <v>6</v>
      </c>
      <c r="L10" s="17">
        <v>0.15515809999999999</v>
      </c>
      <c r="M10" s="15">
        <v>5</v>
      </c>
    </row>
    <row r="11" spans="3:27" x14ac:dyDescent="0.25">
      <c r="C11" s="6" t="s">
        <v>8</v>
      </c>
      <c r="D11" s="14">
        <v>15.36266</v>
      </c>
      <c r="E11" s="15">
        <v>2</v>
      </c>
      <c r="F11" s="16">
        <v>0.40393659999999998</v>
      </c>
      <c r="G11" s="15">
        <v>3</v>
      </c>
      <c r="H11" s="14">
        <v>0.69153100000000001</v>
      </c>
      <c r="I11" s="15">
        <v>5</v>
      </c>
      <c r="J11" s="17">
        <v>0.99342010000000003</v>
      </c>
      <c r="K11" s="15">
        <v>2</v>
      </c>
      <c r="L11" s="17">
        <v>0.15303320000000001</v>
      </c>
      <c r="M11" s="15">
        <v>2</v>
      </c>
    </row>
    <row r="12" spans="3:27" x14ac:dyDescent="0.25">
      <c r="C12" s="6" t="s">
        <v>9</v>
      </c>
      <c r="D12" s="14">
        <v>15.613530000000001</v>
      </c>
      <c r="E12" s="15">
        <v>4</v>
      </c>
      <c r="F12" s="16">
        <v>0.40607310000000002</v>
      </c>
      <c r="G12" s="15">
        <v>4</v>
      </c>
      <c r="H12" s="14">
        <v>0.69070730000000002</v>
      </c>
      <c r="I12" s="15">
        <v>4</v>
      </c>
      <c r="J12" s="17">
        <v>0.99541329999999995</v>
      </c>
      <c r="K12" s="15">
        <v>4</v>
      </c>
      <c r="L12" s="17">
        <v>0.15424379999999999</v>
      </c>
      <c r="M12" s="15">
        <v>3</v>
      </c>
    </row>
    <row r="13" spans="3:27" x14ac:dyDescent="0.25">
      <c r="C13" s="6" t="s">
        <v>11</v>
      </c>
      <c r="D13" s="14">
        <v>16.140979999999999</v>
      </c>
      <c r="E13" s="15">
        <v>6</v>
      </c>
      <c r="F13" s="16">
        <v>0.40673009999999998</v>
      </c>
      <c r="G13" s="15">
        <v>5</v>
      </c>
      <c r="H13" s="14">
        <v>0.68988550000000004</v>
      </c>
      <c r="I13" s="15">
        <v>2</v>
      </c>
      <c r="J13" s="17">
        <v>0.99855490000000002</v>
      </c>
      <c r="K13" s="15">
        <v>5</v>
      </c>
      <c r="L13" s="17">
        <v>0.15699779999999999</v>
      </c>
      <c r="M13" s="15">
        <v>6</v>
      </c>
    </row>
    <row r="14" spans="3:27" x14ac:dyDescent="0.25">
      <c r="C14" s="6" t="s">
        <v>10</v>
      </c>
      <c r="D14" s="14">
        <v>15.265639999999999</v>
      </c>
      <c r="E14" s="15">
        <v>1</v>
      </c>
      <c r="F14" s="16">
        <v>0.40289150000000001</v>
      </c>
      <c r="G14" s="15">
        <v>1</v>
      </c>
      <c r="H14" s="14">
        <v>0.68996150000000001</v>
      </c>
      <c r="I14" s="15">
        <v>3</v>
      </c>
      <c r="J14" s="17">
        <v>0.98927540000000003</v>
      </c>
      <c r="K14" s="15">
        <v>1</v>
      </c>
      <c r="L14" s="17">
        <v>0.1524604</v>
      </c>
      <c r="M14" s="15">
        <v>1</v>
      </c>
      <c r="P14" s="3" t="s">
        <v>1</v>
      </c>
      <c r="Q14" s="8" t="s">
        <v>3</v>
      </c>
      <c r="R14" s="3" t="s">
        <v>4</v>
      </c>
      <c r="S14" s="4" t="s">
        <v>5</v>
      </c>
      <c r="T14" s="10" t="s">
        <v>13</v>
      </c>
    </row>
    <row r="15" spans="3:27" x14ac:dyDescent="0.25">
      <c r="C15" s="6" t="s">
        <v>12</v>
      </c>
      <c r="D15" s="14">
        <v>15.542450000000001</v>
      </c>
      <c r="E15" s="15">
        <v>3</v>
      </c>
      <c r="F15" s="16">
        <v>0.40366930000000001</v>
      </c>
      <c r="G15" s="15">
        <v>2</v>
      </c>
      <c r="H15" s="14">
        <v>0.68961329999999998</v>
      </c>
      <c r="I15" s="15">
        <v>1</v>
      </c>
      <c r="J15" s="17">
        <v>0.99353930000000001</v>
      </c>
      <c r="K15" s="15">
        <v>3</v>
      </c>
      <c r="L15" s="17">
        <v>0.15453910000000001</v>
      </c>
      <c r="M15" s="15">
        <v>4</v>
      </c>
      <c r="U15" s="12"/>
      <c r="V15" s="12"/>
      <c r="W15" s="12"/>
      <c r="X15" s="12"/>
      <c r="Y15" s="12"/>
      <c r="Z15" s="12"/>
      <c r="AA15" s="12"/>
    </row>
    <row r="16" spans="3:27" x14ac:dyDescent="0.25">
      <c r="C16" s="20" t="s">
        <v>16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U16" s="12"/>
      <c r="V16" s="12"/>
      <c r="W16" s="12"/>
      <c r="X16" s="12"/>
      <c r="Y16" s="12"/>
      <c r="Z16" s="12"/>
      <c r="AA16" s="12"/>
    </row>
    <row r="17" spans="1:27" x14ac:dyDescent="0.25">
      <c r="C17" s="2" t="s">
        <v>0</v>
      </c>
      <c r="D17" s="3" t="s">
        <v>1</v>
      </c>
      <c r="E17" s="2" t="s">
        <v>2</v>
      </c>
      <c r="F17" s="11" t="s">
        <v>3</v>
      </c>
      <c r="G17" s="2" t="s">
        <v>2</v>
      </c>
      <c r="H17" s="3" t="s">
        <v>4</v>
      </c>
      <c r="I17" s="2" t="s">
        <v>2</v>
      </c>
      <c r="J17" s="4" t="s">
        <v>5</v>
      </c>
      <c r="K17" s="5" t="s">
        <v>2</v>
      </c>
      <c r="L17" s="10" t="s">
        <v>13</v>
      </c>
      <c r="M17" s="6" t="s">
        <v>2</v>
      </c>
      <c r="O17" s="2" t="s">
        <v>7</v>
      </c>
      <c r="P17" s="12">
        <f>(D10-D9)/D9</f>
        <v>-0.31493664589769099</v>
      </c>
      <c r="Q17" s="12">
        <f>(F10-F9)/F9</f>
        <v>-0.13287453172161071</v>
      </c>
      <c r="R17" s="12">
        <f>(H10-H9)/H9</f>
        <v>-0.10585104407107747</v>
      </c>
      <c r="S17" s="12">
        <f>(J10-J9)/J9</f>
        <v>-0.13105468064347831</v>
      </c>
      <c r="T17" s="12">
        <f>(L10-L9)/L9</f>
        <v>-0.30541919333452111</v>
      </c>
      <c r="U17" s="12"/>
      <c r="V17" s="12"/>
      <c r="W17" s="12"/>
      <c r="X17" s="12"/>
      <c r="Y17" s="12"/>
      <c r="Z17" s="12"/>
      <c r="AA17" s="12"/>
    </row>
    <row r="18" spans="1:27" x14ac:dyDescent="0.25">
      <c r="C18" s="6" t="s">
        <v>6</v>
      </c>
      <c r="D18" s="14">
        <v>22.6693</v>
      </c>
      <c r="E18" s="15">
        <v>7</v>
      </c>
      <c r="F18" s="16">
        <v>0.46240059999999999</v>
      </c>
      <c r="G18" s="15">
        <v>7</v>
      </c>
      <c r="H18" s="14">
        <v>0.76169909999999996</v>
      </c>
      <c r="I18" s="15">
        <v>7</v>
      </c>
      <c r="J18" s="17">
        <v>1.1412614999999999</v>
      </c>
      <c r="K18" s="15">
        <v>7</v>
      </c>
      <c r="L18" s="17">
        <v>0.21854999999999999</v>
      </c>
      <c r="M18" s="15">
        <v>7</v>
      </c>
      <c r="O18" s="2" t="s">
        <v>8</v>
      </c>
      <c r="P18" s="12">
        <f>(D11-D9)/D9</f>
        <v>-0.32969178141962058</v>
      </c>
      <c r="Q18" s="12">
        <f>(F11-F9)/F9</f>
        <v>-0.1402543926806287</v>
      </c>
      <c r="R18" s="12">
        <f>(H11-H9)/H9</f>
        <v>-0.10806009251510874</v>
      </c>
      <c r="S18" s="12">
        <f>(J11-J9)/J9</f>
        <v>-0.13677225395031226</v>
      </c>
      <c r="T18" s="12">
        <f>(L11-L9)/L9</f>
        <v>-0.31493152144425868</v>
      </c>
      <c r="U18" s="12"/>
      <c r="V18" s="12"/>
      <c r="W18" s="12"/>
      <c r="X18" s="12"/>
      <c r="Y18" s="12"/>
      <c r="Z18" s="12"/>
      <c r="AA18" s="12"/>
    </row>
    <row r="19" spans="1:27" x14ac:dyDescent="0.25">
      <c r="C19" s="6" t="s">
        <v>7</v>
      </c>
      <c r="D19" s="14">
        <v>15.616110000000001</v>
      </c>
      <c r="E19" s="15">
        <v>5</v>
      </c>
      <c r="F19" s="16">
        <v>0.403947</v>
      </c>
      <c r="G19" s="15">
        <v>6</v>
      </c>
      <c r="H19" s="14">
        <v>0.68719419999999998</v>
      </c>
      <c r="I19" s="15">
        <v>6</v>
      </c>
      <c r="J19" s="17">
        <v>1</v>
      </c>
      <c r="K19" s="15">
        <v>6</v>
      </c>
      <c r="L19" s="17">
        <v>0.1529654</v>
      </c>
      <c r="M19" s="15">
        <v>5</v>
      </c>
      <c r="O19" s="6" t="s">
        <v>9</v>
      </c>
      <c r="P19" s="12">
        <f>(D12-D9)/D9</f>
        <v>-0.31874574585056809</v>
      </c>
      <c r="Q19" s="12">
        <f>(F12-F9)/F9</f>
        <v>-0.13570702933193021</v>
      </c>
      <c r="R19" s="12">
        <f>(H12-H9)/H9</f>
        <v>-0.10912250461492103</v>
      </c>
      <c r="S19" s="12">
        <f>(J12-J9)/J9</f>
        <v>-0.13504027213977091</v>
      </c>
      <c r="T19" s="12">
        <f>(L12-L9)/L9</f>
        <v>-0.30951214904572316</v>
      </c>
    </row>
    <row r="20" spans="1:27" x14ac:dyDescent="0.25">
      <c r="C20" s="6" t="s">
        <v>8</v>
      </c>
      <c r="D20" s="14">
        <v>15.10904</v>
      </c>
      <c r="E20" s="15">
        <v>2</v>
      </c>
      <c r="F20" s="16">
        <v>0.40016239999999997</v>
      </c>
      <c r="G20" s="15">
        <v>3</v>
      </c>
      <c r="H20" s="14">
        <v>0.6836487</v>
      </c>
      <c r="I20" s="15">
        <v>4</v>
      </c>
      <c r="J20" s="17">
        <v>0.99080670000000004</v>
      </c>
      <c r="K20" s="15">
        <v>3</v>
      </c>
      <c r="L20" s="17">
        <v>0.1497629</v>
      </c>
      <c r="M20" s="15">
        <v>2</v>
      </c>
      <c r="O20" s="6" t="s">
        <v>11</v>
      </c>
      <c r="P20" s="12">
        <f>(D13-D9)/D9</f>
        <v>-0.2957318882314956</v>
      </c>
      <c r="Q20" s="12">
        <f>(F13-F9)/F9</f>
        <v>-0.13430865923125404</v>
      </c>
      <c r="R20" s="12">
        <f>(H13-H9)/H9</f>
        <v>-0.11018246608587615</v>
      </c>
      <c r="S20" s="12">
        <f>(J13-J9)/J9</f>
        <v>-0.1323103935244804</v>
      </c>
      <c r="T20" s="12">
        <f>(L13-L9)/L9</f>
        <v>-0.29718359164809627</v>
      </c>
    </row>
    <row r="21" spans="1:27" x14ac:dyDescent="0.25">
      <c r="C21" s="6" t="s">
        <v>9</v>
      </c>
      <c r="D21" s="14">
        <v>15.52718</v>
      </c>
      <c r="E21" s="15">
        <v>4</v>
      </c>
      <c r="F21" s="16">
        <v>0.40248850000000003</v>
      </c>
      <c r="G21" s="15">
        <v>5</v>
      </c>
      <c r="H21" s="14">
        <v>0.68435369999999995</v>
      </c>
      <c r="I21" s="15">
        <v>5</v>
      </c>
      <c r="J21" s="17">
        <v>0.99483169999999999</v>
      </c>
      <c r="K21" s="15">
        <v>5</v>
      </c>
      <c r="L21" s="17">
        <v>0.15190899999999999</v>
      </c>
      <c r="M21" s="15">
        <v>4</v>
      </c>
      <c r="O21" s="6" t="s">
        <v>10</v>
      </c>
      <c r="P21" s="12">
        <f>(D14-D9)/D9</f>
        <v>-0.33392498734663251</v>
      </c>
      <c r="Q21" s="12">
        <f>(F14-F9)/F9</f>
        <v>-0.14247880149678807</v>
      </c>
      <c r="R21" s="12">
        <f>(H14-H9)/H9</f>
        <v>-0.11008444093158976</v>
      </c>
      <c r="S21" s="12">
        <f>(J14-J9)/J9</f>
        <v>-0.14037377161544926</v>
      </c>
      <c r="T21" s="12">
        <f>(L14-L9)/L9</f>
        <v>-0.31749571813175353</v>
      </c>
    </row>
    <row r="22" spans="1:27" x14ac:dyDescent="0.25">
      <c r="C22" s="6" t="s">
        <v>11</v>
      </c>
      <c r="D22" s="14">
        <v>15.877090000000001</v>
      </c>
      <c r="E22" s="15">
        <v>6</v>
      </c>
      <c r="F22" s="16">
        <v>0.40192719999999998</v>
      </c>
      <c r="G22" s="15">
        <v>4</v>
      </c>
      <c r="H22" s="14">
        <v>0.68067350000000004</v>
      </c>
      <c r="I22" s="15">
        <v>2</v>
      </c>
      <c r="J22" s="17">
        <v>0.99412659999999997</v>
      </c>
      <c r="K22" s="15">
        <v>4</v>
      </c>
      <c r="L22" s="17">
        <v>0.1533399</v>
      </c>
      <c r="M22" s="15">
        <v>6</v>
      </c>
      <c r="O22" s="6" t="s">
        <v>12</v>
      </c>
      <c r="P22" s="12">
        <f>(D15-D9)/D9</f>
        <v>-0.32184712986718328</v>
      </c>
      <c r="Q22" s="12">
        <f>(F15-F9)/F9</f>
        <v>-0.14082331859830102</v>
      </c>
      <c r="R22" s="12">
        <f>(H15-H9)/H9</f>
        <v>-0.11053355091478105</v>
      </c>
      <c r="S22" s="12">
        <f>(J15-J9)/J9</f>
        <v>-0.13666867566824498</v>
      </c>
      <c r="T22" s="12">
        <f>(L15-L9)/L9</f>
        <v>-0.30819020895875165</v>
      </c>
    </row>
    <row r="23" spans="1:27" x14ac:dyDescent="0.25">
      <c r="C23" s="6" t="s">
        <v>10</v>
      </c>
      <c r="D23" s="14">
        <v>15.019740000000001</v>
      </c>
      <c r="E23" s="15">
        <v>1</v>
      </c>
      <c r="F23" s="16">
        <v>0.39905059999999998</v>
      </c>
      <c r="G23" s="15">
        <v>2</v>
      </c>
      <c r="H23" s="14">
        <v>0.68205570000000004</v>
      </c>
      <c r="I23" s="15">
        <v>3</v>
      </c>
      <c r="J23" s="17">
        <v>0.98646429999999996</v>
      </c>
      <c r="K23" s="15">
        <v>1</v>
      </c>
      <c r="L23" s="17">
        <v>0.14917920000000001</v>
      </c>
      <c r="M23" s="15">
        <v>1</v>
      </c>
    </row>
    <row r="24" spans="1:27" x14ac:dyDescent="0.25">
      <c r="C24" s="6" t="s">
        <v>12</v>
      </c>
      <c r="D24" s="14">
        <v>15.18825</v>
      </c>
      <c r="E24" s="15">
        <v>3</v>
      </c>
      <c r="F24" s="16">
        <v>0.39865060000000002</v>
      </c>
      <c r="G24" s="15">
        <v>1</v>
      </c>
      <c r="H24" s="14">
        <v>0.67913760000000001</v>
      </c>
      <c r="I24" s="15">
        <v>1</v>
      </c>
      <c r="J24" s="17">
        <v>0.9876762</v>
      </c>
      <c r="K24" s="15">
        <v>2</v>
      </c>
      <c r="L24" s="17">
        <v>0.15018809999999999</v>
      </c>
      <c r="M24" s="15">
        <v>3</v>
      </c>
    </row>
    <row r="25" spans="1:27" x14ac:dyDescent="0.25">
      <c r="C25" s="20" t="s">
        <v>15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27" x14ac:dyDescent="0.25">
      <c r="C26" s="6" t="s">
        <v>0</v>
      </c>
      <c r="D26" s="7" t="s">
        <v>1</v>
      </c>
      <c r="E26" s="6" t="s">
        <v>2</v>
      </c>
      <c r="F26" s="8" t="s">
        <v>3</v>
      </c>
      <c r="G26" s="6" t="s">
        <v>2</v>
      </c>
      <c r="H26" s="7" t="s">
        <v>4</v>
      </c>
      <c r="I26" s="6" t="s">
        <v>2</v>
      </c>
      <c r="J26" s="4" t="s">
        <v>5</v>
      </c>
      <c r="K26" s="5" t="s">
        <v>2</v>
      </c>
      <c r="L26" s="10" t="s">
        <v>13</v>
      </c>
      <c r="M26" s="6" t="s">
        <v>2</v>
      </c>
    </row>
    <row r="27" spans="1:27" x14ac:dyDescent="0.25">
      <c r="A27" s="6"/>
      <c r="C27" s="6" t="s">
        <v>6</v>
      </c>
      <c r="D27" s="14">
        <v>24.990189999999998</v>
      </c>
      <c r="E27" s="15">
        <v>7</v>
      </c>
      <c r="F27" s="16">
        <v>0.45415250000000001</v>
      </c>
      <c r="G27" s="15">
        <v>7</v>
      </c>
      <c r="H27" s="14">
        <v>0.76225940000000003</v>
      </c>
      <c r="I27" s="15">
        <v>7</v>
      </c>
      <c r="J27" s="17">
        <v>1.1293967</v>
      </c>
      <c r="K27" s="15">
        <v>7</v>
      </c>
      <c r="L27" s="17">
        <v>0.2260528</v>
      </c>
      <c r="M27" s="15">
        <v>7</v>
      </c>
    </row>
    <row r="28" spans="1:27" x14ac:dyDescent="0.25">
      <c r="A28" s="6"/>
      <c r="C28" s="6" t="s">
        <v>7</v>
      </c>
      <c r="D28" s="14">
        <v>16.671209999999999</v>
      </c>
      <c r="E28" s="15">
        <v>5</v>
      </c>
      <c r="F28" s="16">
        <v>0.39861229999999997</v>
      </c>
      <c r="G28" s="15">
        <v>6</v>
      </c>
      <c r="H28" s="14">
        <v>0.68731500000000001</v>
      </c>
      <c r="I28" s="15">
        <v>6</v>
      </c>
      <c r="J28" s="17">
        <v>1</v>
      </c>
      <c r="K28" s="15">
        <v>6</v>
      </c>
      <c r="L28" s="17">
        <v>0.1550811</v>
      </c>
      <c r="M28" s="15">
        <v>6</v>
      </c>
    </row>
    <row r="29" spans="1:27" x14ac:dyDescent="0.25">
      <c r="A29" s="6"/>
      <c r="C29" s="6" t="s">
        <v>8</v>
      </c>
      <c r="D29" s="14">
        <v>15.648870000000001</v>
      </c>
      <c r="E29" s="15">
        <v>3</v>
      </c>
      <c r="F29" s="16">
        <v>0.39398759999999999</v>
      </c>
      <c r="G29" s="15">
        <v>3</v>
      </c>
      <c r="H29" s="14">
        <v>0.68504810000000005</v>
      </c>
      <c r="I29" s="15">
        <v>5</v>
      </c>
      <c r="J29" s="17">
        <v>0.98916219999999999</v>
      </c>
      <c r="K29" s="15">
        <v>3</v>
      </c>
      <c r="L29" s="17">
        <v>0.1524858</v>
      </c>
      <c r="M29" s="15">
        <v>3</v>
      </c>
    </row>
    <row r="30" spans="1:27" x14ac:dyDescent="0.25">
      <c r="A30" s="6"/>
      <c r="C30" s="6" t="s">
        <v>9</v>
      </c>
      <c r="D30" s="14">
        <v>16.597390000000001</v>
      </c>
      <c r="E30" s="15">
        <v>4</v>
      </c>
      <c r="F30" s="16">
        <v>0.39716309999999999</v>
      </c>
      <c r="G30" s="15">
        <v>5</v>
      </c>
      <c r="H30" s="14">
        <v>0.68429759999999995</v>
      </c>
      <c r="I30" s="15">
        <v>4</v>
      </c>
      <c r="J30" s="17">
        <v>0.99522370000000004</v>
      </c>
      <c r="K30" s="15">
        <v>5</v>
      </c>
      <c r="L30" s="17">
        <v>0.1539712</v>
      </c>
      <c r="M30" s="15">
        <v>5</v>
      </c>
    </row>
    <row r="31" spans="1:27" x14ac:dyDescent="0.25">
      <c r="A31" s="6"/>
      <c r="C31" s="6" t="s">
        <v>11</v>
      </c>
      <c r="D31" s="14">
        <v>16.97026</v>
      </c>
      <c r="E31" s="15">
        <v>6</v>
      </c>
      <c r="F31" s="16">
        <v>0.39493669999999997</v>
      </c>
      <c r="G31" s="15">
        <v>4</v>
      </c>
      <c r="H31" s="14">
        <v>0.67832130000000002</v>
      </c>
      <c r="I31" s="15">
        <v>2</v>
      </c>
      <c r="J31" s="17">
        <v>0.98946109999999998</v>
      </c>
      <c r="K31" s="15">
        <v>4</v>
      </c>
      <c r="L31" s="17">
        <v>0.1538882</v>
      </c>
      <c r="M31" s="15">
        <v>4</v>
      </c>
    </row>
    <row r="32" spans="1:27" x14ac:dyDescent="0.25">
      <c r="A32" s="6"/>
      <c r="C32" s="6" t="s">
        <v>10</v>
      </c>
      <c r="D32" s="14">
        <v>15.57596</v>
      </c>
      <c r="E32" s="15">
        <v>1</v>
      </c>
      <c r="F32" s="16">
        <v>0.39285880000000001</v>
      </c>
      <c r="G32" s="15">
        <v>2</v>
      </c>
      <c r="H32" s="14">
        <v>0.68272350000000004</v>
      </c>
      <c r="I32" s="15">
        <v>3</v>
      </c>
      <c r="J32" s="17">
        <v>0.98486050000000003</v>
      </c>
      <c r="K32" s="15">
        <v>2</v>
      </c>
      <c r="L32" s="17">
        <v>0.15154980000000001</v>
      </c>
      <c r="M32" s="15">
        <v>2</v>
      </c>
    </row>
    <row r="33" spans="1:13" x14ac:dyDescent="0.25">
      <c r="A33" s="6"/>
      <c r="C33" s="6" t="s">
        <v>12</v>
      </c>
      <c r="D33" s="14">
        <v>15.618029999999999</v>
      </c>
      <c r="E33" s="15">
        <v>2</v>
      </c>
      <c r="F33" s="16">
        <v>0.3912001</v>
      </c>
      <c r="G33" s="15">
        <v>1</v>
      </c>
      <c r="H33" s="14">
        <v>0.6778478</v>
      </c>
      <c r="I33" s="15">
        <v>1</v>
      </c>
      <c r="J33" s="17">
        <v>0.98101159999999998</v>
      </c>
      <c r="K33" s="15">
        <v>1</v>
      </c>
      <c r="L33" s="17">
        <v>0.1514307</v>
      </c>
      <c r="M33" s="15">
        <v>1</v>
      </c>
    </row>
  </sheetData>
  <mergeCells count="3">
    <mergeCell ref="C7:M7"/>
    <mergeCell ref="C16:M16"/>
    <mergeCell ref="C25:M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B973-C117-4132-AD02-59D308BDF10D}">
  <dimension ref="A7:AA33"/>
  <sheetViews>
    <sheetView tabSelected="1" topLeftCell="B1" workbookViewId="0">
      <selection activeCell="L39" sqref="L39:R56"/>
    </sheetView>
  </sheetViews>
  <sheetFormatPr defaultColWidth="8.7109375" defaultRowHeight="15" x14ac:dyDescent="0.25"/>
  <cols>
    <col min="1" max="1" width="17.7109375" style="2" customWidth="1"/>
    <col min="2" max="2" width="8.7109375" style="2"/>
    <col min="3" max="3" width="22.5703125" style="2" customWidth="1"/>
    <col min="4" max="4" width="8.7109375" style="3"/>
    <col min="5" max="5" width="8.7109375" style="2"/>
    <col min="6" max="6" width="8.7109375" style="11"/>
    <col min="7" max="7" width="8.7109375" style="2"/>
    <col min="8" max="8" width="8.7109375" style="3"/>
    <col min="9" max="9" width="8.7109375" style="2"/>
    <col min="10" max="10" width="8.7109375" style="4"/>
    <col min="11" max="11" width="8.7109375" style="5"/>
    <col min="12" max="12" width="10.42578125" style="9" bestFit="1" customWidth="1"/>
    <col min="13" max="13" width="8.7109375" style="2"/>
    <col min="14" max="14" width="19.140625" style="2" customWidth="1"/>
    <col min="15" max="15" width="20.42578125" style="2" customWidth="1"/>
    <col min="16" max="16384" width="8.7109375" style="2"/>
  </cols>
  <sheetData>
    <row r="7" spans="3:27" x14ac:dyDescent="0.25">
      <c r="C7" s="20" t="s">
        <v>14</v>
      </c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3:27" x14ac:dyDescent="0.25">
      <c r="C8" s="2" t="s">
        <v>0</v>
      </c>
      <c r="D8" s="3" t="s">
        <v>1</v>
      </c>
      <c r="E8" s="2" t="s">
        <v>2</v>
      </c>
      <c r="F8" s="8" t="s">
        <v>3</v>
      </c>
      <c r="G8" s="2" t="s">
        <v>2</v>
      </c>
      <c r="H8" s="3" t="s">
        <v>4</v>
      </c>
      <c r="I8" s="2" t="s">
        <v>2</v>
      </c>
      <c r="J8" s="4" t="s">
        <v>5</v>
      </c>
      <c r="K8" s="5" t="s">
        <v>2</v>
      </c>
      <c r="L8" s="10" t="s">
        <v>13</v>
      </c>
      <c r="M8" s="6" t="s">
        <v>2</v>
      </c>
    </row>
    <row r="9" spans="3:27" x14ac:dyDescent="0.25">
      <c r="C9" s="6" t="s">
        <v>6</v>
      </c>
      <c r="D9" s="14">
        <v>22.918800000000001</v>
      </c>
      <c r="E9" s="15">
        <v>7</v>
      </c>
      <c r="F9" s="16">
        <v>0.46983269999999999</v>
      </c>
      <c r="G9" s="15">
        <v>7</v>
      </c>
      <c r="H9" s="14">
        <v>0.77531119999999998</v>
      </c>
      <c r="I9" s="15">
        <v>7</v>
      </c>
      <c r="J9" s="17">
        <v>1.1508204</v>
      </c>
      <c r="K9" s="15">
        <v>7</v>
      </c>
      <c r="L9" s="17">
        <v>0.22338379999999999</v>
      </c>
      <c r="M9" s="15">
        <v>7</v>
      </c>
    </row>
    <row r="10" spans="3:27" x14ac:dyDescent="0.25">
      <c r="C10" s="6" t="s">
        <v>7</v>
      </c>
      <c r="D10" s="14">
        <v>15.70083</v>
      </c>
      <c r="E10" s="15">
        <v>5</v>
      </c>
      <c r="F10" s="16">
        <v>0.40740389999999999</v>
      </c>
      <c r="G10" s="15">
        <v>6</v>
      </c>
      <c r="H10" s="14">
        <v>0.69324370000000002</v>
      </c>
      <c r="I10" s="15">
        <v>6</v>
      </c>
      <c r="J10" s="17">
        <v>1</v>
      </c>
      <c r="K10" s="15">
        <v>6</v>
      </c>
      <c r="L10" s="17">
        <v>0.15515809999999999</v>
      </c>
      <c r="M10" s="15">
        <v>5</v>
      </c>
    </row>
    <row r="11" spans="3:27" x14ac:dyDescent="0.25">
      <c r="C11" s="6" t="s">
        <v>8</v>
      </c>
      <c r="D11" s="14">
        <v>15.36266</v>
      </c>
      <c r="E11" s="15">
        <v>2</v>
      </c>
      <c r="F11" s="16">
        <v>0.40393659999999998</v>
      </c>
      <c r="G11" s="15">
        <v>3</v>
      </c>
      <c r="H11" s="14">
        <v>0.69153100000000001</v>
      </c>
      <c r="I11" s="15">
        <v>5</v>
      </c>
      <c r="J11" s="17">
        <v>0.99342010000000003</v>
      </c>
      <c r="K11" s="15">
        <v>2</v>
      </c>
      <c r="L11" s="17">
        <v>0.15303320000000001</v>
      </c>
      <c r="M11" s="15">
        <v>2</v>
      </c>
      <c r="O11" s="2" t="s">
        <v>7</v>
      </c>
      <c r="P11" s="12">
        <f>(D10-D9)/D9</f>
        <v>-0.31493664589769099</v>
      </c>
      <c r="Q11" s="12">
        <f>(F10-F9)/F9</f>
        <v>-0.13287453172161071</v>
      </c>
      <c r="R11" s="12">
        <f>(H10-H9)/H9</f>
        <v>-0.10585104407107747</v>
      </c>
      <c r="S11" s="12">
        <f>(J10-J9)/J9</f>
        <v>-0.13105468064347831</v>
      </c>
      <c r="T11" s="12">
        <f>(L10-L9)/L9</f>
        <v>-0.30541919333452111</v>
      </c>
    </row>
    <row r="12" spans="3:27" x14ac:dyDescent="0.25">
      <c r="C12" s="6" t="s">
        <v>9</v>
      </c>
      <c r="D12" s="14">
        <v>15.613530000000001</v>
      </c>
      <c r="E12" s="15">
        <v>4</v>
      </c>
      <c r="F12" s="16">
        <v>0.40607310000000002</v>
      </c>
      <c r="G12" s="15">
        <v>4</v>
      </c>
      <c r="H12" s="14">
        <v>0.69070730000000002</v>
      </c>
      <c r="I12" s="15">
        <v>4</v>
      </c>
      <c r="J12" s="17">
        <v>0.99541329999999995</v>
      </c>
      <c r="K12" s="15">
        <v>4</v>
      </c>
      <c r="L12" s="17">
        <v>0.15424379999999999</v>
      </c>
      <c r="M12" s="15">
        <v>3</v>
      </c>
      <c r="O12" s="2" t="s">
        <v>8</v>
      </c>
      <c r="P12" s="12">
        <f>(D11-D9)/D9</f>
        <v>-0.32969178141962058</v>
      </c>
      <c r="Q12" s="12">
        <f>(F11-F9)/F9</f>
        <v>-0.1402543926806287</v>
      </c>
      <c r="R12" s="12">
        <f>(H11-H9)/H9</f>
        <v>-0.10806009251510874</v>
      </c>
      <c r="S12" s="12">
        <f>(J11-J9)/J9</f>
        <v>-0.13677225395031226</v>
      </c>
      <c r="T12" s="12">
        <f>(L11-L9)/L9</f>
        <v>-0.31493152144425868</v>
      </c>
    </row>
    <row r="13" spans="3:27" x14ac:dyDescent="0.25">
      <c r="C13" s="6" t="s">
        <v>11</v>
      </c>
      <c r="D13" s="14">
        <v>16.140979999999999</v>
      </c>
      <c r="E13" s="15">
        <v>6</v>
      </c>
      <c r="F13" s="16">
        <v>0.40673009999999998</v>
      </c>
      <c r="G13" s="15">
        <v>5</v>
      </c>
      <c r="H13" s="14">
        <v>0.68988550000000004</v>
      </c>
      <c r="I13" s="15">
        <v>2</v>
      </c>
      <c r="J13" s="17">
        <v>0.99855490000000002</v>
      </c>
      <c r="K13" s="15">
        <v>5</v>
      </c>
      <c r="L13" s="17">
        <v>0.15699779999999999</v>
      </c>
      <c r="M13" s="15">
        <v>6</v>
      </c>
    </row>
    <row r="14" spans="3:27" x14ac:dyDescent="0.25">
      <c r="C14" s="6" t="s">
        <v>10</v>
      </c>
      <c r="D14" s="14">
        <v>15.265639999999999</v>
      </c>
      <c r="E14" s="15">
        <v>1</v>
      </c>
      <c r="F14" s="16">
        <v>0.40289150000000001</v>
      </c>
      <c r="G14" s="15">
        <v>1</v>
      </c>
      <c r="H14" s="14">
        <v>0.68996150000000001</v>
      </c>
      <c r="I14" s="15">
        <v>3</v>
      </c>
      <c r="J14" s="17">
        <v>0.98927540000000003</v>
      </c>
      <c r="K14" s="15">
        <v>1</v>
      </c>
      <c r="L14" s="17">
        <v>0.1524604</v>
      </c>
      <c r="M14" s="15">
        <v>1</v>
      </c>
    </row>
    <row r="15" spans="3:27" x14ac:dyDescent="0.25">
      <c r="C15" s="6" t="s">
        <v>12</v>
      </c>
      <c r="D15" s="14">
        <v>15.542450000000001</v>
      </c>
      <c r="E15" s="15">
        <v>3</v>
      </c>
      <c r="F15" s="16">
        <v>0.40366930000000001</v>
      </c>
      <c r="G15" s="15">
        <v>2</v>
      </c>
      <c r="H15" s="14">
        <v>0.68961329999999998</v>
      </c>
      <c r="I15" s="15">
        <v>1</v>
      </c>
      <c r="J15" s="17">
        <v>0.99353930000000001</v>
      </c>
      <c r="K15" s="15">
        <v>3</v>
      </c>
      <c r="L15" s="17">
        <v>0.15453910000000001</v>
      </c>
      <c r="M15" s="15">
        <v>4</v>
      </c>
      <c r="U15" s="12"/>
      <c r="V15" s="12"/>
      <c r="W15" s="12"/>
      <c r="X15" s="12"/>
      <c r="Y15" s="12"/>
      <c r="Z15" s="12"/>
      <c r="AA15" s="12"/>
    </row>
    <row r="16" spans="3:27" x14ac:dyDescent="0.25">
      <c r="C16" s="20" t="s">
        <v>16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U16" s="12"/>
      <c r="V16" s="12"/>
      <c r="W16" s="12"/>
      <c r="X16" s="12"/>
      <c r="Y16" s="12"/>
      <c r="Z16" s="12"/>
      <c r="AA16" s="12"/>
    </row>
    <row r="17" spans="1:27" x14ac:dyDescent="0.25">
      <c r="C17" s="2" t="s">
        <v>0</v>
      </c>
      <c r="D17" s="3" t="s">
        <v>1</v>
      </c>
      <c r="E17" s="2" t="s">
        <v>2</v>
      </c>
      <c r="F17" s="11" t="s">
        <v>3</v>
      </c>
      <c r="G17" s="2" t="s">
        <v>2</v>
      </c>
      <c r="H17" s="3" t="s">
        <v>4</v>
      </c>
      <c r="I17" s="2" t="s">
        <v>2</v>
      </c>
      <c r="J17" s="4" t="s">
        <v>5</v>
      </c>
      <c r="K17" s="5" t="s">
        <v>2</v>
      </c>
      <c r="L17" s="10" t="s">
        <v>13</v>
      </c>
      <c r="M17" s="6" t="s">
        <v>2</v>
      </c>
      <c r="U17" s="12"/>
      <c r="V17" s="12"/>
      <c r="W17" s="12"/>
      <c r="X17" s="12"/>
      <c r="Y17" s="12"/>
      <c r="Z17" s="12"/>
      <c r="AA17" s="12"/>
    </row>
    <row r="18" spans="1:27" x14ac:dyDescent="0.25">
      <c r="C18" s="6" t="s">
        <v>6</v>
      </c>
      <c r="D18" s="14">
        <v>22.6693</v>
      </c>
      <c r="E18" s="15">
        <v>7</v>
      </c>
      <c r="F18" s="16">
        <v>0.46240059999999999</v>
      </c>
      <c r="G18" s="15">
        <v>7</v>
      </c>
      <c r="H18" s="14">
        <v>0.76169909999999996</v>
      </c>
      <c r="I18" s="15">
        <v>7</v>
      </c>
      <c r="J18" s="17">
        <v>1.1412614999999999</v>
      </c>
      <c r="K18" s="15">
        <v>7</v>
      </c>
      <c r="L18" s="17">
        <v>0.21854999999999999</v>
      </c>
      <c r="M18" s="15">
        <v>7</v>
      </c>
      <c r="P18" s="3" t="s">
        <v>1</v>
      </c>
      <c r="Q18" s="8" t="s">
        <v>3</v>
      </c>
      <c r="R18" s="3" t="s">
        <v>4</v>
      </c>
      <c r="S18" s="4" t="s">
        <v>5</v>
      </c>
      <c r="T18" s="10" t="s">
        <v>13</v>
      </c>
      <c r="U18" s="12"/>
      <c r="V18" s="12"/>
      <c r="W18" s="12"/>
      <c r="X18" s="12"/>
      <c r="Y18" s="12"/>
      <c r="Z18" s="12"/>
      <c r="AA18" s="12"/>
    </row>
    <row r="19" spans="1:27" x14ac:dyDescent="0.25">
      <c r="C19" s="6" t="s">
        <v>7</v>
      </c>
      <c r="D19" s="14">
        <v>15.616110000000001</v>
      </c>
      <c r="E19" s="15">
        <v>5</v>
      </c>
      <c r="F19" s="16">
        <v>0.403947</v>
      </c>
      <c r="G19" s="15">
        <v>6</v>
      </c>
      <c r="H19" s="14">
        <v>0.68719419999999998</v>
      </c>
      <c r="I19" s="15">
        <v>6</v>
      </c>
      <c r="J19" s="17">
        <v>1</v>
      </c>
      <c r="K19" s="15">
        <v>6</v>
      </c>
      <c r="L19" s="17">
        <v>0.1529654</v>
      </c>
      <c r="M19" s="15">
        <v>5</v>
      </c>
      <c r="O19" s="6" t="s">
        <v>9</v>
      </c>
      <c r="P19" s="12">
        <f>(D12-D9)/D9</f>
        <v>-0.31874574585056809</v>
      </c>
      <c r="Q19" s="12">
        <f>(F12-F9)/F9</f>
        <v>-0.13570702933193021</v>
      </c>
      <c r="R19" s="12">
        <f>(H12-H9)/H9</f>
        <v>-0.10912250461492103</v>
      </c>
      <c r="S19" s="12">
        <f>(J12-J9)/J9</f>
        <v>-0.13504027213977091</v>
      </c>
      <c r="T19" s="12">
        <f>(L12-L9)/L9</f>
        <v>-0.30951214904572316</v>
      </c>
    </row>
    <row r="20" spans="1:27" x14ac:dyDescent="0.25">
      <c r="C20" s="6" t="s">
        <v>8</v>
      </c>
      <c r="D20" s="14">
        <v>15.10904</v>
      </c>
      <c r="E20" s="15">
        <v>2</v>
      </c>
      <c r="F20" s="16">
        <v>0.40016239999999997</v>
      </c>
      <c r="G20" s="15">
        <v>3</v>
      </c>
      <c r="H20" s="14">
        <v>0.6836487</v>
      </c>
      <c r="I20" s="15">
        <v>4</v>
      </c>
      <c r="J20" s="17">
        <v>0.99080670000000004</v>
      </c>
      <c r="K20" s="15">
        <v>3</v>
      </c>
      <c r="L20" s="17">
        <v>0.1497629</v>
      </c>
      <c r="M20" s="15">
        <v>2</v>
      </c>
      <c r="O20" s="6" t="s">
        <v>11</v>
      </c>
      <c r="P20" s="12">
        <f>(D13-D9)/D9</f>
        <v>-0.2957318882314956</v>
      </c>
      <c r="Q20" s="12">
        <f>(F13-F9)/F9</f>
        <v>-0.13430865923125404</v>
      </c>
      <c r="R20" s="12">
        <f>(H13-H9)/H9</f>
        <v>-0.11018246608587615</v>
      </c>
      <c r="S20" s="12">
        <f>(J13-J9)/J9</f>
        <v>-0.1323103935244804</v>
      </c>
      <c r="T20" s="12">
        <f>(L13-L9)/L9</f>
        <v>-0.29718359164809627</v>
      </c>
    </row>
    <row r="21" spans="1:27" x14ac:dyDescent="0.25">
      <c r="C21" s="6" t="s">
        <v>9</v>
      </c>
      <c r="D21" s="14">
        <v>15.52718</v>
      </c>
      <c r="E21" s="15">
        <v>4</v>
      </c>
      <c r="F21" s="16">
        <v>0.40248850000000003</v>
      </c>
      <c r="G21" s="15">
        <v>5</v>
      </c>
      <c r="H21" s="14">
        <v>0.68435369999999995</v>
      </c>
      <c r="I21" s="15">
        <v>5</v>
      </c>
      <c r="J21" s="17">
        <v>0.99483169999999999</v>
      </c>
      <c r="K21" s="15">
        <v>5</v>
      </c>
      <c r="L21" s="17">
        <v>0.15190899999999999</v>
      </c>
      <c r="M21" s="15">
        <v>4</v>
      </c>
      <c r="O21" s="6" t="s">
        <v>10</v>
      </c>
      <c r="P21" s="12">
        <f>(D14-D9)/D9</f>
        <v>-0.33392498734663251</v>
      </c>
      <c r="Q21" s="12">
        <f>(F14-F9)/F9</f>
        <v>-0.14247880149678807</v>
      </c>
      <c r="R21" s="12">
        <f>(H14-H9)/H9</f>
        <v>-0.11008444093158976</v>
      </c>
      <c r="S21" s="12">
        <f>(J14-J9)/J9</f>
        <v>-0.14037377161544926</v>
      </c>
      <c r="T21" s="12">
        <f>(L14-L9)/L9</f>
        <v>-0.31749571813175353</v>
      </c>
    </row>
    <row r="22" spans="1:27" x14ac:dyDescent="0.25">
      <c r="C22" s="6" t="s">
        <v>11</v>
      </c>
      <c r="D22" s="14">
        <v>15.877090000000001</v>
      </c>
      <c r="E22" s="15">
        <v>6</v>
      </c>
      <c r="F22" s="16">
        <v>0.40192719999999998</v>
      </c>
      <c r="G22" s="15">
        <v>4</v>
      </c>
      <c r="H22" s="14">
        <v>0.68067350000000004</v>
      </c>
      <c r="I22" s="15">
        <v>2</v>
      </c>
      <c r="J22" s="17">
        <v>0.99412659999999997</v>
      </c>
      <c r="K22" s="15">
        <v>4</v>
      </c>
      <c r="L22" s="17">
        <v>0.1533399</v>
      </c>
      <c r="M22" s="15">
        <v>6</v>
      </c>
      <c r="O22" s="6" t="s">
        <v>12</v>
      </c>
      <c r="P22" s="12">
        <f>(D15-D9)/D9</f>
        <v>-0.32184712986718328</v>
      </c>
      <c r="Q22" s="12">
        <f>(F15-F9)/F9</f>
        <v>-0.14082331859830102</v>
      </c>
      <c r="R22" s="12">
        <f>(H15-H9)/H9</f>
        <v>-0.11053355091478105</v>
      </c>
      <c r="S22" s="12">
        <f>(J15-J9)/J9</f>
        <v>-0.13666867566824498</v>
      </c>
      <c r="T22" s="12">
        <f>(L15-L9)/L9</f>
        <v>-0.30819020895875165</v>
      </c>
    </row>
    <row r="23" spans="1:27" x14ac:dyDescent="0.25">
      <c r="C23" s="6" t="s">
        <v>10</v>
      </c>
      <c r="D23" s="14">
        <v>15.019740000000001</v>
      </c>
      <c r="E23" s="15">
        <v>1</v>
      </c>
      <c r="F23" s="16">
        <v>0.39905059999999998</v>
      </c>
      <c r="G23" s="15">
        <v>2</v>
      </c>
      <c r="H23" s="14">
        <v>0.68205570000000004</v>
      </c>
      <c r="I23" s="15">
        <v>3</v>
      </c>
      <c r="J23" s="17">
        <v>0.98646429999999996</v>
      </c>
      <c r="K23" s="15">
        <v>1</v>
      </c>
      <c r="L23" s="17">
        <v>0.14917920000000001</v>
      </c>
      <c r="M23" s="15">
        <v>1</v>
      </c>
    </row>
    <row r="24" spans="1:27" x14ac:dyDescent="0.25">
      <c r="C24" s="6" t="s">
        <v>12</v>
      </c>
      <c r="D24" s="14">
        <v>15.18825</v>
      </c>
      <c r="E24" s="15">
        <v>3</v>
      </c>
      <c r="F24" s="16">
        <v>0.39865060000000002</v>
      </c>
      <c r="G24" s="15">
        <v>1</v>
      </c>
      <c r="H24" s="14">
        <v>0.67913760000000001</v>
      </c>
      <c r="I24" s="15">
        <v>1</v>
      </c>
      <c r="J24" s="17">
        <v>0.9876762</v>
      </c>
      <c r="K24" s="15">
        <v>2</v>
      </c>
      <c r="L24" s="17">
        <v>0.15018809999999999</v>
      </c>
      <c r="M24" s="15">
        <v>3</v>
      </c>
    </row>
    <row r="25" spans="1:27" x14ac:dyDescent="0.25">
      <c r="C25" s="20" t="s">
        <v>15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27" x14ac:dyDescent="0.25">
      <c r="C26" s="6" t="s">
        <v>0</v>
      </c>
      <c r="D26" s="7" t="s">
        <v>1</v>
      </c>
      <c r="E26" s="6" t="s">
        <v>2</v>
      </c>
      <c r="F26" s="8" t="s">
        <v>3</v>
      </c>
      <c r="G26" s="6" t="s">
        <v>2</v>
      </c>
      <c r="H26" s="7" t="s">
        <v>4</v>
      </c>
      <c r="I26" s="6" t="s">
        <v>2</v>
      </c>
      <c r="J26" s="4" t="s">
        <v>5</v>
      </c>
      <c r="K26" s="5" t="s">
        <v>2</v>
      </c>
      <c r="L26" s="10" t="s">
        <v>13</v>
      </c>
      <c r="M26" s="6" t="s">
        <v>2</v>
      </c>
    </row>
    <row r="27" spans="1:27" ht="15.75" thickBot="1" x14ac:dyDescent="0.3">
      <c r="A27" s="6"/>
      <c r="C27" s="6" t="s">
        <v>6</v>
      </c>
      <c r="D27" s="14">
        <v>24.990189999999998</v>
      </c>
      <c r="E27" s="15">
        <v>7</v>
      </c>
      <c r="F27" s="16">
        <v>0.45415250000000001</v>
      </c>
      <c r="G27" s="15">
        <v>7</v>
      </c>
      <c r="H27" s="14">
        <v>0.76225940000000003</v>
      </c>
      <c r="I27" s="15">
        <v>7</v>
      </c>
      <c r="J27" s="17">
        <v>1.1293967</v>
      </c>
      <c r="K27" s="15">
        <v>7</v>
      </c>
      <c r="L27" s="17">
        <v>0.2260528</v>
      </c>
      <c r="M27" s="15">
        <v>7</v>
      </c>
      <c r="O27" s="13"/>
      <c r="P27" s="18"/>
      <c r="Q27" s="18"/>
      <c r="R27" s="18"/>
      <c r="S27" s="18"/>
      <c r="T27" s="18"/>
    </row>
    <row r="28" spans="1:27" x14ac:dyDescent="0.25">
      <c r="A28" s="6"/>
      <c r="C28" s="6" t="s">
        <v>7</v>
      </c>
      <c r="D28" s="14">
        <v>16.671209999999999</v>
      </c>
      <c r="E28" s="15">
        <v>5</v>
      </c>
      <c r="F28" s="16">
        <v>0.39861229999999997</v>
      </c>
      <c r="G28" s="15">
        <v>6</v>
      </c>
      <c r="H28" s="14">
        <v>0.68731500000000001</v>
      </c>
      <c r="I28" s="15">
        <v>6</v>
      </c>
      <c r="J28" s="17">
        <v>1</v>
      </c>
      <c r="K28" s="15">
        <v>6</v>
      </c>
      <c r="L28" s="17">
        <v>0.1550811</v>
      </c>
      <c r="M28" s="15">
        <v>6</v>
      </c>
      <c r="O28" s="1"/>
      <c r="P28" s="19"/>
      <c r="Q28" s="19"/>
      <c r="R28" s="19"/>
      <c r="S28" s="19"/>
      <c r="T28" s="19"/>
    </row>
    <row r="29" spans="1:27" x14ac:dyDescent="0.25">
      <c r="A29" s="6"/>
      <c r="C29" s="6" t="s">
        <v>8</v>
      </c>
      <c r="D29" s="14">
        <v>15.648870000000001</v>
      </c>
      <c r="E29" s="15">
        <v>3</v>
      </c>
      <c r="F29" s="16">
        <v>0.39398759999999999</v>
      </c>
      <c r="G29" s="15">
        <v>3</v>
      </c>
      <c r="H29" s="14">
        <v>0.68504810000000005</v>
      </c>
      <c r="I29" s="15">
        <v>5</v>
      </c>
      <c r="J29" s="17">
        <v>0.98916219999999999</v>
      </c>
      <c r="K29" s="15">
        <v>3</v>
      </c>
      <c r="L29" s="17">
        <v>0.1524858</v>
      </c>
      <c r="M29" s="15">
        <v>3</v>
      </c>
      <c r="O29" s="1"/>
      <c r="P29" s="19"/>
      <c r="Q29" s="19"/>
      <c r="R29" s="19"/>
      <c r="S29" s="19"/>
      <c r="T29" s="19"/>
    </row>
    <row r="30" spans="1:27" x14ac:dyDescent="0.25">
      <c r="A30" s="6"/>
      <c r="C30" s="6" t="s">
        <v>9</v>
      </c>
      <c r="D30" s="14">
        <v>16.597390000000001</v>
      </c>
      <c r="E30" s="15">
        <v>4</v>
      </c>
      <c r="F30" s="16">
        <v>0.39716309999999999</v>
      </c>
      <c r="G30" s="15">
        <v>5</v>
      </c>
      <c r="H30" s="14">
        <v>0.68429759999999995</v>
      </c>
      <c r="I30" s="15">
        <v>4</v>
      </c>
      <c r="J30" s="17">
        <v>0.99522370000000004</v>
      </c>
      <c r="K30" s="15">
        <v>5</v>
      </c>
      <c r="L30" s="17">
        <v>0.1539712</v>
      </c>
      <c r="M30" s="15">
        <v>5</v>
      </c>
      <c r="O30" s="1"/>
      <c r="P30" s="19"/>
      <c r="Q30" s="19"/>
      <c r="R30" s="19"/>
      <c r="S30" s="19"/>
      <c r="T30" s="19"/>
    </row>
    <row r="31" spans="1:27" x14ac:dyDescent="0.25">
      <c r="A31" s="6"/>
      <c r="C31" s="6" t="s">
        <v>11</v>
      </c>
      <c r="D31" s="14">
        <v>16.97026</v>
      </c>
      <c r="E31" s="15">
        <v>6</v>
      </c>
      <c r="F31" s="16">
        <v>0.39493669999999997</v>
      </c>
      <c r="G31" s="15">
        <v>4</v>
      </c>
      <c r="H31" s="14">
        <v>0.67832130000000002</v>
      </c>
      <c r="I31" s="15">
        <v>2</v>
      </c>
      <c r="J31" s="17">
        <v>0.98946109999999998</v>
      </c>
      <c r="K31" s="15">
        <v>4</v>
      </c>
      <c r="L31" s="17">
        <v>0.1538882</v>
      </c>
      <c r="M31" s="15">
        <v>4</v>
      </c>
      <c r="O31" s="1"/>
      <c r="P31" s="19"/>
      <c r="Q31" s="19"/>
      <c r="R31" s="19"/>
      <c r="S31" s="19"/>
      <c r="T31" s="19"/>
    </row>
    <row r="32" spans="1:27" x14ac:dyDescent="0.25">
      <c r="A32" s="6"/>
      <c r="C32" s="6" t="s">
        <v>10</v>
      </c>
      <c r="D32" s="14">
        <v>15.57596</v>
      </c>
      <c r="E32" s="15">
        <v>1</v>
      </c>
      <c r="F32" s="16">
        <v>0.39285880000000001</v>
      </c>
      <c r="G32" s="15">
        <v>2</v>
      </c>
      <c r="H32" s="14">
        <v>0.68272350000000004</v>
      </c>
      <c r="I32" s="15">
        <v>3</v>
      </c>
      <c r="J32" s="17">
        <v>0.98486050000000003</v>
      </c>
      <c r="K32" s="15">
        <v>2</v>
      </c>
      <c r="L32" s="17">
        <v>0.15154980000000001</v>
      </c>
      <c r="M32" s="15">
        <v>2</v>
      </c>
    </row>
    <row r="33" spans="1:13" x14ac:dyDescent="0.25">
      <c r="A33" s="6"/>
      <c r="C33" s="6" t="s">
        <v>12</v>
      </c>
      <c r="D33" s="14">
        <v>15.618029999999999</v>
      </c>
      <c r="E33" s="15">
        <v>2</v>
      </c>
      <c r="F33" s="16">
        <v>0.3912001</v>
      </c>
      <c r="G33" s="15">
        <v>1</v>
      </c>
      <c r="H33" s="14">
        <v>0.6778478</v>
      </c>
      <c r="I33" s="15">
        <v>1</v>
      </c>
      <c r="J33" s="17">
        <v>0.98101159999999998</v>
      </c>
      <c r="K33" s="15">
        <v>1</v>
      </c>
      <c r="L33" s="17">
        <v>0.1514307</v>
      </c>
      <c r="M33" s="15">
        <v>1</v>
      </c>
    </row>
  </sheetData>
  <mergeCells count="3">
    <mergeCell ref="C7:M7"/>
    <mergeCell ref="C16:M16"/>
    <mergeCell ref="C25:M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original results</vt:lpstr>
      <vt:lpstr>original results (2)</vt:lpstr>
      <vt:lpstr>'original results'!OLE_LINK6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tao huang</cp:lastModifiedBy>
  <dcterms:created xsi:type="dcterms:W3CDTF">2018-09-03T16:07:43Z</dcterms:created>
  <dcterms:modified xsi:type="dcterms:W3CDTF">2019-02-06T21:57:23Z</dcterms:modified>
</cp:coreProperties>
</file>