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= IRI data research\Manuscript for  SUBMISSION\"/>
    </mc:Choice>
  </mc:AlternateContent>
  <bookViews>
    <workbookView xWindow="0" yWindow="0" windowWidth="21570" windowHeight="9255" tabRatio="926"/>
  </bookViews>
  <sheets>
    <sheet name="all categories all period" sheetId="1" r:id="rId1"/>
    <sheet name="all categories non-promo" sheetId="3" r:id="rId2"/>
    <sheet name="all categories promo" sheetId="4" r:id="rId3"/>
    <sheet name="SIMPLIFIED PRO &amp; NON" sheetId="11" r:id="rId4"/>
    <sheet name="all categories all  %%intra" sheetId="5" r:id="rId5"/>
    <sheet name="all categories all  %%own" sheetId="6" r:id="rId6"/>
    <sheet name="all categories all  %%own-intra" sheetId="7" r:id="rId7"/>
    <sheet name="all categories all  %%overall" sheetId="8" r:id="rId8"/>
    <sheet name="concatenate results " sheetId="10" r:id="rId9"/>
  </sheets>
  <definedNames>
    <definedName name="IDX" localSheetId="4">'all categories all  %%intra'!$A$1</definedName>
    <definedName name="IDX" localSheetId="7">'all categories all  %%overall'!$A$1</definedName>
    <definedName name="IDX" localSheetId="5">'all categories all  %%own'!$A$1</definedName>
    <definedName name="IDX" localSheetId="6">'all categories all  %%own-intra'!$A$1</definedName>
    <definedName name="IDX" localSheetId="0">'all categories all period'!$A$1</definedName>
    <definedName name="IDX" localSheetId="1">'all categories non-promo'!$A$1</definedName>
    <definedName name="IDX" localSheetId="2">'all categories promo'!$A$1</definedName>
    <definedName name="IDX" localSheetId="3">'SIMPLIFIED PRO &amp; NON'!$A$1</definedName>
  </definedNames>
  <calcPr calcId="162913"/>
</workbook>
</file>

<file path=xl/calcChain.xml><?xml version="1.0" encoding="utf-8"?>
<calcChain xmlns="http://schemas.openxmlformats.org/spreadsheetml/2006/main">
  <c r="Q28" i="4" l="1"/>
  <c r="O28" i="4"/>
  <c r="M28" i="4"/>
  <c r="K28" i="4"/>
  <c r="Q26" i="4"/>
  <c r="O26" i="4"/>
  <c r="M26" i="4"/>
  <c r="K26" i="4"/>
  <c r="Q19" i="4"/>
  <c r="O19" i="4"/>
  <c r="M19" i="4"/>
  <c r="K19" i="4"/>
  <c r="Q17" i="4"/>
  <c r="O17" i="4"/>
  <c r="M17" i="4"/>
  <c r="K17" i="4"/>
  <c r="Q10" i="4"/>
  <c r="O10" i="4"/>
  <c r="M10" i="4"/>
  <c r="K10" i="4"/>
  <c r="Q8" i="4"/>
  <c r="O8" i="4"/>
  <c r="M8" i="4"/>
  <c r="K8" i="4"/>
  <c r="Q28" i="3"/>
  <c r="O28" i="3"/>
  <c r="M28" i="3"/>
  <c r="K28" i="3"/>
  <c r="Q26" i="3"/>
  <c r="O26" i="3"/>
  <c r="M26" i="3"/>
  <c r="K26" i="3"/>
  <c r="Q19" i="3"/>
  <c r="O19" i="3"/>
  <c r="M19" i="3"/>
  <c r="K19" i="3"/>
  <c r="Q17" i="3"/>
  <c r="O17" i="3"/>
  <c r="M17" i="3"/>
  <c r="K17" i="3"/>
  <c r="Q10" i="3"/>
  <c r="O10" i="3"/>
  <c r="M10" i="3"/>
  <c r="K10" i="3"/>
  <c r="Q8" i="3"/>
  <c r="O8" i="3"/>
  <c r="M8" i="3"/>
  <c r="K8" i="3"/>
  <c r="K27" i="8" l="1"/>
  <c r="J28" i="10" s="1"/>
  <c r="L26" i="8"/>
  <c r="K27" i="10" s="1"/>
  <c r="M26" i="8"/>
  <c r="L27" i="10" s="1"/>
  <c r="N26" i="8"/>
  <c r="M27" i="10" s="1"/>
  <c r="L27" i="8"/>
  <c r="K28" i="10" s="1"/>
  <c r="M27" i="8"/>
  <c r="L28" i="10" s="1"/>
  <c r="N27" i="8"/>
  <c r="M28" i="10" s="1"/>
  <c r="K26" i="8"/>
  <c r="J27" i="10" s="1"/>
  <c r="L18" i="8"/>
  <c r="K21" i="10" s="1"/>
  <c r="M18" i="8"/>
  <c r="L21" i="10" s="1"/>
  <c r="N18" i="8"/>
  <c r="M21" i="10" s="1"/>
  <c r="K18" i="8"/>
  <c r="J21" i="10" s="1"/>
  <c r="K17" i="8"/>
  <c r="J20" i="10" s="1"/>
  <c r="L17" i="8"/>
  <c r="K20" i="10" s="1"/>
  <c r="M17" i="8"/>
  <c r="L20" i="10" s="1"/>
  <c r="N17" i="8"/>
  <c r="M20" i="10" s="1"/>
  <c r="L8" i="8"/>
  <c r="K13" i="10" s="1"/>
  <c r="M8" i="8"/>
  <c r="L13" i="10" s="1"/>
  <c r="N8" i="8"/>
  <c r="M13" i="10" s="1"/>
  <c r="L9" i="8"/>
  <c r="K14" i="10" s="1"/>
  <c r="M9" i="8"/>
  <c r="L14" i="10" s="1"/>
  <c r="N9" i="8"/>
  <c r="M14" i="10" s="1"/>
  <c r="K9" i="8"/>
  <c r="J14" i="10" s="1"/>
  <c r="K8" i="8"/>
  <c r="J13" i="10" s="1"/>
  <c r="L26" i="7"/>
  <c r="K26" i="10" s="1"/>
  <c r="M26" i="7"/>
  <c r="L26" i="10" s="1"/>
  <c r="N26" i="7"/>
  <c r="M26" i="10" s="1"/>
  <c r="K26" i="7"/>
  <c r="J26" i="10" s="1"/>
  <c r="L17" i="7"/>
  <c r="K19" i="10" s="1"/>
  <c r="M17" i="7"/>
  <c r="L19" i="10" s="1"/>
  <c r="N17" i="7"/>
  <c r="M19" i="10" s="1"/>
  <c r="K17" i="7"/>
  <c r="J19" i="10" s="1"/>
  <c r="L8" i="7"/>
  <c r="K12" i="10" s="1"/>
  <c r="M8" i="7"/>
  <c r="L12" i="10" s="1"/>
  <c r="N8" i="7"/>
  <c r="M12" i="10" s="1"/>
  <c r="K8" i="7"/>
  <c r="J12" i="10" s="1"/>
  <c r="K28" i="6"/>
  <c r="J25" i="10" s="1"/>
  <c r="L26" i="6"/>
  <c r="K24" i="10" s="1"/>
  <c r="M26" i="6"/>
  <c r="L24" i="10" s="1"/>
  <c r="N26" i="6"/>
  <c r="M24" i="10" s="1"/>
  <c r="L28" i="6"/>
  <c r="K25" i="10" s="1"/>
  <c r="M28" i="6"/>
  <c r="L25" i="10" s="1"/>
  <c r="N28" i="6"/>
  <c r="M25" i="10" s="1"/>
  <c r="K26" i="6"/>
  <c r="J24" i="10" s="1"/>
  <c r="L17" i="6"/>
  <c r="K17" i="10" s="1"/>
  <c r="M17" i="6"/>
  <c r="L17" i="10" s="1"/>
  <c r="N17" i="6"/>
  <c r="M17" i="10" s="1"/>
  <c r="L19" i="6"/>
  <c r="K18" i="10" s="1"/>
  <c r="M19" i="6"/>
  <c r="L18" i="10" s="1"/>
  <c r="N19" i="6"/>
  <c r="M18" i="10" s="1"/>
  <c r="K19" i="6"/>
  <c r="J18" i="10" s="1"/>
  <c r="K17" i="6"/>
  <c r="J17" i="10" s="1"/>
  <c r="L8" i="6"/>
  <c r="K10" i="10" s="1"/>
  <c r="M8" i="6"/>
  <c r="L10" i="10" s="1"/>
  <c r="N8" i="6"/>
  <c r="M10" i="10" s="1"/>
  <c r="L10" i="6"/>
  <c r="K11" i="10" s="1"/>
  <c r="M10" i="6"/>
  <c r="L11" i="10" s="1"/>
  <c r="N10" i="6"/>
  <c r="M11" i="10" s="1"/>
  <c r="K10" i="6"/>
  <c r="J11" i="10" s="1"/>
  <c r="K8" i="6"/>
  <c r="J10" i="10" s="1"/>
  <c r="N28" i="5"/>
  <c r="M23" i="10" s="1"/>
  <c r="M28" i="5"/>
  <c r="L23" i="10" s="1"/>
  <c r="L28" i="5"/>
  <c r="K23" i="10" s="1"/>
  <c r="K28" i="5"/>
  <c r="J23" i="10" s="1"/>
  <c r="N26" i="5"/>
  <c r="M22" i="10" s="1"/>
  <c r="M26" i="5"/>
  <c r="L22" i="10" s="1"/>
  <c r="L26" i="5"/>
  <c r="K22" i="10" s="1"/>
  <c r="K26" i="5"/>
  <c r="J22" i="10" s="1"/>
  <c r="N19" i="5"/>
  <c r="M16" i="10" s="1"/>
  <c r="M19" i="5"/>
  <c r="L16" i="10" s="1"/>
  <c r="L19" i="5"/>
  <c r="K16" i="10" s="1"/>
  <c r="K19" i="5"/>
  <c r="J16" i="10" s="1"/>
  <c r="N17" i="5"/>
  <c r="M15" i="10" s="1"/>
  <c r="M17" i="5"/>
  <c r="L15" i="10" s="1"/>
  <c r="L17" i="5"/>
  <c r="K15" i="10" s="1"/>
  <c r="K17" i="5"/>
  <c r="J15" i="10" s="1"/>
  <c r="N10" i="5"/>
  <c r="M9" i="10" s="1"/>
  <c r="M10" i="5"/>
  <c r="L9" i="10" s="1"/>
  <c r="L10" i="5"/>
  <c r="K9" i="10" s="1"/>
  <c r="K10" i="5"/>
  <c r="J9" i="10" s="1"/>
  <c r="N8" i="5"/>
  <c r="M8" i="10" s="1"/>
  <c r="M8" i="5"/>
  <c r="L8" i="10" s="1"/>
  <c r="L8" i="5"/>
  <c r="K8" i="10" s="1"/>
  <c r="K8" i="5"/>
  <c r="J8" i="10" s="1"/>
  <c r="K28" i="1"/>
  <c r="M28" i="1"/>
  <c r="O28" i="1"/>
  <c r="Q28" i="1"/>
  <c r="M26" i="1"/>
  <c r="O26" i="1"/>
  <c r="Q26" i="1"/>
  <c r="K26" i="1"/>
  <c r="K19" i="1"/>
  <c r="M19" i="1"/>
  <c r="O19" i="1"/>
  <c r="Q19" i="1"/>
  <c r="M17" i="1"/>
  <c r="O17" i="1"/>
  <c r="Q17" i="1"/>
  <c r="K17" i="1"/>
  <c r="K10" i="1"/>
  <c r="M10" i="1"/>
  <c r="O10" i="1"/>
  <c r="Q10" i="1"/>
  <c r="M8" i="1"/>
  <c r="O8" i="1"/>
  <c r="Q8" i="1"/>
  <c r="K8" i="1"/>
</calcChain>
</file>

<file path=xl/sharedStrings.xml><?xml version="1.0" encoding="utf-8"?>
<sst xmlns="http://schemas.openxmlformats.org/spreadsheetml/2006/main" count="483" uniqueCount="29">
  <si>
    <t>all forecast period</t>
  </si>
  <si>
    <t>this is normal as the number of promoted weeks for each SKU may be different</t>
  </si>
  <si>
    <t>Base-lift</t>
  </si>
  <si>
    <t>ADL-own</t>
  </si>
  <si>
    <t>ADL-intra</t>
  </si>
  <si>
    <t>Model/measure</t>
  </si>
  <si>
    <t>All forecast period, Forecast horizon= 1</t>
  </si>
  <si>
    <t>All forecast period, Forecast horizon= 4</t>
  </si>
  <si>
    <t>Rank</t>
  </si>
  <si>
    <t>SMAPE</t>
  </si>
  <si>
    <t>MASE</t>
  </si>
  <si>
    <t>ADL-own-EWC</t>
  </si>
  <si>
    <t>ADL-intra-EWC</t>
  </si>
  <si>
    <t>ADL-own-IC</t>
  </si>
  <si>
    <t>ADL-intra-IC</t>
  </si>
  <si>
    <t>AvgRelMAE</t>
  </si>
  <si>
    <t>Proposed model</t>
  </si>
  <si>
    <t>Benchmark</t>
  </si>
  <si>
    <t>percentage of increase/decrease</t>
  </si>
  <si>
    <t>h=4</t>
  </si>
  <si>
    <t>h=1</t>
  </si>
  <si>
    <t>Forecast horizon</t>
  </si>
  <si>
    <t>All forecast period, Forecast horizon= 8</t>
  </si>
  <si>
    <t>h=8</t>
  </si>
  <si>
    <t>MAE</t>
  </si>
  <si>
    <t>Non-promoted period</t>
  </si>
  <si>
    <t>Promoted period</t>
  </si>
  <si>
    <t>Forecast horizon= 8</t>
  </si>
  <si>
    <t>Forecast horizon=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</si>
</sst>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medium">
        <color rgb="FF000000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10" fontId="0" fillId="0" borderId="0" xfId="0" applyNumberFormat="1"/>
    <xf numFmtId="0" fontId="0" fillId="33" borderId="0" xfId="0" applyFill="1"/>
    <xf numFmtId="0" fontId="18" fillId="34" borderId="0" xfId="0" applyFont="1" applyFill="1" applyAlignment="1">
      <alignment vertical="top" wrapText="1"/>
    </xf>
    <xf numFmtId="10" fontId="18" fillId="34" borderId="0" xfId="0" applyNumberFormat="1" applyFont="1" applyFill="1"/>
    <xf numFmtId="0" fontId="18" fillId="34" borderId="0" xfId="0" applyFont="1" applyFill="1"/>
    <xf numFmtId="164" fontId="18" fillId="34" borderId="0" xfId="0" applyNumberFormat="1" applyFont="1" applyFill="1"/>
    <xf numFmtId="0" fontId="19" fillId="34" borderId="10" xfId="0" applyFont="1" applyFill="1" applyBorder="1" applyAlignment="1">
      <alignment horizontal="left" vertical="top" wrapText="1"/>
    </xf>
    <xf numFmtId="10" fontId="19" fillId="34" borderId="10" xfId="0" applyNumberFormat="1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horizontal="center" vertical="top" wrapText="1"/>
    </xf>
    <xf numFmtId="164" fontId="19" fillId="34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left" vertical="top" wrapText="1"/>
    </xf>
    <xf numFmtId="10" fontId="18" fillId="34" borderId="10" xfId="0" applyNumberFormat="1" applyFont="1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64" fontId="18" fillId="34" borderId="10" xfId="0" applyNumberFormat="1" applyFont="1" applyFill="1" applyBorder="1" applyAlignment="1">
      <alignment vertical="top" wrapText="1"/>
    </xf>
    <xf numFmtId="0" fontId="0" fillId="34" borderId="0" xfId="0" applyFill="1"/>
    <xf numFmtId="10" fontId="0" fillId="34" borderId="0" xfId="0" applyNumberFormat="1" applyFill="1"/>
    <xf numFmtId="164" fontId="0" fillId="34" borderId="0" xfId="0" applyNumberFormat="1" applyFill="1"/>
    <xf numFmtId="10" fontId="19" fillId="34" borderId="22" xfId="0" applyNumberFormat="1" applyFont="1" applyFill="1" applyBorder="1" applyAlignment="1">
      <alignment horizontal="center" vertical="top" wrapText="1"/>
    </xf>
    <xf numFmtId="10" fontId="19" fillId="34" borderId="23" xfId="0" applyNumberFormat="1" applyFont="1" applyFill="1" applyBorder="1" applyAlignment="1">
      <alignment horizontal="center" vertical="top" wrapText="1"/>
    </xf>
    <xf numFmtId="164" fontId="19" fillId="34" borderId="23" xfId="0" applyNumberFormat="1" applyFont="1" applyFill="1" applyBorder="1" applyAlignment="1">
      <alignment horizontal="center" vertical="top" wrapText="1"/>
    </xf>
    <xf numFmtId="0" fontId="0" fillId="34" borderId="16" xfId="0" applyFill="1" applyBorder="1" applyAlignment="1"/>
    <xf numFmtId="0" fontId="0" fillId="34" borderId="17" xfId="0" applyFill="1" applyBorder="1" applyAlignment="1"/>
    <xf numFmtId="10" fontId="0" fillId="34" borderId="16" xfId="0" applyNumberFormat="1" applyFill="1" applyBorder="1"/>
    <xf numFmtId="0" fontId="0" fillId="34" borderId="19" xfId="0" applyFill="1" applyBorder="1" applyAlignment="1"/>
    <xf numFmtId="0" fontId="0" fillId="34" borderId="0" xfId="0" applyFill="1" applyBorder="1" applyAlignment="1"/>
    <xf numFmtId="10" fontId="0" fillId="34" borderId="19" xfId="0" applyNumberFormat="1" applyFill="1" applyBorder="1"/>
    <xf numFmtId="0" fontId="0" fillId="34" borderId="20" xfId="0" applyFill="1" applyBorder="1" applyAlignment="1"/>
    <xf numFmtId="0" fontId="0" fillId="34" borderId="21" xfId="0" applyFill="1" applyBorder="1" applyAlignment="1"/>
    <xf numFmtId="10" fontId="0" fillId="34" borderId="20" xfId="0" applyNumberFormat="1" applyFill="1" applyBorder="1"/>
    <xf numFmtId="0" fontId="19" fillId="34" borderId="10" xfId="0" applyFont="1" applyFill="1" applyBorder="1"/>
    <xf numFmtId="0" fontId="18" fillId="34" borderId="10" xfId="0" applyFont="1" applyFill="1" applyBorder="1"/>
    <xf numFmtId="164" fontId="19" fillId="34" borderId="10" xfId="0" applyNumberFormat="1" applyFont="1" applyFill="1" applyBorder="1"/>
    <xf numFmtId="164" fontId="18" fillId="34" borderId="10" xfId="0" applyNumberFormat="1" applyFont="1" applyFill="1" applyBorder="1"/>
    <xf numFmtId="165" fontId="19" fillId="34" borderId="24" xfId="0" applyNumberFormat="1" applyFont="1" applyFill="1" applyBorder="1"/>
    <xf numFmtId="10" fontId="0" fillId="34" borderId="13" xfId="0" applyNumberFormat="1" applyFill="1" applyBorder="1"/>
    <xf numFmtId="10" fontId="0" fillId="34" borderId="14" xfId="0" applyNumberFormat="1" applyFill="1" applyBorder="1"/>
    <xf numFmtId="10" fontId="0" fillId="34" borderId="15" xfId="0" applyNumberFormat="1" applyFill="1" applyBorder="1"/>
    <xf numFmtId="2" fontId="18" fillId="34" borderId="0" xfId="0" applyNumberFormat="1" applyFont="1" applyFill="1"/>
    <xf numFmtId="2" fontId="19" fillId="34" borderId="10" xfId="0" applyNumberFormat="1" applyFont="1" applyFill="1" applyBorder="1" applyAlignment="1">
      <alignment horizontal="center" vertical="top" wrapText="1"/>
    </xf>
    <xf numFmtId="2" fontId="18" fillId="34" borderId="10" xfId="0" applyNumberFormat="1" applyFont="1" applyFill="1" applyBorder="1" applyAlignment="1">
      <alignment vertical="top" wrapText="1"/>
    </xf>
    <xf numFmtId="2" fontId="0" fillId="34" borderId="0" xfId="0" applyNumberFormat="1" applyFill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1" xfId="0" applyBorder="1" applyAlignment="1"/>
    <xf numFmtId="0" fontId="18" fillId="0" borderId="12" xfId="0" applyFont="1" applyBorder="1" applyAlignment="1">
      <alignment horizontal="center"/>
    </xf>
    <xf numFmtId="0" fontId="0" fillId="0" borderId="12" xfId="0" applyBorder="1" applyAlignment="1"/>
    <xf numFmtId="0" fontId="0" fillId="0" borderId="11" xfId="0" applyBorder="1" applyAlignment="1">
      <alignment horizont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vertical="center"/>
    </xf>
    <xf numFmtId="0" fontId="0" fillId="34" borderId="20" xfId="0" applyFill="1" applyBorder="1" applyAlignment="1">
      <alignment vertical="center"/>
    </xf>
    <xf numFmtId="10" fontId="0" fillId="33" borderId="16" xfId="0" applyNumberForma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18" fillId="0" borderId="25" xfId="0" applyFont="1" applyBorder="1" applyAlignment="1">
      <alignment vertical="top" wrapText="1"/>
    </xf>
    <xf numFmtId="0" fontId="18" fillId="0" borderId="26" xfId="0" applyFont="1" applyBorder="1" applyAlignment="1">
      <alignment vertical="top" wrapText="1"/>
    </xf>
    <xf numFmtId="0" fontId="18" fillId="0" borderId="27" xfId="0" applyFont="1" applyBorder="1" applyAlignment="1">
      <alignment vertical="top" wrapText="1"/>
    </xf>
    <xf numFmtId="0" fontId="18" fillId="0" borderId="28" xfId="0" applyFont="1" applyBorder="1" applyAlignment="1">
      <alignment vertical="top" wrapText="1"/>
    </xf>
    <xf numFmtId="0" fontId="18" fillId="35" borderId="26" xfId="0" applyFont="1" applyFill="1" applyBorder="1" applyAlignment="1">
      <alignment vertical="top" wrapText="1"/>
    </xf>
    <xf numFmtId="0" fontId="18" fillId="35" borderId="28" xfId="0" applyFont="1" applyFill="1" applyBorder="1" applyAlignment="1">
      <alignment vertical="top" wrapText="1"/>
    </xf>
    <xf numFmtId="2" fontId="18" fillId="35" borderId="10" xfId="0" applyNumberFormat="1" applyFont="1" applyFill="1" applyBorder="1" applyAlignment="1">
      <alignment vertical="top" wrapText="1"/>
    </xf>
    <xf numFmtId="10" fontId="18" fillId="35" borderId="10" xfId="0" applyNumberFormat="1" applyFont="1" applyFill="1" applyBorder="1" applyAlignment="1">
      <alignment vertical="top" wrapText="1"/>
    </xf>
    <xf numFmtId="164" fontId="18" fillId="35" borderId="10" xfId="0" applyNumberFormat="1" applyFont="1" applyFill="1" applyBorder="1" applyAlignment="1">
      <alignment vertical="top" wrapText="1"/>
    </xf>
    <xf numFmtId="0" fontId="18" fillId="35" borderId="27" xfId="0" applyFont="1" applyFill="1" applyBorder="1" applyAlignment="1">
      <alignment vertical="top" wrapText="1"/>
    </xf>
    <xf numFmtId="0" fontId="0" fillId="35" borderId="0" xfId="0" applyFill="1"/>
    <xf numFmtId="0" fontId="18" fillId="35" borderId="25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1"/>
  <sheetViews>
    <sheetView showGridLines="0" tabSelected="1" workbookViewId="0">
      <selection activeCell="P30" sqref="P30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7.85546875" style="15" customWidth="1"/>
    <col min="4" max="4" width="8" style="16" customWidth="1"/>
    <col min="5" max="5" width="8.5703125" style="15" customWidth="1"/>
    <col min="6" max="6" width="8" style="17" customWidth="1"/>
    <col min="7" max="7" width="7.5703125" style="15" customWidth="1"/>
    <col min="8" max="8" width="9.140625" style="17"/>
    <col min="9" max="9" width="9.140625" style="15"/>
  </cols>
  <sheetData>
    <row r="1" spans="1:19" x14ac:dyDescent="0.25">
      <c r="A1" s="3" t="s">
        <v>0</v>
      </c>
      <c r="B1" s="38"/>
      <c r="C1" s="5"/>
      <c r="D1" s="4"/>
      <c r="E1" s="5"/>
      <c r="F1" s="6"/>
      <c r="G1" s="5"/>
      <c r="H1" s="6"/>
      <c r="I1" s="5"/>
    </row>
    <row r="2" spans="1:19" x14ac:dyDescent="0.25">
      <c r="A2" s="43" t="s">
        <v>22</v>
      </c>
      <c r="B2" s="43"/>
      <c r="C2" s="43"/>
      <c r="D2" s="43"/>
      <c r="E2" s="43"/>
      <c r="F2" s="43"/>
      <c r="G2" s="43"/>
      <c r="H2" s="44"/>
      <c r="I2" s="44"/>
    </row>
    <row r="3" spans="1:19" x14ac:dyDescent="0.25">
      <c r="A3" s="7" t="s">
        <v>5</v>
      </c>
      <c r="B3" s="39" t="s">
        <v>24</v>
      </c>
      <c r="C3" s="9" t="s">
        <v>8</v>
      </c>
      <c r="D3" s="8" t="s">
        <v>9</v>
      </c>
      <c r="E3" s="9" t="s">
        <v>8</v>
      </c>
      <c r="F3" s="10" t="s">
        <v>10</v>
      </c>
      <c r="G3" s="9" t="s">
        <v>8</v>
      </c>
      <c r="H3" s="32" t="s">
        <v>15</v>
      </c>
      <c r="I3" s="30" t="s">
        <v>8</v>
      </c>
      <c r="K3" s="1"/>
    </row>
    <row r="4" spans="1:19" x14ac:dyDescent="0.25">
      <c r="A4" s="11" t="s">
        <v>2</v>
      </c>
      <c r="B4" s="40">
        <v>22.918800000000001</v>
      </c>
      <c r="C4" s="13">
        <v>7</v>
      </c>
      <c r="D4" s="12">
        <v>0.46983000000000003</v>
      </c>
      <c r="E4" s="13">
        <v>7</v>
      </c>
      <c r="F4" s="14">
        <v>0.77531000000000005</v>
      </c>
      <c r="G4" s="13">
        <v>7</v>
      </c>
      <c r="H4">
        <v>1.1362099999999999</v>
      </c>
      <c r="I4" s="31">
        <v>7</v>
      </c>
      <c r="K4" s="1"/>
    </row>
    <row r="5" spans="1:19" x14ac:dyDescent="0.25">
      <c r="A5" s="11" t="s">
        <v>3</v>
      </c>
      <c r="B5" s="40">
        <v>15.755000000000001</v>
      </c>
      <c r="C5" s="13">
        <v>5</v>
      </c>
      <c r="D5" s="12">
        <v>0.40811999999999998</v>
      </c>
      <c r="E5" s="13">
        <v>6</v>
      </c>
      <c r="F5" s="14">
        <v>0.69730000000000003</v>
      </c>
      <c r="G5" s="13">
        <v>6</v>
      </c>
      <c r="H5" s="33">
        <v>1</v>
      </c>
      <c r="I5" s="31">
        <v>6</v>
      </c>
      <c r="K5" s="1"/>
    </row>
    <row r="6" spans="1:19" x14ac:dyDescent="0.25">
      <c r="A6" s="11" t="s">
        <v>4</v>
      </c>
      <c r="B6" s="40">
        <v>15.436299999999999</v>
      </c>
      <c r="C6" s="13">
        <v>2</v>
      </c>
      <c r="D6" s="12">
        <v>0.40505999999999998</v>
      </c>
      <c r="E6" s="13">
        <v>3</v>
      </c>
      <c r="F6" s="14">
        <v>0.69521999999999995</v>
      </c>
      <c r="G6" s="13">
        <v>4</v>
      </c>
      <c r="H6">
        <v>0.99138000000000004</v>
      </c>
      <c r="I6">
        <v>3</v>
      </c>
      <c r="K6" s="1"/>
    </row>
    <row r="7" spans="1:19" x14ac:dyDescent="0.25">
      <c r="A7" s="11" t="s">
        <v>11</v>
      </c>
      <c r="B7" s="40">
        <v>15.6731</v>
      </c>
      <c r="C7" s="13">
        <v>4</v>
      </c>
      <c r="D7" s="12">
        <v>0.40687000000000001</v>
      </c>
      <c r="E7" s="13">
        <v>4</v>
      </c>
      <c r="F7" s="14">
        <v>0.69608999999999999</v>
      </c>
      <c r="G7" s="13">
        <v>5</v>
      </c>
      <c r="H7">
        <v>0.99575000000000002</v>
      </c>
      <c r="I7">
        <v>4</v>
      </c>
      <c r="K7" s="1"/>
    </row>
    <row r="8" spans="1:19" x14ac:dyDescent="0.25">
      <c r="A8" s="11" t="s">
        <v>12</v>
      </c>
      <c r="B8" s="40">
        <v>15.3485</v>
      </c>
      <c r="C8" s="13">
        <v>1</v>
      </c>
      <c r="D8" s="12">
        <v>0.40417999999999998</v>
      </c>
      <c r="E8" s="13">
        <v>1</v>
      </c>
      <c r="F8" s="14">
        <v>0.69396000000000002</v>
      </c>
      <c r="G8" s="13">
        <v>3</v>
      </c>
      <c r="H8">
        <v>0.98809999999999998</v>
      </c>
      <c r="I8">
        <v>2</v>
      </c>
      <c r="K8" s="1">
        <f>(B8-B$6)/B$6</f>
        <v>-5.6878915284102839E-3</v>
      </c>
      <c r="L8" s="1"/>
      <c r="M8" s="1">
        <f t="shared" ref="M8:Q8" si="0">(D8-D$6)/D$6</f>
        <v>-2.1725176517059003E-3</v>
      </c>
      <c r="N8" s="1"/>
      <c r="O8" s="1">
        <f t="shared" si="0"/>
        <v>-1.8123759385517218E-3</v>
      </c>
      <c r="P8" s="1"/>
      <c r="Q8" s="1">
        <f t="shared" si="0"/>
        <v>-3.3085194375517568E-3</v>
      </c>
      <c r="R8" s="1"/>
      <c r="S8" s="1"/>
    </row>
    <row r="9" spans="1:19" x14ac:dyDescent="0.25">
      <c r="A9" s="11" t="s">
        <v>13</v>
      </c>
      <c r="B9" s="40">
        <v>16.2272</v>
      </c>
      <c r="C9" s="13">
        <v>6</v>
      </c>
      <c r="D9" s="12">
        <v>0.40751999999999999</v>
      </c>
      <c r="E9" s="13">
        <v>5</v>
      </c>
      <c r="F9" s="14">
        <v>0.69364000000000003</v>
      </c>
      <c r="G9" s="13">
        <v>2</v>
      </c>
      <c r="H9">
        <v>0.99683999999999995</v>
      </c>
      <c r="I9">
        <v>5</v>
      </c>
      <c r="K9" s="1"/>
      <c r="L9" s="1"/>
      <c r="M9" s="1"/>
      <c r="N9" s="1"/>
      <c r="O9" s="1"/>
      <c r="P9" s="1"/>
      <c r="Q9" s="1"/>
    </row>
    <row r="10" spans="1:19" x14ac:dyDescent="0.25">
      <c r="A10" s="11" t="s">
        <v>14</v>
      </c>
      <c r="B10" s="40">
        <v>15.5694</v>
      </c>
      <c r="C10" s="13">
        <v>3</v>
      </c>
      <c r="D10" s="12">
        <v>0.40432000000000001</v>
      </c>
      <c r="E10" s="13">
        <v>2</v>
      </c>
      <c r="F10" s="14">
        <v>0.69208000000000003</v>
      </c>
      <c r="G10" s="13">
        <v>1</v>
      </c>
      <c r="H10">
        <v>0.98782000000000003</v>
      </c>
      <c r="I10">
        <v>1</v>
      </c>
      <c r="K10" s="1">
        <f t="shared" ref="K10" si="1">(B10-B$6)/B$6</f>
        <v>8.6225326017245491E-3</v>
      </c>
      <c r="L10" s="1"/>
      <c r="M10" s="1">
        <f t="shared" ref="M10" si="2">(D10-D$6)/D$6</f>
        <v>-1.8268898434798868E-3</v>
      </c>
      <c r="N10" s="1"/>
      <c r="O10" s="1">
        <f t="shared" ref="O10" si="3">(F10-F$6)/F$6</f>
        <v>-4.5165559103591971E-3</v>
      </c>
      <c r="P10" s="1"/>
      <c r="Q10" s="1">
        <f t="shared" ref="Q10" si="4">(H10-H$6)/H$6</f>
        <v>-3.5909540236841648E-3</v>
      </c>
    </row>
    <row r="11" spans="1:19" x14ac:dyDescent="0.25">
      <c r="A11" s="45" t="s">
        <v>7</v>
      </c>
      <c r="B11" s="45"/>
      <c r="C11" s="45"/>
      <c r="D11" s="45"/>
      <c r="E11" s="45"/>
      <c r="F11" s="45"/>
      <c r="G11" s="45"/>
      <c r="H11" s="46"/>
      <c r="I11" s="46"/>
    </row>
    <row r="12" spans="1:19" x14ac:dyDescent="0.25">
      <c r="A12" s="7" t="s">
        <v>5</v>
      </c>
      <c r="B12" s="39" t="s">
        <v>24</v>
      </c>
      <c r="C12" s="9" t="s">
        <v>8</v>
      </c>
      <c r="D12" s="8" t="s">
        <v>9</v>
      </c>
      <c r="E12" s="9" t="s">
        <v>8</v>
      </c>
      <c r="F12" s="10" t="s">
        <v>10</v>
      </c>
      <c r="G12" s="9" t="s">
        <v>8</v>
      </c>
      <c r="H12" s="32" t="s">
        <v>15</v>
      </c>
      <c r="I12" s="30" t="s">
        <v>8</v>
      </c>
    </row>
    <row r="13" spans="1:19" x14ac:dyDescent="0.25">
      <c r="A13" s="11" t="s">
        <v>2</v>
      </c>
      <c r="B13" s="40">
        <v>22.6693</v>
      </c>
      <c r="C13" s="13">
        <v>7</v>
      </c>
      <c r="D13" s="12">
        <v>0.46239999999999998</v>
      </c>
      <c r="E13" s="13">
        <v>7</v>
      </c>
      <c r="F13" s="14">
        <v>0.76170000000000004</v>
      </c>
      <c r="G13" s="13">
        <v>7</v>
      </c>
      <c r="H13">
        <v>1.1055999999999999</v>
      </c>
      <c r="I13" s="31">
        <v>7</v>
      </c>
    </row>
    <row r="14" spans="1:19" x14ac:dyDescent="0.25">
      <c r="A14" s="11" t="s">
        <v>3</v>
      </c>
      <c r="B14" s="40">
        <v>15.629899999999999</v>
      </c>
      <c r="C14" s="13">
        <v>5</v>
      </c>
      <c r="D14" s="12">
        <v>0.40453</v>
      </c>
      <c r="E14" s="13">
        <v>6</v>
      </c>
      <c r="F14" s="14">
        <v>0.69027000000000005</v>
      </c>
      <c r="G14" s="13">
        <v>6</v>
      </c>
      <c r="H14" s="33">
        <v>1</v>
      </c>
      <c r="I14">
        <v>6</v>
      </c>
    </row>
    <row r="15" spans="1:19" x14ac:dyDescent="0.25">
      <c r="A15" s="11" t="s">
        <v>4</v>
      </c>
      <c r="B15" s="40">
        <v>15.156599999999999</v>
      </c>
      <c r="C15" s="13">
        <v>2</v>
      </c>
      <c r="D15" s="12">
        <v>0.40115000000000001</v>
      </c>
      <c r="E15" s="13">
        <v>3</v>
      </c>
      <c r="F15" s="14">
        <v>0.68633</v>
      </c>
      <c r="G15" s="13">
        <v>4</v>
      </c>
      <c r="H15">
        <v>0.98867000000000005</v>
      </c>
      <c r="I15">
        <v>3</v>
      </c>
    </row>
    <row r="16" spans="1:19" x14ac:dyDescent="0.25">
      <c r="A16" s="11" t="s">
        <v>11</v>
      </c>
      <c r="B16" s="40">
        <v>15.5458</v>
      </c>
      <c r="C16" s="13">
        <v>4</v>
      </c>
      <c r="D16" s="12">
        <v>0.40314</v>
      </c>
      <c r="E16" s="13">
        <v>5</v>
      </c>
      <c r="F16" s="14">
        <v>0.68845000000000001</v>
      </c>
      <c r="G16" s="13">
        <v>5</v>
      </c>
      <c r="H16">
        <v>0.99541000000000002</v>
      </c>
      <c r="I16">
        <v>5</v>
      </c>
    </row>
    <row r="17" spans="1:17" x14ac:dyDescent="0.25">
      <c r="A17" s="11" t="s">
        <v>12</v>
      </c>
      <c r="B17" s="40">
        <v>15.0829</v>
      </c>
      <c r="C17" s="13">
        <v>1</v>
      </c>
      <c r="D17" s="12">
        <v>0.40018999999999999</v>
      </c>
      <c r="E17" s="13">
        <v>2</v>
      </c>
      <c r="F17" s="14">
        <v>0.68501999999999996</v>
      </c>
      <c r="G17" s="13">
        <v>3</v>
      </c>
      <c r="H17">
        <v>0.98529</v>
      </c>
      <c r="I17">
        <v>2</v>
      </c>
      <c r="K17" s="1">
        <f>(B17-B$15)/B$15</f>
        <v>-4.8625681221381289E-3</v>
      </c>
      <c r="L17" s="1"/>
      <c r="M17" s="1">
        <f t="shared" ref="M17:Q17" si="5">(D17-D$15)/D$15</f>
        <v>-2.3931197806307276E-3</v>
      </c>
      <c r="N17" s="1"/>
      <c r="O17" s="1">
        <f t="shared" si="5"/>
        <v>-1.9087028106013629E-3</v>
      </c>
      <c r="P17" s="1"/>
      <c r="Q17" s="1">
        <f t="shared" si="5"/>
        <v>-3.4187342591562903E-3</v>
      </c>
    </row>
    <row r="18" spans="1:17" x14ac:dyDescent="0.25">
      <c r="A18" s="11" t="s">
        <v>13</v>
      </c>
      <c r="B18" s="40">
        <v>15.936299999999999</v>
      </c>
      <c r="C18" s="13">
        <v>6</v>
      </c>
      <c r="D18" s="12">
        <v>0.40253</v>
      </c>
      <c r="E18" s="13">
        <v>4</v>
      </c>
      <c r="F18" s="14">
        <v>0.68359000000000003</v>
      </c>
      <c r="G18" s="13">
        <v>2</v>
      </c>
      <c r="H18">
        <v>0.99275999999999998</v>
      </c>
      <c r="I18">
        <v>4</v>
      </c>
      <c r="K18" s="1"/>
      <c r="L18" s="1"/>
      <c r="M18" s="1"/>
      <c r="N18" s="1"/>
      <c r="O18" s="1"/>
      <c r="P18" s="1"/>
      <c r="Q18" s="1"/>
    </row>
    <row r="19" spans="1:17" x14ac:dyDescent="0.25">
      <c r="A19" s="11" t="s">
        <v>14</v>
      </c>
      <c r="B19" s="40">
        <v>15.1897</v>
      </c>
      <c r="C19" s="13">
        <v>3</v>
      </c>
      <c r="D19" s="12">
        <v>0.39923999999999998</v>
      </c>
      <c r="E19" s="13">
        <v>1</v>
      </c>
      <c r="F19" s="14">
        <v>0.68078000000000005</v>
      </c>
      <c r="G19" s="13">
        <v>1</v>
      </c>
      <c r="H19">
        <v>0.98163999999999996</v>
      </c>
      <c r="I19">
        <v>1</v>
      </c>
      <c r="K19" s="1">
        <f t="shared" ref="K19" si="6">(B19-B$15)/B$15</f>
        <v>2.1838670942032528E-3</v>
      </c>
      <c r="L19" s="1"/>
      <c r="M19" s="1">
        <f t="shared" ref="M19" si="7">(D19-D$15)/D$15</f>
        <v>-4.7613112302131938E-3</v>
      </c>
      <c r="N19" s="1"/>
      <c r="O19" s="1">
        <f t="shared" ref="O19" si="8">(F19-F$15)/F$15</f>
        <v>-8.0864890067459446E-3</v>
      </c>
      <c r="P19" s="1"/>
      <c r="Q19" s="1">
        <f t="shared" ref="Q19" si="9">(H19-H$15)/H$15</f>
        <v>-7.1105626751090771E-3</v>
      </c>
    </row>
    <row r="20" spans="1:17" x14ac:dyDescent="0.25">
      <c r="A20" s="45" t="s">
        <v>6</v>
      </c>
      <c r="B20" s="45"/>
      <c r="C20" s="45"/>
      <c r="D20" s="45"/>
      <c r="E20" s="45"/>
      <c r="F20" s="45"/>
      <c r="G20" s="45"/>
      <c r="H20" s="46"/>
      <c r="I20" s="46"/>
    </row>
    <row r="21" spans="1:17" x14ac:dyDescent="0.25">
      <c r="A21" s="7" t="s">
        <v>5</v>
      </c>
      <c r="B21" s="39" t="s">
        <v>24</v>
      </c>
      <c r="C21" s="9" t="s">
        <v>8</v>
      </c>
      <c r="D21" s="8" t="s">
        <v>9</v>
      </c>
      <c r="E21" s="9" t="s">
        <v>8</v>
      </c>
      <c r="F21" s="10" t="s">
        <v>10</v>
      </c>
      <c r="G21" s="9" t="s">
        <v>8</v>
      </c>
      <c r="H21" s="32" t="s">
        <v>15</v>
      </c>
      <c r="I21" s="30" t="s">
        <v>8</v>
      </c>
    </row>
    <row r="22" spans="1:17" x14ac:dyDescent="0.25">
      <c r="A22" s="11" t="s">
        <v>2</v>
      </c>
      <c r="B22" s="40">
        <v>24.990200000000002</v>
      </c>
      <c r="C22" s="13">
        <v>7</v>
      </c>
      <c r="D22" s="12">
        <v>0.45415</v>
      </c>
      <c r="E22" s="13">
        <v>7</v>
      </c>
      <c r="F22" s="14">
        <v>0.76226000000000005</v>
      </c>
      <c r="G22" s="13">
        <v>7</v>
      </c>
      <c r="H22" s="56">
        <v>1.0264200000000001</v>
      </c>
      <c r="I22" s="31">
        <v>7</v>
      </c>
    </row>
    <row r="23" spans="1:17" x14ac:dyDescent="0.25">
      <c r="A23" s="11" t="s">
        <v>3</v>
      </c>
      <c r="B23" s="40">
        <v>16.661799999999999</v>
      </c>
      <c r="C23" s="13">
        <v>5</v>
      </c>
      <c r="D23" s="12">
        <v>0.39872999999999997</v>
      </c>
      <c r="E23" s="13">
        <v>6</v>
      </c>
      <c r="F23" s="14">
        <v>0.68928999999999996</v>
      </c>
      <c r="G23" s="13">
        <v>6</v>
      </c>
      <c r="H23" s="33">
        <v>1</v>
      </c>
      <c r="I23" s="57">
        <v>6</v>
      </c>
    </row>
    <row r="24" spans="1:17" x14ac:dyDescent="0.25">
      <c r="A24" s="11" t="s">
        <v>4</v>
      </c>
      <c r="B24" s="40">
        <v>15.661</v>
      </c>
      <c r="C24" s="13">
        <v>3</v>
      </c>
      <c r="D24" s="12">
        <v>0.39434000000000002</v>
      </c>
      <c r="E24" s="13">
        <v>3</v>
      </c>
      <c r="F24" s="14">
        <v>0.68576000000000004</v>
      </c>
      <c r="G24" s="13">
        <v>4</v>
      </c>
      <c r="H24" s="56">
        <v>0.97968999999999995</v>
      </c>
      <c r="I24" s="57">
        <v>3</v>
      </c>
    </row>
    <row r="25" spans="1:17" x14ac:dyDescent="0.25">
      <c r="A25" s="11" t="s">
        <v>11</v>
      </c>
      <c r="B25" s="40">
        <v>16.582999999999998</v>
      </c>
      <c r="C25" s="13">
        <v>4</v>
      </c>
      <c r="D25" s="12">
        <v>0.39729999999999999</v>
      </c>
      <c r="E25" s="13">
        <v>5</v>
      </c>
      <c r="F25" s="14">
        <v>0.68623999999999996</v>
      </c>
      <c r="G25" s="13">
        <v>5</v>
      </c>
      <c r="H25" s="56">
        <v>0.99416000000000004</v>
      </c>
      <c r="I25" s="57">
        <v>5</v>
      </c>
    </row>
    <row r="26" spans="1:17" x14ac:dyDescent="0.25">
      <c r="A26" s="11" t="s">
        <v>12</v>
      </c>
      <c r="B26" s="40">
        <v>15.585699999999999</v>
      </c>
      <c r="C26" s="13">
        <v>1</v>
      </c>
      <c r="D26" s="12">
        <v>0.39337</v>
      </c>
      <c r="E26" s="13">
        <v>2</v>
      </c>
      <c r="F26" s="14">
        <v>0.68398000000000003</v>
      </c>
      <c r="G26" s="13">
        <v>3</v>
      </c>
      <c r="H26" s="56">
        <v>0.97633999999999999</v>
      </c>
      <c r="I26" s="57">
        <v>2</v>
      </c>
      <c r="K26" s="1">
        <f>(B26-B$24)/B$24</f>
        <v>-4.8081220867122387E-3</v>
      </c>
      <c r="L26" s="1"/>
      <c r="M26" s="1">
        <f t="shared" ref="M26:Q26" si="10">(D26-D$24)/D$24</f>
        <v>-2.4598062585586711E-3</v>
      </c>
      <c r="N26" s="1"/>
      <c r="O26" s="1">
        <f t="shared" si="10"/>
        <v>-2.5956602893140511E-3</v>
      </c>
      <c r="P26" s="1"/>
      <c r="Q26" s="1">
        <f t="shared" si="10"/>
        <v>-3.4194490093804818E-3</v>
      </c>
    </row>
    <row r="27" spans="1:17" x14ac:dyDescent="0.25">
      <c r="A27" s="11" t="s">
        <v>13</v>
      </c>
      <c r="B27" s="40">
        <v>17.013000000000002</v>
      </c>
      <c r="C27" s="13">
        <v>6</v>
      </c>
      <c r="D27" s="12">
        <v>0.39552999999999999</v>
      </c>
      <c r="E27" s="13">
        <v>4</v>
      </c>
      <c r="F27" s="14">
        <v>0.68088000000000004</v>
      </c>
      <c r="G27" s="13">
        <v>2</v>
      </c>
      <c r="H27" s="56">
        <v>0.98197999999999996</v>
      </c>
      <c r="I27" s="57">
        <v>4</v>
      </c>
      <c r="K27" s="1"/>
      <c r="L27" s="1"/>
      <c r="M27" s="1"/>
      <c r="N27" s="1"/>
      <c r="O27" s="1"/>
      <c r="P27" s="1"/>
      <c r="Q27" s="1"/>
    </row>
    <row r="28" spans="1:17" ht="15.75" thickBot="1" x14ac:dyDescent="0.3">
      <c r="A28" s="11" t="s">
        <v>14</v>
      </c>
      <c r="B28" s="40">
        <v>15.5976</v>
      </c>
      <c r="C28" s="13">
        <v>2</v>
      </c>
      <c r="D28" s="12">
        <v>0.39168999999999998</v>
      </c>
      <c r="E28" s="13">
        <v>1</v>
      </c>
      <c r="F28" s="14">
        <v>0.67849000000000004</v>
      </c>
      <c r="G28" s="13">
        <v>1</v>
      </c>
      <c r="H28" s="58">
        <v>0.96638999999999997</v>
      </c>
      <c r="I28" s="59">
        <v>1</v>
      </c>
      <c r="K28" s="1">
        <f t="shared" ref="K28" si="11">(B28-B$24)/B$24</f>
        <v>-4.0482727795159747E-3</v>
      </c>
      <c r="L28" s="1"/>
      <c r="M28" s="1">
        <f t="shared" ref="M28" si="12">(D28-D$24)/D$24</f>
        <v>-6.7200892630725796E-3</v>
      </c>
      <c r="N28" s="1"/>
      <c r="O28" s="1">
        <f t="shared" ref="O28" si="13">(F28-F$24)/F$24</f>
        <v>-1.0601376574895004E-2</v>
      </c>
      <c r="P28" s="1"/>
      <c r="Q28" s="1">
        <f t="shared" ref="Q28" si="14">(H28-H$24)/H$24</f>
        <v>-1.3575722932764425E-2</v>
      </c>
    </row>
    <row r="31" spans="1:17" x14ac:dyDescent="0.25">
      <c r="A31" s="15" t="s">
        <v>1</v>
      </c>
    </row>
  </sheetData>
  <mergeCells count="3">
    <mergeCell ref="A2:I2"/>
    <mergeCell ref="A11:I11"/>
    <mergeCell ref="A20:I20"/>
  </mergeCell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showGridLines="0" workbookViewId="0">
      <selection sqref="A1:I1048576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7.85546875" style="15" customWidth="1"/>
    <col min="4" max="4" width="8" style="16" customWidth="1"/>
    <col min="5" max="5" width="8.5703125" style="15" customWidth="1"/>
    <col min="6" max="6" width="8" style="17" customWidth="1"/>
    <col min="7" max="7" width="7.5703125" style="15" customWidth="1"/>
    <col min="8" max="8" width="9.140625" style="17"/>
    <col min="9" max="9" width="9.140625" style="15"/>
  </cols>
  <sheetData>
    <row r="1" spans="1:17" x14ac:dyDescent="0.25">
      <c r="A1" s="3" t="s">
        <v>0</v>
      </c>
      <c r="B1" s="38"/>
      <c r="C1" s="5"/>
      <c r="D1" s="4"/>
      <c r="E1" s="5"/>
      <c r="F1" s="6"/>
      <c r="G1" s="5"/>
      <c r="H1" s="6"/>
      <c r="I1" s="5"/>
    </row>
    <row r="2" spans="1:17" x14ac:dyDescent="0.25">
      <c r="A2" s="43" t="s">
        <v>22</v>
      </c>
      <c r="B2" s="43"/>
      <c r="C2" s="43"/>
      <c r="D2" s="43"/>
      <c r="E2" s="43"/>
      <c r="F2" s="43"/>
      <c r="G2" s="43"/>
      <c r="H2" s="44"/>
      <c r="I2" s="44"/>
    </row>
    <row r="3" spans="1:17" x14ac:dyDescent="0.25">
      <c r="A3" s="7" t="s">
        <v>5</v>
      </c>
      <c r="B3" s="39" t="s">
        <v>24</v>
      </c>
      <c r="C3" s="9" t="s">
        <v>8</v>
      </c>
      <c r="D3" s="8" t="s">
        <v>9</v>
      </c>
      <c r="E3" s="9" t="s">
        <v>8</v>
      </c>
      <c r="F3" s="10" t="s">
        <v>10</v>
      </c>
      <c r="G3" s="9" t="s">
        <v>8</v>
      </c>
      <c r="H3" s="32" t="s">
        <v>15</v>
      </c>
      <c r="I3" s="30" t="s">
        <v>8</v>
      </c>
      <c r="K3" s="1"/>
    </row>
    <row r="4" spans="1:17" x14ac:dyDescent="0.25">
      <c r="A4" s="11" t="s">
        <v>2</v>
      </c>
      <c r="B4" s="40">
        <v>9.6364800000000006</v>
      </c>
      <c r="C4" s="13">
        <v>7</v>
      </c>
      <c r="D4" s="12">
        <v>0.41708000000000001</v>
      </c>
      <c r="E4" s="13">
        <v>7</v>
      </c>
      <c r="F4" s="14">
        <v>0.58779999999999999</v>
      </c>
      <c r="G4" s="13">
        <v>7</v>
      </c>
      <c r="H4">
        <v>1.00512</v>
      </c>
      <c r="I4" s="31">
        <v>7</v>
      </c>
      <c r="K4" s="1"/>
    </row>
    <row r="5" spans="1:17" x14ac:dyDescent="0.25">
      <c r="A5" s="11" t="s">
        <v>3</v>
      </c>
      <c r="B5" s="40">
        <v>9.3577200000000005</v>
      </c>
      <c r="C5" s="13">
        <v>6</v>
      </c>
      <c r="D5" s="12">
        <v>0.40294000000000002</v>
      </c>
      <c r="E5" s="13">
        <v>6</v>
      </c>
      <c r="F5" s="14">
        <v>0.58192999999999995</v>
      </c>
      <c r="G5" s="13">
        <v>5</v>
      </c>
      <c r="H5" s="33">
        <v>1</v>
      </c>
      <c r="I5">
        <v>6</v>
      </c>
      <c r="K5" s="1"/>
    </row>
    <row r="6" spans="1:17" x14ac:dyDescent="0.25">
      <c r="A6" s="11" t="s">
        <v>4</v>
      </c>
      <c r="B6" s="40">
        <v>9.1343200000000007</v>
      </c>
      <c r="C6" s="13">
        <v>3</v>
      </c>
      <c r="D6" s="12">
        <v>0.40072999999999998</v>
      </c>
      <c r="E6" s="13">
        <v>3</v>
      </c>
      <c r="F6" s="14">
        <v>0.58216000000000001</v>
      </c>
      <c r="G6" s="13">
        <v>6</v>
      </c>
      <c r="H6">
        <v>0.99629999999999996</v>
      </c>
      <c r="I6">
        <v>5</v>
      </c>
      <c r="K6" s="1"/>
    </row>
    <row r="7" spans="1:17" x14ac:dyDescent="0.25">
      <c r="A7" s="11" t="s">
        <v>11</v>
      </c>
      <c r="B7" s="40">
        <v>9.32517</v>
      </c>
      <c r="C7" s="13">
        <v>5</v>
      </c>
      <c r="D7" s="12">
        <v>0.40177000000000002</v>
      </c>
      <c r="E7" s="13">
        <v>4</v>
      </c>
      <c r="F7" s="14">
        <v>0.58120000000000005</v>
      </c>
      <c r="G7" s="13">
        <v>3</v>
      </c>
      <c r="H7">
        <v>0.99607999999999997</v>
      </c>
      <c r="I7">
        <v>4</v>
      </c>
      <c r="K7" s="1"/>
    </row>
    <row r="8" spans="1:17" x14ac:dyDescent="0.25">
      <c r="A8" s="11" t="s">
        <v>12</v>
      </c>
      <c r="B8" s="40">
        <v>9.1006199999999993</v>
      </c>
      <c r="C8" s="13">
        <v>2</v>
      </c>
      <c r="D8" s="12">
        <v>0.39998</v>
      </c>
      <c r="E8" s="13">
        <v>2</v>
      </c>
      <c r="F8" s="14">
        <v>0.58143</v>
      </c>
      <c r="G8" s="13">
        <v>4</v>
      </c>
      <c r="H8">
        <v>0.99412999999999996</v>
      </c>
      <c r="I8">
        <v>2</v>
      </c>
      <c r="K8" s="1">
        <f>(B8-B$6)/B$6</f>
        <v>-3.6893824608729927E-3</v>
      </c>
      <c r="L8" s="1"/>
      <c r="M8" s="1">
        <f t="shared" ref="M8:Q8" si="0">(D8-D$6)/D$6</f>
        <v>-1.8715843585455868E-3</v>
      </c>
      <c r="N8" s="1"/>
      <c r="O8" s="1">
        <f t="shared" si="0"/>
        <v>-1.2539508039027215E-3</v>
      </c>
      <c r="P8" s="1"/>
      <c r="Q8" s="1">
        <f t="shared" si="0"/>
        <v>-2.1780588176252185E-3</v>
      </c>
    </row>
    <row r="9" spans="1:17" x14ac:dyDescent="0.25">
      <c r="A9" s="11" t="s">
        <v>13</v>
      </c>
      <c r="B9" s="40">
        <v>9.2333700000000007</v>
      </c>
      <c r="C9" s="13">
        <v>4</v>
      </c>
      <c r="D9" s="12">
        <v>0.40204000000000001</v>
      </c>
      <c r="E9" s="13">
        <v>5</v>
      </c>
      <c r="F9" s="14">
        <v>0.57520000000000004</v>
      </c>
      <c r="G9" s="13">
        <v>1</v>
      </c>
      <c r="H9">
        <v>0.99492999999999998</v>
      </c>
      <c r="I9">
        <v>3</v>
      </c>
      <c r="K9" s="1"/>
      <c r="L9" s="1"/>
      <c r="M9" s="1"/>
      <c r="N9" s="1"/>
      <c r="O9" s="1"/>
      <c r="P9" s="1"/>
      <c r="Q9" s="1"/>
    </row>
    <row r="10" spans="1:17" x14ac:dyDescent="0.25">
      <c r="A10" s="11" t="s">
        <v>14</v>
      </c>
      <c r="B10" s="40">
        <v>9.0342000000000002</v>
      </c>
      <c r="C10" s="13">
        <v>1</v>
      </c>
      <c r="D10" s="12">
        <v>0.39982000000000001</v>
      </c>
      <c r="E10" s="13">
        <v>1</v>
      </c>
      <c r="F10" s="14">
        <v>0.57670999999999994</v>
      </c>
      <c r="G10" s="13">
        <v>2</v>
      </c>
      <c r="H10">
        <v>0.99229000000000001</v>
      </c>
      <c r="I10">
        <v>1</v>
      </c>
      <c r="K10" s="1">
        <f t="shared" ref="K10" si="1">(B10-B$6)/B$6</f>
        <v>-1.0960859702747487E-2</v>
      </c>
      <c r="L10" s="1"/>
      <c r="M10" s="1">
        <f t="shared" ref="M10" si="2">(D10-D$6)/D$6</f>
        <v>-2.2708556883686433E-3</v>
      </c>
      <c r="N10" s="1"/>
      <c r="O10" s="1">
        <f t="shared" ref="O10" si="3">(F10-F$6)/F$6</f>
        <v>-9.3616875085888174E-3</v>
      </c>
      <c r="P10" s="1"/>
      <c r="Q10" s="1">
        <f t="shared" ref="Q10" si="4">(H10-H$6)/H$6</f>
        <v>-4.0248921007728176E-3</v>
      </c>
    </row>
    <row r="11" spans="1:17" x14ac:dyDescent="0.25">
      <c r="A11" s="45" t="s">
        <v>7</v>
      </c>
      <c r="B11" s="45"/>
      <c r="C11" s="45"/>
      <c r="D11" s="45"/>
      <c r="E11" s="45"/>
      <c r="F11" s="45"/>
      <c r="G11" s="45"/>
      <c r="H11" s="46"/>
      <c r="I11" s="46"/>
    </row>
    <row r="12" spans="1:17" x14ac:dyDescent="0.25">
      <c r="A12" s="7" t="s">
        <v>5</v>
      </c>
      <c r="B12" s="39" t="s">
        <v>24</v>
      </c>
      <c r="C12" s="9" t="s">
        <v>8</v>
      </c>
      <c r="D12" s="8" t="s">
        <v>9</v>
      </c>
      <c r="E12" s="9" t="s">
        <v>8</v>
      </c>
      <c r="F12" s="10" t="s">
        <v>10</v>
      </c>
      <c r="G12" s="9" t="s">
        <v>8</v>
      </c>
      <c r="H12" s="32" t="s">
        <v>15</v>
      </c>
      <c r="I12" s="30" t="s">
        <v>8</v>
      </c>
    </row>
    <row r="13" spans="1:17" x14ac:dyDescent="0.25">
      <c r="A13" s="11" t="s">
        <v>2</v>
      </c>
      <c r="B13" s="40">
        <v>9.4089200000000002</v>
      </c>
      <c r="C13" s="13">
        <v>7</v>
      </c>
      <c r="D13" s="12">
        <v>0.40860999999999997</v>
      </c>
      <c r="E13" s="13">
        <v>7</v>
      </c>
      <c r="F13" s="14">
        <v>0.57343999999999995</v>
      </c>
      <c r="G13" s="13">
        <v>3</v>
      </c>
      <c r="H13" s="56">
        <v>0.98982999999999999</v>
      </c>
      <c r="I13" s="57">
        <v>2</v>
      </c>
    </row>
    <row r="14" spans="1:17" x14ac:dyDescent="0.25">
      <c r="A14" s="11" t="s">
        <v>3</v>
      </c>
      <c r="B14" s="40">
        <v>9.2767300000000006</v>
      </c>
      <c r="C14" s="13">
        <v>6</v>
      </c>
      <c r="D14" s="12">
        <v>0.39942</v>
      </c>
      <c r="E14" s="13">
        <v>6</v>
      </c>
      <c r="F14" s="14">
        <v>0.57489999999999997</v>
      </c>
      <c r="G14" s="13">
        <v>6</v>
      </c>
      <c r="H14" s="17">
        <v>1</v>
      </c>
      <c r="I14" s="31">
        <v>7</v>
      </c>
    </row>
    <row r="15" spans="1:17" x14ac:dyDescent="0.25">
      <c r="A15" s="11" t="s">
        <v>4</v>
      </c>
      <c r="B15" s="40">
        <v>9.0688700000000004</v>
      </c>
      <c r="C15" s="13">
        <v>3</v>
      </c>
      <c r="D15" s="12">
        <v>0.39711999999999997</v>
      </c>
      <c r="E15" s="13">
        <v>4</v>
      </c>
      <c r="F15" s="14">
        <v>0.57509999999999994</v>
      </c>
      <c r="G15" s="13">
        <v>7</v>
      </c>
      <c r="H15" s="56">
        <v>0.99519999999999997</v>
      </c>
      <c r="I15" s="57">
        <v>5</v>
      </c>
    </row>
    <row r="16" spans="1:17" x14ac:dyDescent="0.25">
      <c r="A16" s="11" t="s">
        <v>11</v>
      </c>
      <c r="B16" s="40">
        <v>9.2327700000000004</v>
      </c>
      <c r="C16" s="13">
        <v>5</v>
      </c>
      <c r="D16" s="12">
        <v>0.39806999999999998</v>
      </c>
      <c r="E16" s="13">
        <v>5</v>
      </c>
      <c r="F16" s="14">
        <v>0.57374000000000003</v>
      </c>
      <c r="G16" s="13">
        <v>4</v>
      </c>
      <c r="H16" s="56">
        <v>0.99575999999999998</v>
      </c>
      <c r="I16" s="57">
        <v>6</v>
      </c>
    </row>
    <row r="17" spans="1:17" x14ac:dyDescent="0.25">
      <c r="A17" s="11" t="s">
        <v>12</v>
      </c>
      <c r="B17" s="40">
        <v>9.0360200000000006</v>
      </c>
      <c r="C17" s="13">
        <v>2</v>
      </c>
      <c r="D17" s="12">
        <v>0.39628999999999998</v>
      </c>
      <c r="E17" s="13">
        <v>2</v>
      </c>
      <c r="F17" s="14">
        <v>0.57432000000000005</v>
      </c>
      <c r="G17" s="13">
        <v>5</v>
      </c>
      <c r="H17" s="56">
        <v>0.99282000000000004</v>
      </c>
      <c r="I17" s="57">
        <v>4</v>
      </c>
      <c r="K17" s="1">
        <f>(B17-B$15)/B$15</f>
        <v>-3.6222814970332381E-3</v>
      </c>
      <c r="L17" s="1"/>
      <c r="M17" s="1">
        <f t="shared" ref="M17:Q17" si="5">(D17-D$15)/D$15</f>
        <v>-2.0900483481063594E-3</v>
      </c>
      <c r="N17" s="1"/>
      <c r="O17" s="1">
        <f t="shared" si="5"/>
        <v>-1.3562858633279289E-3</v>
      </c>
      <c r="P17" s="1"/>
      <c r="Q17" s="1">
        <f t="shared" si="5"/>
        <v>-2.3914790996783942E-3</v>
      </c>
    </row>
    <row r="18" spans="1:17" x14ac:dyDescent="0.25">
      <c r="A18" s="11" t="s">
        <v>13</v>
      </c>
      <c r="B18" s="40">
        <v>9.0794099999999993</v>
      </c>
      <c r="C18" s="13">
        <v>4</v>
      </c>
      <c r="D18" s="12">
        <v>0.39682000000000001</v>
      </c>
      <c r="E18" s="13">
        <v>3</v>
      </c>
      <c r="F18" s="14">
        <v>0.56574000000000002</v>
      </c>
      <c r="G18" s="13">
        <v>1</v>
      </c>
      <c r="H18" s="56">
        <v>0.99114999999999998</v>
      </c>
      <c r="I18" s="57">
        <v>3</v>
      </c>
      <c r="K18" s="1"/>
      <c r="L18" s="1"/>
      <c r="M18" s="1"/>
      <c r="N18" s="1"/>
      <c r="O18" s="1"/>
      <c r="P18" s="1"/>
      <c r="Q18" s="1"/>
    </row>
    <row r="19" spans="1:17" ht="15.75" thickBot="1" x14ac:dyDescent="0.3">
      <c r="A19" s="11" t="s">
        <v>14</v>
      </c>
      <c r="B19" s="40">
        <v>8.9181500000000007</v>
      </c>
      <c r="C19" s="13">
        <v>1</v>
      </c>
      <c r="D19" s="12">
        <v>0.39496999999999999</v>
      </c>
      <c r="E19" s="13">
        <v>1</v>
      </c>
      <c r="F19" s="14">
        <v>0.56774999999999998</v>
      </c>
      <c r="G19" s="13">
        <v>2</v>
      </c>
      <c r="H19" s="58">
        <v>0.98785000000000001</v>
      </c>
      <c r="I19" s="59">
        <v>1</v>
      </c>
      <c r="K19" s="1">
        <f t="shared" ref="K19" si="6">(B19-B$15)/B$15</f>
        <v>-1.6619490631137036E-2</v>
      </c>
      <c r="L19" s="1"/>
      <c r="M19" s="1">
        <f t="shared" ref="M19" si="7">(D19-D$15)/D$15</f>
        <v>-5.4139806607574172E-3</v>
      </c>
      <c r="N19" s="1"/>
      <c r="O19" s="1">
        <f t="shared" ref="O19" si="8">(F19-F$15)/F$15</f>
        <v>-1.2780386019822584E-2</v>
      </c>
      <c r="P19" s="1"/>
      <c r="Q19" s="1">
        <f t="shared" ref="Q19" si="9">(H19-H$15)/H$15</f>
        <v>-7.385450160771672E-3</v>
      </c>
    </row>
    <row r="20" spans="1:17" x14ac:dyDescent="0.25">
      <c r="A20" s="45" t="s">
        <v>6</v>
      </c>
      <c r="B20" s="45"/>
      <c r="C20" s="45"/>
      <c r="D20" s="45"/>
      <c r="E20" s="45"/>
      <c r="F20" s="45"/>
      <c r="G20" s="45"/>
      <c r="H20" s="46"/>
      <c r="I20" s="46"/>
    </row>
    <row r="21" spans="1:17" x14ac:dyDescent="0.25">
      <c r="A21" s="7" t="s">
        <v>5</v>
      </c>
      <c r="B21" s="39" t="s">
        <v>24</v>
      </c>
      <c r="C21" s="9" t="s">
        <v>8</v>
      </c>
      <c r="D21" s="8" t="s">
        <v>9</v>
      </c>
      <c r="E21" s="9" t="s">
        <v>8</v>
      </c>
      <c r="F21" s="10" t="s">
        <v>10</v>
      </c>
      <c r="G21" s="9" t="s">
        <v>8</v>
      </c>
      <c r="H21" s="32" t="s">
        <v>15</v>
      </c>
      <c r="I21" s="30" t="s">
        <v>8</v>
      </c>
    </row>
    <row r="22" spans="1:17" x14ac:dyDescent="0.25">
      <c r="A22" s="11" t="s">
        <v>2</v>
      </c>
      <c r="B22" s="40">
        <v>9.4337700000000009</v>
      </c>
      <c r="C22" s="13">
        <v>7</v>
      </c>
      <c r="D22" s="12">
        <v>0.39538000000000001</v>
      </c>
      <c r="E22" s="13">
        <v>7</v>
      </c>
      <c r="F22" s="14">
        <v>0.56247999999999998</v>
      </c>
      <c r="G22" s="13">
        <v>3</v>
      </c>
      <c r="H22" s="56">
        <v>0.97528999999999999</v>
      </c>
      <c r="I22" s="57">
        <v>2</v>
      </c>
    </row>
    <row r="23" spans="1:17" x14ac:dyDescent="0.25">
      <c r="A23" s="11" t="s">
        <v>3</v>
      </c>
      <c r="B23" s="40">
        <v>9.1939200000000003</v>
      </c>
      <c r="C23" s="13">
        <v>6</v>
      </c>
      <c r="D23" s="12">
        <v>0.39266000000000001</v>
      </c>
      <c r="E23" s="13">
        <v>6</v>
      </c>
      <c r="F23" s="14">
        <v>0.56745000000000001</v>
      </c>
      <c r="G23" s="13">
        <v>6</v>
      </c>
      <c r="H23" s="17">
        <v>1</v>
      </c>
      <c r="I23" s="15">
        <v>7</v>
      </c>
    </row>
    <row r="24" spans="1:17" x14ac:dyDescent="0.25">
      <c r="A24" s="11" t="s">
        <v>4</v>
      </c>
      <c r="B24" s="40">
        <v>9.0036000000000005</v>
      </c>
      <c r="C24" s="13">
        <v>4</v>
      </c>
      <c r="D24" s="12">
        <v>0.38986999999999999</v>
      </c>
      <c r="E24" s="13">
        <v>4</v>
      </c>
      <c r="F24" s="14">
        <v>0.56859999999999999</v>
      </c>
      <c r="G24" s="13">
        <v>7</v>
      </c>
      <c r="H24" s="56">
        <v>0.98609999999999998</v>
      </c>
      <c r="I24" s="57">
        <v>5</v>
      </c>
    </row>
    <row r="25" spans="1:17" x14ac:dyDescent="0.25">
      <c r="A25" s="11" t="s">
        <v>11</v>
      </c>
      <c r="B25" s="40">
        <v>9.1095100000000002</v>
      </c>
      <c r="C25" s="13">
        <v>5</v>
      </c>
      <c r="D25" s="12">
        <v>0.39116000000000001</v>
      </c>
      <c r="E25" s="13">
        <v>5</v>
      </c>
      <c r="F25" s="14">
        <v>0.56459999999999999</v>
      </c>
      <c r="G25" s="13">
        <v>4</v>
      </c>
      <c r="H25" s="56">
        <v>0.99417</v>
      </c>
      <c r="I25" s="57">
        <v>6</v>
      </c>
    </row>
    <row r="26" spans="1:17" x14ac:dyDescent="0.25">
      <c r="A26" s="11" t="s">
        <v>12</v>
      </c>
      <c r="B26" s="40">
        <v>8.9616500000000006</v>
      </c>
      <c r="C26" s="13">
        <v>2</v>
      </c>
      <c r="D26" s="12">
        <v>0.38885999999999998</v>
      </c>
      <c r="E26" s="13">
        <v>3</v>
      </c>
      <c r="F26" s="14">
        <v>0.56686999999999999</v>
      </c>
      <c r="G26" s="13">
        <v>5</v>
      </c>
      <c r="H26" s="56">
        <v>0.98380000000000001</v>
      </c>
      <c r="I26" s="57">
        <v>4</v>
      </c>
      <c r="K26" s="1">
        <f>(B26-B$24)/B$24</f>
        <v>-4.6592474121462451E-3</v>
      </c>
      <c r="L26" s="1"/>
      <c r="M26" s="1">
        <f t="shared" ref="M26:Q26" si="10">(D26-D$24)/D$24</f>
        <v>-2.5906071254521018E-3</v>
      </c>
      <c r="N26" s="1"/>
      <c r="O26" s="1">
        <f t="shared" si="10"/>
        <v>-3.042560675342964E-3</v>
      </c>
      <c r="P26" s="1"/>
      <c r="Q26" s="1">
        <f t="shared" si="10"/>
        <v>-2.3324206469931739E-3</v>
      </c>
    </row>
    <row r="27" spans="1:17" x14ac:dyDescent="0.25">
      <c r="A27" s="11" t="s">
        <v>13</v>
      </c>
      <c r="B27" s="40">
        <v>9.0027000000000008</v>
      </c>
      <c r="C27" s="13">
        <v>3</v>
      </c>
      <c r="D27" s="12">
        <v>0.38873999999999997</v>
      </c>
      <c r="E27" s="13">
        <v>2</v>
      </c>
      <c r="F27" s="14">
        <v>0.55803999999999998</v>
      </c>
      <c r="G27" s="13">
        <v>1</v>
      </c>
      <c r="H27" s="56">
        <v>0.97894999999999999</v>
      </c>
      <c r="I27" s="57">
        <v>3</v>
      </c>
      <c r="K27" s="1"/>
      <c r="L27" s="1"/>
      <c r="M27" s="1"/>
      <c r="N27" s="1"/>
      <c r="O27" s="1"/>
      <c r="P27" s="1"/>
      <c r="Q27" s="1"/>
    </row>
    <row r="28" spans="1:17" ht="15.75" thickBot="1" x14ac:dyDescent="0.3">
      <c r="A28" s="11" t="s">
        <v>14</v>
      </c>
      <c r="B28" s="40">
        <v>8.8650099999999998</v>
      </c>
      <c r="C28" s="13">
        <v>1</v>
      </c>
      <c r="D28" s="12">
        <v>0.38705000000000001</v>
      </c>
      <c r="E28" s="13">
        <v>1</v>
      </c>
      <c r="F28" s="14">
        <v>0.56115999999999999</v>
      </c>
      <c r="G28" s="13">
        <v>2</v>
      </c>
      <c r="H28" s="58">
        <v>0.97031999999999996</v>
      </c>
      <c r="I28" s="59">
        <v>1</v>
      </c>
      <c r="K28" s="1">
        <f t="shared" ref="K28" si="11">(B28-B$24)/B$24</f>
        <v>-1.5392731796170492E-2</v>
      </c>
      <c r="L28" s="1"/>
      <c r="M28" s="1">
        <f t="shared" ref="M28" si="12">(D28-D$24)/D$24</f>
        <v>-7.2331802908661589E-3</v>
      </c>
      <c r="N28" s="1"/>
      <c r="O28" s="1">
        <f t="shared" ref="O28" si="13">(F28-F$24)/F$24</f>
        <v>-1.3084769609567363E-2</v>
      </c>
      <c r="P28" s="1"/>
      <c r="Q28" s="1">
        <f t="shared" ref="Q28" si="14">(H28-H$24)/H$24</f>
        <v>-1.6002433830240359E-2</v>
      </c>
    </row>
    <row r="31" spans="1:17" x14ac:dyDescent="0.25">
      <c r="A31" s="15" t="s">
        <v>1</v>
      </c>
    </row>
  </sheetData>
  <mergeCells count="3">
    <mergeCell ref="A2:I2"/>
    <mergeCell ref="A11:I11"/>
    <mergeCell ref="A20:I20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showGridLines="0" workbookViewId="0">
      <selection activeCell="I26" activeCellId="3" sqref="C24 E26 G24 I26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7.85546875" style="15" customWidth="1"/>
    <col min="4" max="4" width="8" style="16" customWidth="1"/>
    <col min="5" max="5" width="8.5703125" style="15" customWidth="1"/>
    <col min="6" max="6" width="8" style="17" customWidth="1"/>
    <col min="7" max="7" width="7.5703125" style="15" customWidth="1"/>
    <col min="8" max="8" width="9.140625" style="17"/>
    <col min="9" max="9" width="9.140625" style="15"/>
  </cols>
  <sheetData>
    <row r="1" spans="1:17" x14ac:dyDescent="0.25">
      <c r="A1" s="3" t="s">
        <v>0</v>
      </c>
      <c r="B1" s="38"/>
      <c r="C1" s="5"/>
      <c r="D1" s="4"/>
      <c r="E1" s="5"/>
      <c r="F1" s="6"/>
      <c r="G1" s="5"/>
      <c r="H1" s="6"/>
      <c r="I1" s="5"/>
    </row>
    <row r="2" spans="1:17" x14ac:dyDescent="0.25">
      <c r="A2" s="43" t="s">
        <v>22</v>
      </c>
      <c r="B2" s="43"/>
      <c r="C2" s="43"/>
      <c r="D2" s="43"/>
      <c r="E2" s="43"/>
      <c r="F2" s="43"/>
      <c r="G2" s="43"/>
      <c r="H2" s="44"/>
      <c r="I2" s="44"/>
    </row>
    <row r="3" spans="1:17" x14ac:dyDescent="0.25">
      <c r="A3" s="7" t="s">
        <v>5</v>
      </c>
      <c r="B3" s="39" t="s">
        <v>24</v>
      </c>
      <c r="C3" s="9" t="s">
        <v>8</v>
      </c>
      <c r="D3" s="8" t="s">
        <v>9</v>
      </c>
      <c r="E3" s="9" t="s">
        <v>8</v>
      </c>
      <c r="F3" s="10" t="s">
        <v>10</v>
      </c>
      <c r="G3" s="9" t="s">
        <v>8</v>
      </c>
      <c r="H3" s="32" t="s">
        <v>15</v>
      </c>
      <c r="I3" s="30" t="s">
        <v>8</v>
      </c>
      <c r="K3" s="1"/>
    </row>
    <row r="4" spans="1:17" x14ac:dyDescent="0.25">
      <c r="A4" s="11" t="s">
        <v>2</v>
      </c>
      <c r="B4" s="40">
        <v>84.455699999999993</v>
      </c>
      <c r="C4" s="13">
        <v>7</v>
      </c>
      <c r="D4" s="12">
        <v>0.82133</v>
      </c>
      <c r="E4" s="13">
        <v>7</v>
      </c>
      <c r="F4" s="14">
        <v>2.1860599999999999</v>
      </c>
      <c r="G4" s="13">
        <v>7</v>
      </c>
      <c r="H4" s="56">
        <v>1.50448</v>
      </c>
      <c r="I4" s="31">
        <v>7</v>
      </c>
      <c r="K4" s="1"/>
    </row>
    <row r="5" spans="1:17" x14ac:dyDescent="0.25">
      <c r="A5" s="11" t="s">
        <v>3</v>
      </c>
      <c r="B5" s="40">
        <v>49.485300000000002</v>
      </c>
      <c r="C5" s="13">
        <v>4</v>
      </c>
      <c r="D5" s="12">
        <v>0.49364000000000002</v>
      </c>
      <c r="E5" s="13">
        <v>5</v>
      </c>
      <c r="F5" s="14">
        <v>1.65273</v>
      </c>
      <c r="G5" s="13">
        <v>5</v>
      </c>
      <c r="H5" s="17">
        <v>1</v>
      </c>
      <c r="I5" s="57">
        <v>5</v>
      </c>
      <c r="K5" s="1"/>
    </row>
    <row r="6" spans="1:17" x14ac:dyDescent="0.25">
      <c r="A6" s="11" t="s">
        <v>4</v>
      </c>
      <c r="B6" s="40">
        <v>48.784199999999998</v>
      </c>
      <c r="C6" s="13">
        <v>2</v>
      </c>
      <c r="D6" s="12">
        <v>0.48043999999999998</v>
      </c>
      <c r="E6" s="13">
        <v>2</v>
      </c>
      <c r="F6" s="14">
        <v>1.6302000000000001</v>
      </c>
      <c r="G6" s="13">
        <v>2</v>
      </c>
      <c r="H6" s="56">
        <v>0.97165000000000001</v>
      </c>
      <c r="I6" s="60">
        <v>2</v>
      </c>
      <c r="K6" s="1"/>
    </row>
    <row r="7" spans="1:17" x14ac:dyDescent="0.25">
      <c r="A7" s="11" t="s">
        <v>11</v>
      </c>
      <c r="B7" s="40">
        <v>49.226900000000001</v>
      </c>
      <c r="C7" s="13">
        <v>3</v>
      </c>
      <c r="D7" s="12">
        <v>0.49281999999999998</v>
      </c>
      <c r="E7" s="13">
        <v>4</v>
      </c>
      <c r="F7" s="14">
        <v>1.65181</v>
      </c>
      <c r="G7" s="13">
        <v>4</v>
      </c>
      <c r="H7" s="56">
        <v>0.99478</v>
      </c>
      <c r="I7" s="60">
        <v>4</v>
      </c>
      <c r="K7" s="1"/>
    </row>
    <row r="8" spans="1:17" x14ac:dyDescent="0.25">
      <c r="A8" s="11" t="s">
        <v>12</v>
      </c>
      <c r="B8" s="40">
        <v>48.339500000000001</v>
      </c>
      <c r="C8" s="13">
        <v>1</v>
      </c>
      <c r="D8" s="12">
        <v>0.47915000000000002</v>
      </c>
      <c r="E8" s="13">
        <v>1</v>
      </c>
      <c r="F8" s="14">
        <v>1.6263000000000001</v>
      </c>
      <c r="G8" s="13">
        <v>1</v>
      </c>
      <c r="H8" s="56">
        <v>0.96499000000000001</v>
      </c>
      <c r="I8" s="60">
        <v>1</v>
      </c>
      <c r="K8" s="1">
        <f>(B8-B$6)/B$6</f>
        <v>-9.1156562985556279E-3</v>
      </c>
      <c r="L8" s="1"/>
      <c r="M8" s="1">
        <f t="shared" ref="M8:Q8" si="0">(D8-D$6)/D$6</f>
        <v>-2.6850387145116099E-3</v>
      </c>
      <c r="N8" s="1"/>
      <c r="O8" s="1">
        <f t="shared" si="0"/>
        <v>-2.3923444976076645E-3</v>
      </c>
      <c r="P8" s="1"/>
      <c r="Q8" s="1">
        <f t="shared" si="0"/>
        <v>-6.8543199711830387E-3</v>
      </c>
    </row>
    <row r="9" spans="1:17" x14ac:dyDescent="0.25">
      <c r="A9" s="11" t="s">
        <v>13</v>
      </c>
      <c r="B9" s="40">
        <v>51.539299999999997</v>
      </c>
      <c r="C9" s="13">
        <v>6</v>
      </c>
      <c r="D9" s="12">
        <v>0.49692999999999998</v>
      </c>
      <c r="E9" s="13">
        <v>6</v>
      </c>
      <c r="F9" s="14">
        <v>1.6727700000000001</v>
      </c>
      <c r="G9" s="13">
        <v>6</v>
      </c>
      <c r="H9" s="56">
        <v>1.01685</v>
      </c>
      <c r="I9" s="57">
        <v>6</v>
      </c>
      <c r="K9" s="1"/>
      <c r="L9" s="1"/>
      <c r="M9" s="1"/>
      <c r="N9" s="1"/>
      <c r="O9" s="1"/>
      <c r="P9" s="1"/>
      <c r="Q9" s="1"/>
    </row>
    <row r="10" spans="1:17" ht="15.75" thickBot="1" x14ac:dyDescent="0.3">
      <c r="A10" s="11" t="s">
        <v>14</v>
      </c>
      <c r="B10" s="40">
        <v>49.7149</v>
      </c>
      <c r="C10" s="13">
        <v>5</v>
      </c>
      <c r="D10" s="12">
        <v>0.48311999999999999</v>
      </c>
      <c r="E10" s="13">
        <v>3</v>
      </c>
      <c r="F10" s="14">
        <v>1.64747</v>
      </c>
      <c r="G10" s="13">
        <v>3</v>
      </c>
      <c r="H10" s="58">
        <v>0.98782000000000003</v>
      </c>
      <c r="I10" s="61">
        <v>3</v>
      </c>
      <c r="K10" s="1">
        <f t="shared" ref="K10" si="1">(B10-B$6)/B$6</f>
        <v>1.9077898171949149E-2</v>
      </c>
      <c r="L10" s="1"/>
      <c r="M10" s="1">
        <f t="shared" ref="M10" si="2">(D10-D$6)/D$6</f>
        <v>5.5782199650320869E-3</v>
      </c>
      <c r="N10" s="1"/>
      <c r="O10" s="1">
        <f t="shared" ref="O10" si="3">(F10-F$6)/F$6</f>
        <v>1.0593792172739477E-2</v>
      </c>
      <c r="P10" s="1"/>
      <c r="Q10" s="1">
        <f t="shared" ref="Q10" si="4">(H10-H$6)/H$6</f>
        <v>1.6641794884989469E-2</v>
      </c>
    </row>
    <row r="11" spans="1:17" x14ac:dyDescent="0.25">
      <c r="A11" s="45" t="s">
        <v>7</v>
      </c>
      <c r="B11" s="45"/>
      <c r="C11" s="45"/>
      <c r="D11" s="45"/>
      <c r="E11" s="45"/>
      <c r="F11" s="45"/>
      <c r="G11" s="45"/>
      <c r="H11" s="46"/>
      <c r="I11" s="46"/>
    </row>
    <row r="12" spans="1:17" x14ac:dyDescent="0.25">
      <c r="A12" s="7" t="s">
        <v>5</v>
      </c>
      <c r="B12" s="39" t="s">
        <v>24</v>
      </c>
      <c r="C12" s="9" t="s">
        <v>8</v>
      </c>
      <c r="D12" s="8" t="s">
        <v>9</v>
      </c>
      <c r="E12" s="9" t="s">
        <v>8</v>
      </c>
      <c r="F12" s="10" t="s">
        <v>10</v>
      </c>
      <c r="G12" s="9" t="s">
        <v>8</v>
      </c>
      <c r="H12" s="32" t="s">
        <v>15</v>
      </c>
      <c r="I12" s="30" t="s">
        <v>8</v>
      </c>
    </row>
    <row r="13" spans="1:17" x14ac:dyDescent="0.25">
      <c r="A13" s="11" t="s">
        <v>2</v>
      </c>
      <c r="B13" s="40">
        <v>85.319100000000006</v>
      </c>
      <c r="C13" s="13">
        <v>7</v>
      </c>
      <c r="D13" s="12">
        <v>0.81942000000000004</v>
      </c>
      <c r="E13" s="13">
        <v>7</v>
      </c>
      <c r="F13" s="14">
        <v>2.1803300000000001</v>
      </c>
      <c r="G13" s="13">
        <v>7</v>
      </c>
      <c r="H13" s="56">
        <v>1.53084</v>
      </c>
      <c r="I13" s="31">
        <v>7</v>
      </c>
    </row>
    <row r="14" spans="1:17" x14ac:dyDescent="0.25">
      <c r="A14" s="11" t="s">
        <v>3</v>
      </c>
      <c r="B14" s="40">
        <v>49.889099999999999</v>
      </c>
      <c r="C14" s="13">
        <v>5</v>
      </c>
      <c r="D14" s="12">
        <v>0.49051</v>
      </c>
      <c r="E14" s="13">
        <v>5</v>
      </c>
      <c r="F14" s="14">
        <v>1.6491</v>
      </c>
      <c r="G14" s="13">
        <v>5</v>
      </c>
      <c r="H14" s="33">
        <v>1</v>
      </c>
      <c r="I14" s="31">
        <v>5</v>
      </c>
    </row>
    <row r="15" spans="1:17" x14ac:dyDescent="0.25">
      <c r="A15" s="11" t="s">
        <v>4</v>
      </c>
      <c r="B15" s="40">
        <v>48.542999999999999</v>
      </c>
      <c r="C15" s="13">
        <v>2</v>
      </c>
      <c r="D15" s="12">
        <v>0.47527999999999998</v>
      </c>
      <c r="E15" s="13">
        <v>2</v>
      </c>
      <c r="F15" s="14">
        <v>1.6136999999999999</v>
      </c>
      <c r="G15" s="13">
        <v>2</v>
      </c>
      <c r="H15" s="56">
        <v>0.95947000000000005</v>
      </c>
      <c r="I15" s="57">
        <v>2</v>
      </c>
    </row>
    <row r="16" spans="1:17" x14ac:dyDescent="0.25">
      <c r="A16" s="11" t="s">
        <v>11</v>
      </c>
      <c r="B16" s="40">
        <v>49.565199999999997</v>
      </c>
      <c r="C16" s="13">
        <v>4</v>
      </c>
      <c r="D16" s="12">
        <v>0.48909999999999998</v>
      </c>
      <c r="E16" s="13">
        <v>4</v>
      </c>
      <c r="F16" s="14">
        <v>1.6419299999999999</v>
      </c>
      <c r="G16" s="13">
        <v>4</v>
      </c>
      <c r="H16" s="56">
        <v>0.99643000000000004</v>
      </c>
      <c r="I16" s="57">
        <v>4</v>
      </c>
    </row>
    <row r="17" spans="1:17" x14ac:dyDescent="0.25">
      <c r="A17" s="11" t="s">
        <v>12</v>
      </c>
      <c r="B17" s="40">
        <v>48.2104</v>
      </c>
      <c r="C17" s="13">
        <v>1</v>
      </c>
      <c r="D17" s="12">
        <v>0.47364000000000001</v>
      </c>
      <c r="E17" s="13">
        <v>1</v>
      </c>
      <c r="F17" s="14">
        <v>1.6082000000000001</v>
      </c>
      <c r="G17" s="13">
        <v>1</v>
      </c>
      <c r="H17" s="56">
        <v>0.95238999999999996</v>
      </c>
      <c r="I17" s="57">
        <v>1</v>
      </c>
      <c r="K17" s="1">
        <f>(B17-B$15)/B$15</f>
        <v>-6.8516572935335548E-3</v>
      </c>
      <c r="L17" s="1"/>
      <c r="M17" s="1">
        <f t="shared" ref="M17:Q17" si="5">(D17-D$15)/D$15</f>
        <v>-3.4505975425012094E-3</v>
      </c>
      <c r="N17" s="1"/>
      <c r="O17" s="1">
        <f t="shared" si="5"/>
        <v>-3.4083162917517744E-3</v>
      </c>
      <c r="P17" s="1"/>
      <c r="Q17" s="1">
        <f t="shared" si="5"/>
        <v>-7.3790738636956713E-3</v>
      </c>
    </row>
    <row r="18" spans="1:17" x14ac:dyDescent="0.25">
      <c r="A18" s="11" t="s">
        <v>13</v>
      </c>
      <c r="B18" s="40">
        <v>51.590899999999998</v>
      </c>
      <c r="C18" s="13">
        <v>6</v>
      </c>
      <c r="D18" s="12">
        <v>0.49259999999999998</v>
      </c>
      <c r="E18" s="13">
        <v>6</v>
      </c>
      <c r="F18" s="14">
        <v>1.65934</v>
      </c>
      <c r="G18" s="13">
        <v>6</v>
      </c>
      <c r="H18" s="56">
        <v>1.01762</v>
      </c>
      <c r="I18" s="15">
        <v>6</v>
      </c>
      <c r="K18" s="1"/>
      <c r="L18" s="1"/>
      <c r="M18" s="1"/>
      <c r="N18" s="1"/>
      <c r="O18" s="1"/>
      <c r="P18" s="1"/>
      <c r="Q18" s="1"/>
    </row>
    <row r="19" spans="1:17" ht="15.75" thickBot="1" x14ac:dyDescent="0.3">
      <c r="A19" s="11" t="s">
        <v>14</v>
      </c>
      <c r="B19" s="40">
        <v>49.2881</v>
      </c>
      <c r="C19" s="13">
        <v>3</v>
      </c>
      <c r="D19" s="12">
        <v>0.47631000000000001</v>
      </c>
      <c r="E19" s="13">
        <v>3</v>
      </c>
      <c r="F19" s="14">
        <v>1.6242700000000001</v>
      </c>
      <c r="G19" s="13">
        <v>3</v>
      </c>
      <c r="H19" s="58">
        <v>0.96594000000000002</v>
      </c>
      <c r="I19" s="59">
        <v>3</v>
      </c>
      <c r="K19" s="1">
        <f t="shared" ref="K19" si="6">(B19-B$15)/B$15</f>
        <v>1.5349277959747044E-2</v>
      </c>
      <c r="L19" s="1"/>
      <c r="M19" s="1">
        <f t="shared" ref="M19" si="7">(D19-D$15)/D$15</f>
        <v>2.1671435785221996E-3</v>
      </c>
      <c r="N19" s="1"/>
      <c r="O19" s="1">
        <f t="shared" ref="O19" si="8">(F19-F$15)/F$15</f>
        <v>6.5501642188759935E-3</v>
      </c>
      <c r="P19" s="1"/>
      <c r="Q19" s="1">
        <f t="shared" ref="Q19" si="9">(H19-H$15)/H$15</f>
        <v>6.743306200298056E-3</v>
      </c>
    </row>
    <row r="20" spans="1:17" x14ac:dyDescent="0.25">
      <c r="A20" s="45" t="s">
        <v>6</v>
      </c>
      <c r="B20" s="45"/>
      <c r="C20" s="45"/>
      <c r="D20" s="45"/>
      <c r="E20" s="45"/>
      <c r="F20" s="45"/>
      <c r="G20" s="45"/>
      <c r="H20" s="46"/>
      <c r="I20" s="46"/>
    </row>
    <row r="21" spans="1:17" x14ac:dyDescent="0.25">
      <c r="A21" s="7" t="s">
        <v>5</v>
      </c>
      <c r="B21" s="39" t="s">
        <v>24</v>
      </c>
      <c r="C21" s="9" t="s">
        <v>8</v>
      </c>
      <c r="D21" s="8" t="s">
        <v>9</v>
      </c>
      <c r="E21" s="9" t="s">
        <v>8</v>
      </c>
      <c r="F21" s="10" t="s">
        <v>10</v>
      </c>
      <c r="G21" s="9" t="s">
        <v>8</v>
      </c>
      <c r="H21" s="32" t="s">
        <v>15</v>
      </c>
      <c r="I21" s="30" t="s">
        <v>8</v>
      </c>
    </row>
    <row r="22" spans="1:17" x14ac:dyDescent="0.25">
      <c r="A22" s="11" t="s">
        <v>2</v>
      </c>
      <c r="B22" s="40">
        <v>93.636200000000002</v>
      </c>
      <c r="C22" s="13">
        <v>7</v>
      </c>
      <c r="D22" s="12">
        <v>0.85246999999999995</v>
      </c>
      <c r="E22" s="13">
        <v>7</v>
      </c>
      <c r="F22" s="14">
        <v>2.2196699999999998</v>
      </c>
      <c r="G22" s="13">
        <v>7</v>
      </c>
      <c r="H22" s="56">
        <v>1.4693700000000001</v>
      </c>
      <c r="I22" s="31">
        <v>7</v>
      </c>
    </row>
    <row r="23" spans="1:17" x14ac:dyDescent="0.25">
      <c r="A23" s="11" t="s">
        <v>3</v>
      </c>
      <c r="B23" s="40">
        <v>52.929299999999998</v>
      </c>
      <c r="C23" s="13">
        <v>4</v>
      </c>
      <c r="D23" s="12">
        <v>0.48119000000000001</v>
      </c>
      <c r="E23" s="13">
        <v>6</v>
      </c>
      <c r="F23" s="14">
        <v>1.6319999999999999</v>
      </c>
      <c r="G23" s="13">
        <v>5</v>
      </c>
      <c r="H23" s="33">
        <v>1</v>
      </c>
      <c r="I23" s="31">
        <v>5</v>
      </c>
    </row>
    <row r="24" spans="1:17" x14ac:dyDescent="0.25">
      <c r="A24" s="11" t="s">
        <v>4</v>
      </c>
      <c r="B24" s="40">
        <v>50.4863</v>
      </c>
      <c r="C24" s="13">
        <v>1</v>
      </c>
      <c r="D24" s="12">
        <v>0.46661999999999998</v>
      </c>
      <c r="E24" s="13">
        <v>3</v>
      </c>
      <c r="F24" s="14">
        <v>1.61253</v>
      </c>
      <c r="G24" s="13">
        <v>1</v>
      </c>
      <c r="H24" s="56">
        <v>0.93733</v>
      </c>
      <c r="I24" s="57">
        <v>2</v>
      </c>
    </row>
    <row r="25" spans="1:17" x14ac:dyDescent="0.25">
      <c r="A25" s="11" t="s">
        <v>11</v>
      </c>
      <c r="B25" s="40">
        <v>53.2209</v>
      </c>
      <c r="C25" s="13">
        <v>5</v>
      </c>
      <c r="D25" s="12">
        <v>0.47965000000000002</v>
      </c>
      <c r="E25" s="13">
        <v>4</v>
      </c>
      <c r="F25" s="14">
        <v>1.6292899999999999</v>
      </c>
      <c r="G25" s="13">
        <v>4</v>
      </c>
      <c r="H25" s="56">
        <v>0.99531000000000003</v>
      </c>
      <c r="I25" s="57">
        <v>4</v>
      </c>
    </row>
    <row r="26" spans="1:17" x14ac:dyDescent="0.25">
      <c r="A26" s="11" t="s">
        <v>12</v>
      </c>
      <c r="B26" s="40">
        <v>50.646299999999997</v>
      </c>
      <c r="C26" s="13">
        <v>2</v>
      </c>
      <c r="D26" s="12">
        <v>0.46546999999999999</v>
      </c>
      <c r="E26" s="13">
        <v>1</v>
      </c>
      <c r="F26" s="14">
        <v>1.6129599999999999</v>
      </c>
      <c r="G26" s="13">
        <v>3</v>
      </c>
      <c r="H26" s="56">
        <v>0.92876999999999998</v>
      </c>
      <c r="I26" s="57">
        <v>1</v>
      </c>
      <c r="K26" s="1">
        <f>(B26-B$24)/B$24</f>
        <v>3.1691765885001793E-3</v>
      </c>
      <c r="L26" s="1"/>
      <c r="M26" s="1">
        <f t="shared" ref="M26:Q26" si="10">(D26-D$24)/D$24</f>
        <v>-2.4645321675024309E-3</v>
      </c>
      <c r="N26" s="1"/>
      <c r="O26" s="1">
        <f t="shared" si="10"/>
        <v>2.6666170551861387E-4</v>
      </c>
      <c r="P26" s="1"/>
      <c r="Q26" s="1">
        <f t="shared" si="10"/>
        <v>-9.1323226611759057E-3</v>
      </c>
    </row>
    <row r="27" spans="1:17" x14ac:dyDescent="0.25">
      <c r="A27" s="11" t="s">
        <v>13</v>
      </c>
      <c r="B27" s="40">
        <v>54.232500000000002</v>
      </c>
      <c r="C27" s="13">
        <v>6</v>
      </c>
      <c r="D27" s="12">
        <v>0.47982000000000002</v>
      </c>
      <c r="E27" s="13">
        <v>5</v>
      </c>
      <c r="F27" s="14">
        <v>1.6353</v>
      </c>
      <c r="G27" s="13">
        <v>6</v>
      </c>
      <c r="H27" s="56">
        <v>1.0038199999999999</v>
      </c>
      <c r="I27" s="15">
        <v>6</v>
      </c>
      <c r="K27" s="1"/>
      <c r="L27" s="1"/>
      <c r="M27" s="1"/>
      <c r="N27" s="1"/>
      <c r="O27" s="1"/>
      <c r="P27" s="1"/>
      <c r="Q27" s="1"/>
    </row>
    <row r="28" spans="1:17" ht="15.75" thickBot="1" x14ac:dyDescent="0.3">
      <c r="A28" s="11" t="s">
        <v>14</v>
      </c>
      <c r="B28" s="40">
        <v>51.178400000000003</v>
      </c>
      <c r="C28" s="13">
        <v>3</v>
      </c>
      <c r="D28" s="12">
        <v>0.4657</v>
      </c>
      <c r="E28" s="13">
        <v>2</v>
      </c>
      <c r="F28" s="14">
        <v>1.61283</v>
      </c>
      <c r="G28" s="13">
        <v>2</v>
      </c>
      <c r="H28" s="58">
        <v>0.94018999999999997</v>
      </c>
      <c r="I28" s="59">
        <v>3</v>
      </c>
      <c r="K28" s="1">
        <f t="shared" ref="K28" si="11">(B28-B$24)/B$24</f>
        <v>1.3708669480631448E-2</v>
      </c>
      <c r="L28" s="1"/>
      <c r="M28" s="1">
        <f t="shared" ref="M28" si="12">(D28-D$24)/D$24</f>
        <v>-1.9716257340019212E-3</v>
      </c>
      <c r="N28" s="1"/>
      <c r="O28" s="1">
        <f t="shared" ref="O28" si="13">(F28-F$24)/F$24</f>
        <v>1.8604305036183324E-4</v>
      </c>
      <c r="P28" s="1"/>
      <c r="Q28" s="1">
        <f t="shared" ref="Q28" si="14">(H28-H$24)/H$24</f>
        <v>3.0512199545517306E-3</v>
      </c>
    </row>
    <row r="31" spans="1:17" x14ac:dyDescent="0.25">
      <c r="A31" s="15" t="s">
        <v>1</v>
      </c>
    </row>
  </sheetData>
  <mergeCells count="3">
    <mergeCell ref="A2:I2"/>
    <mergeCell ref="A11:I11"/>
    <mergeCell ref="A20:I20"/>
  </mergeCell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M12" sqref="M12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8" style="16" customWidth="1"/>
    <col min="4" max="4" width="8" style="17" customWidth="1"/>
    <col min="5" max="5" width="9.140625" style="17"/>
    <col min="6" max="6" width="8" style="41" customWidth="1"/>
    <col min="7" max="7" width="8" style="16" customWidth="1"/>
    <col min="8" max="8" width="8" style="17" customWidth="1"/>
    <col min="9" max="9" width="9.140625" style="17"/>
  </cols>
  <sheetData>
    <row r="1" spans="1:9" x14ac:dyDescent="0.25">
      <c r="A1" s="3" t="s">
        <v>0</v>
      </c>
      <c r="B1" s="38"/>
      <c r="C1" s="4"/>
      <c r="D1" s="6"/>
      <c r="E1" s="6"/>
      <c r="F1" s="38"/>
      <c r="G1" s="4"/>
      <c r="H1" s="6"/>
      <c r="I1" s="6"/>
    </row>
    <row r="2" spans="1:9" x14ac:dyDescent="0.25">
      <c r="A2" s="42" t="s">
        <v>27</v>
      </c>
      <c r="B2" s="43" t="s">
        <v>25</v>
      </c>
      <c r="C2" s="47"/>
      <c r="D2" s="47"/>
      <c r="E2" s="47"/>
      <c r="F2" s="43" t="s">
        <v>26</v>
      </c>
      <c r="G2" s="47"/>
      <c r="H2" s="47"/>
      <c r="I2" s="47"/>
    </row>
    <row r="3" spans="1:9" x14ac:dyDescent="0.25">
      <c r="A3" s="7" t="s">
        <v>5</v>
      </c>
      <c r="B3" s="39" t="s">
        <v>24</v>
      </c>
      <c r="C3" s="8" t="s">
        <v>9</v>
      </c>
      <c r="D3" s="10" t="s">
        <v>10</v>
      </c>
      <c r="E3" s="32" t="s">
        <v>15</v>
      </c>
      <c r="F3" s="39" t="s">
        <v>24</v>
      </c>
      <c r="G3" s="8" t="s">
        <v>9</v>
      </c>
      <c r="H3" s="10" t="s">
        <v>10</v>
      </c>
      <c r="I3" s="32" t="s">
        <v>15</v>
      </c>
    </row>
    <row r="4" spans="1:9" x14ac:dyDescent="0.25">
      <c r="A4" s="11" t="s">
        <v>2</v>
      </c>
      <c r="B4" s="40">
        <v>9.6364800000000006</v>
      </c>
      <c r="C4" s="12">
        <v>0.41708000000000001</v>
      </c>
      <c r="D4" s="14">
        <v>0.58779999999999999</v>
      </c>
      <c r="E4">
        <v>1.00512</v>
      </c>
      <c r="F4" s="40">
        <v>84.455699999999993</v>
      </c>
      <c r="G4" s="12">
        <v>0.82133</v>
      </c>
      <c r="H4" s="14">
        <v>2.1860599999999999</v>
      </c>
      <c r="I4" s="56">
        <v>1.50448</v>
      </c>
    </row>
    <row r="5" spans="1:9" x14ac:dyDescent="0.25">
      <c r="A5" s="11" t="s">
        <v>3</v>
      </c>
      <c r="B5" s="40">
        <v>9.3577200000000005</v>
      </c>
      <c r="C5" s="12">
        <v>0.40294000000000002</v>
      </c>
      <c r="D5" s="14">
        <v>0.58192999999999995</v>
      </c>
      <c r="E5" s="33">
        <v>1</v>
      </c>
      <c r="F5" s="40">
        <v>49.485300000000002</v>
      </c>
      <c r="G5" s="12">
        <v>0.49364000000000002</v>
      </c>
      <c r="H5" s="14">
        <v>1.65273</v>
      </c>
      <c r="I5" s="17">
        <v>1</v>
      </c>
    </row>
    <row r="6" spans="1:9" x14ac:dyDescent="0.25">
      <c r="A6" s="11" t="s">
        <v>4</v>
      </c>
      <c r="B6" s="40">
        <v>9.1343200000000007</v>
      </c>
      <c r="C6" s="12">
        <v>0.40072999999999998</v>
      </c>
      <c r="D6" s="14">
        <v>0.58216000000000001</v>
      </c>
      <c r="E6">
        <v>0.99629999999999996</v>
      </c>
      <c r="F6" s="40">
        <v>48.784199999999998</v>
      </c>
      <c r="G6" s="12">
        <v>0.48043999999999998</v>
      </c>
      <c r="H6" s="14">
        <v>1.6302000000000001</v>
      </c>
      <c r="I6" s="56">
        <v>0.97165000000000001</v>
      </c>
    </row>
    <row r="7" spans="1:9" x14ac:dyDescent="0.25">
      <c r="A7" s="11" t="s">
        <v>11</v>
      </c>
      <c r="B7" s="40">
        <v>9.32517</v>
      </c>
      <c r="C7" s="12">
        <v>0.40177000000000002</v>
      </c>
      <c r="D7" s="14">
        <v>0.58120000000000005</v>
      </c>
      <c r="E7">
        <v>0.99607999999999997</v>
      </c>
      <c r="F7" s="40">
        <v>49.226900000000001</v>
      </c>
      <c r="G7" s="12">
        <v>0.49281999999999998</v>
      </c>
      <c r="H7" s="14">
        <v>1.65181</v>
      </c>
      <c r="I7" s="56">
        <v>0.99478</v>
      </c>
    </row>
    <row r="8" spans="1:9" x14ac:dyDescent="0.25">
      <c r="A8" s="11" t="s">
        <v>12</v>
      </c>
      <c r="B8" s="40">
        <v>9.1006199999999993</v>
      </c>
      <c r="C8" s="12">
        <v>0.39998</v>
      </c>
      <c r="D8" s="14">
        <v>0.58143</v>
      </c>
      <c r="E8">
        <v>0.99412999999999996</v>
      </c>
      <c r="F8" s="62">
        <v>48.339500000000001</v>
      </c>
      <c r="G8" s="63">
        <v>0.47915000000000002</v>
      </c>
      <c r="H8" s="64">
        <v>1.6263000000000001</v>
      </c>
      <c r="I8" s="67">
        <v>0.96499000000000001</v>
      </c>
    </row>
    <row r="9" spans="1:9" x14ac:dyDescent="0.25">
      <c r="A9" s="11" t="s">
        <v>13</v>
      </c>
      <c r="B9" s="40">
        <v>9.2333700000000007</v>
      </c>
      <c r="C9" s="12">
        <v>0.40204000000000001</v>
      </c>
      <c r="D9" s="64">
        <v>0.57520000000000004</v>
      </c>
      <c r="E9">
        <v>0.99492999999999998</v>
      </c>
      <c r="F9" s="40">
        <v>51.539299999999997</v>
      </c>
      <c r="G9" s="12">
        <v>0.49692999999999998</v>
      </c>
      <c r="H9" s="14">
        <v>1.6727700000000001</v>
      </c>
      <c r="I9" s="56">
        <v>1.01685</v>
      </c>
    </row>
    <row r="10" spans="1:9" ht="15.75" thickBot="1" x14ac:dyDescent="0.3">
      <c r="A10" s="11" t="s">
        <v>14</v>
      </c>
      <c r="B10" s="62">
        <v>9.0342000000000002</v>
      </c>
      <c r="C10" s="63">
        <v>0.39982000000000001</v>
      </c>
      <c r="D10" s="14">
        <v>0.57670999999999994</v>
      </c>
      <c r="E10" s="66">
        <v>0.99229000000000001</v>
      </c>
      <c r="F10" s="40">
        <v>49.7149</v>
      </c>
      <c r="G10" s="12">
        <v>0.48311999999999999</v>
      </c>
      <c r="H10" s="14">
        <v>1.64747</v>
      </c>
      <c r="I10" s="58">
        <v>0.98782000000000003</v>
      </c>
    </row>
    <row r="11" spans="1:9" x14ac:dyDescent="0.25">
      <c r="A11" s="42" t="s">
        <v>28</v>
      </c>
      <c r="B11" s="43" t="s">
        <v>25</v>
      </c>
      <c r="C11" s="47"/>
      <c r="D11" s="47"/>
      <c r="E11" s="47"/>
      <c r="F11" s="43" t="s">
        <v>26</v>
      </c>
      <c r="G11" s="47"/>
      <c r="H11" s="47"/>
      <c r="I11" s="47"/>
    </row>
    <row r="12" spans="1:9" x14ac:dyDescent="0.25">
      <c r="A12" s="7" t="s">
        <v>5</v>
      </c>
      <c r="B12" s="39" t="s">
        <v>24</v>
      </c>
      <c r="C12" s="8" t="s">
        <v>9</v>
      </c>
      <c r="D12" s="10" t="s">
        <v>10</v>
      </c>
      <c r="E12" s="32" t="s">
        <v>15</v>
      </c>
      <c r="F12" s="39" t="s">
        <v>24</v>
      </c>
      <c r="G12" s="8" t="s">
        <v>9</v>
      </c>
      <c r="H12" s="10" t="s">
        <v>10</v>
      </c>
      <c r="I12" s="32" t="s">
        <v>15</v>
      </c>
    </row>
    <row r="13" spans="1:9" x14ac:dyDescent="0.25">
      <c r="A13" s="11" t="s">
        <v>2</v>
      </c>
      <c r="B13" s="40">
        <v>9.4089200000000002</v>
      </c>
      <c r="C13" s="12">
        <v>0.40860999999999997</v>
      </c>
      <c r="D13" s="14">
        <v>0.57343999999999995</v>
      </c>
      <c r="E13" s="56">
        <v>0.98982999999999999</v>
      </c>
      <c r="F13" s="40">
        <v>85.319100000000006</v>
      </c>
      <c r="G13" s="12">
        <v>0.81942000000000004</v>
      </c>
      <c r="H13" s="14">
        <v>2.1803300000000001</v>
      </c>
      <c r="I13" s="56">
        <v>1.53084</v>
      </c>
    </row>
    <row r="14" spans="1:9" x14ac:dyDescent="0.25">
      <c r="A14" s="11" t="s">
        <v>3</v>
      </c>
      <c r="B14" s="40">
        <v>9.2767300000000006</v>
      </c>
      <c r="C14" s="12">
        <v>0.39942</v>
      </c>
      <c r="D14" s="14">
        <v>0.57489999999999997</v>
      </c>
      <c r="E14" s="17">
        <v>1</v>
      </c>
      <c r="F14" s="40">
        <v>49.889099999999999</v>
      </c>
      <c r="G14" s="12">
        <v>0.49051</v>
      </c>
      <c r="H14" s="14">
        <v>1.6491</v>
      </c>
      <c r="I14" s="33">
        <v>1</v>
      </c>
    </row>
    <row r="15" spans="1:9" x14ac:dyDescent="0.25">
      <c r="A15" s="11" t="s">
        <v>4</v>
      </c>
      <c r="B15" s="40">
        <v>9.0688700000000004</v>
      </c>
      <c r="C15" s="12">
        <v>0.39711999999999997</v>
      </c>
      <c r="D15" s="14">
        <v>0.57509999999999994</v>
      </c>
      <c r="E15" s="56">
        <v>0.99519999999999997</v>
      </c>
      <c r="F15" s="40">
        <v>48.542999999999999</v>
      </c>
      <c r="G15" s="12">
        <v>0.47527999999999998</v>
      </c>
      <c r="H15" s="14">
        <v>1.6136999999999999</v>
      </c>
      <c r="I15" s="56">
        <v>0.95947000000000005</v>
      </c>
    </row>
    <row r="16" spans="1:9" x14ac:dyDescent="0.25">
      <c r="A16" s="11" t="s">
        <v>11</v>
      </c>
      <c r="B16" s="40">
        <v>9.2327700000000004</v>
      </c>
      <c r="C16" s="12">
        <v>0.39806999999999998</v>
      </c>
      <c r="D16" s="14">
        <v>0.57374000000000003</v>
      </c>
      <c r="E16" s="56">
        <v>0.99575999999999998</v>
      </c>
      <c r="F16" s="40">
        <v>49.565199999999997</v>
      </c>
      <c r="G16" s="12">
        <v>0.48909999999999998</v>
      </c>
      <c r="H16" s="14">
        <v>1.6419299999999999</v>
      </c>
      <c r="I16" s="56">
        <v>0.99643000000000004</v>
      </c>
    </row>
    <row r="17" spans="1:9" x14ac:dyDescent="0.25">
      <c r="A17" s="11" t="s">
        <v>12</v>
      </c>
      <c r="B17" s="40">
        <v>9.0360200000000006</v>
      </c>
      <c r="C17" s="12">
        <v>0.39628999999999998</v>
      </c>
      <c r="D17" s="14">
        <v>0.57432000000000005</v>
      </c>
      <c r="E17" s="56">
        <v>0.99282000000000004</v>
      </c>
      <c r="F17" s="62">
        <v>48.2104</v>
      </c>
      <c r="G17" s="63">
        <v>0.47364000000000001</v>
      </c>
      <c r="H17" s="64">
        <v>1.6082000000000001</v>
      </c>
      <c r="I17" s="67">
        <v>0.95238999999999996</v>
      </c>
    </row>
    <row r="18" spans="1:9" x14ac:dyDescent="0.25">
      <c r="A18" s="11" t="s">
        <v>13</v>
      </c>
      <c r="B18" s="40">
        <v>9.0794099999999993</v>
      </c>
      <c r="C18" s="12">
        <v>0.39682000000000001</v>
      </c>
      <c r="D18" s="64">
        <v>0.56574000000000002</v>
      </c>
      <c r="E18" s="56">
        <v>0.99114999999999998</v>
      </c>
      <c r="F18" s="40">
        <v>51.590899999999998</v>
      </c>
      <c r="G18" s="12">
        <v>0.49259999999999998</v>
      </c>
      <c r="H18" s="14">
        <v>1.65934</v>
      </c>
      <c r="I18" s="56">
        <v>1.01762</v>
      </c>
    </row>
    <row r="19" spans="1:9" ht="15.75" thickBot="1" x14ac:dyDescent="0.3">
      <c r="A19" s="11" t="s">
        <v>14</v>
      </c>
      <c r="B19" s="62">
        <v>8.9181500000000007</v>
      </c>
      <c r="C19" s="63">
        <v>0.39496999999999999</v>
      </c>
      <c r="D19" s="14">
        <v>0.56774999999999998</v>
      </c>
      <c r="E19" s="65">
        <v>0.98785000000000001</v>
      </c>
      <c r="F19" s="40">
        <v>49.2881</v>
      </c>
      <c r="G19" s="12">
        <v>0.47631000000000001</v>
      </c>
      <c r="H19" s="14">
        <v>1.6242700000000001</v>
      </c>
      <c r="I19" s="58">
        <v>0.96594000000000002</v>
      </c>
    </row>
    <row r="20" spans="1:9" x14ac:dyDescent="0.25">
      <c r="A20" s="42" t="s">
        <v>28</v>
      </c>
      <c r="B20" s="43" t="s">
        <v>25</v>
      </c>
      <c r="C20" s="47"/>
      <c r="D20" s="47"/>
      <c r="E20" s="47"/>
      <c r="F20" s="43" t="s">
        <v>26</v>
      </c>
      <c r="G20" s="47"/>
      <c r="H20" s="47"/>
      <c r="I20" s="47"/>
    </row>
    <row r="21" spans="1:9" x14ac:dyDescent="0.25">
      <c r="A21" s="7" t="s">
        <v>5</v>
      </c>
      <c r="B21" s="39" t="s">
        <v>24</v>
      </c>
      <c r="C21" s="8" t="s">
        <v>9</v>
      </c>
      <c r="D21" s="10" t="s">
        <v>10</v>
      </c>
      <c r="E21" s="32" t="s">
        <v>15</v>
      </c>
      <c r="F21" s="39" t="s">
        <v>24</v>
      </c>
      <c r="G21" s="8" t="s">
        <v>9</v>
      </c>
      <c r="H21" s="10" t="s">
        <v>10</v>
      </c>
      <c r="I21" s="32" t="s">
        <v>15</v>
      </c>
    </row>
    <row r="22" spans="1:9" x14ac:dyDescent="0.25">
      <c r="A22" s="11" t="s">
        <v>2</v>
      </c>
      <c r="B22" s="40">
        <v>9.4337700000000009</v>
      </c>
      <c r="C22" s="12">
        <v>0.39538000000000001</v>
      </c>
      <c r="D22" s="14">
        <v>0.56247999999999998</v>
      </c>
      <c r="E22" s="56">
        <v>0.97528999999999999</v>
      </c>
      <c r="F22" s="40">
        <v>93.636200000000002</v>
      </c>
      <c r="G22" s="12">
        <v>0.85246999999999995</v>
      </c>
      <c r="H22" s="14">
        <v>2.2196699999999998</v>
      </c>
      <c r="I22" s="56">
        <v>1.4693700000000001</v>
      </c>
    </row>
    <row r="23" spans="1:9" x14ac:dyDescent="0.25">
      <c r="A23" s="11" t="s">
        <v>3</v>
      </c>
      <c r="B23" s="40">
        <v>9.1939200000000003</v>
      </c>
      <c r="C23" s="12">
        <v>0.39266000000000001</v>
      </c>
      <c r="D23" s="14">
        <v>0.56745000000000001</v>
      </c>
      <c r="E23" s="17">
        <v>1</v>
      </c>
      <c r="F23" s="40">
        <v>52.929299999999998</v>
      </c>
      <c r="G23" s="12">
        <v>0.48119000000000001</v>
      </c>
      <c r="H23" s="14">
        <v>1.6319999999999999</v>
      </c>
      <c r="I23" s="33">
        <v>1</v>
      </c>
    </row>
    <row r="24" spans="1:9" x14ac:dyDescent="0.25">
      <c r="A24" s="11" t="s">
        <v>4</v>
      </c>
      <c r="B24" s="40">
        <v>9.0036000000000005</v>
      </c>
      <c r="C24" s="12">
        <v>0.38986999999999999</v>
      </c>
      <c r="D24" s="14">
        <v>0.56859999999999999</v>
      </c>
      <c r="E24" s="56">
        <v>0.98609999999999998</v>
      </c>
      <c r="F24" s="62">
        <v>50.4863</v>
      </c>
      <c r="G24" s="12">
        <v>0.46661999999999998</v>
      </c>
      <c r="H24" s="64">
        <v>1.61253</v>
      </c>
      <c r="I24" s="56">
        <v>0.93733</v>
      </c>
    </row>
    <row r="25" spans="1:9" x14ac:dyDescent="0.25">
      <c r="A25" s="11" t="s">
        <v>11</v>
      </c>
      <c r="B25" s="40">
        <v>9.1095100000000002</v>
      </c>
      <c r="C25" s="12">
        <v>0.39116000000000001</v>
      </c>
      <c r="D25" s="14">
        <v>0.56459999999999999</v>
      </c>
      <c r="E25" s="56">
        <v>0.99417</v>
      </c>
      <c r="F25" s="40">
        <v>53.2209</v>
      </c>
      <c r="G25" s="12">
        <v>0.47965000000000002</v>
      </c>
      <c r="H25" s="14">
        <v>1.6292899999999999</v>
      </c>
      <c r="I25" s="56">
        <v>0.99531000000000003</v>
      </c>
    </row>
    <row r="26" spans="1:9" x14ac:dyDescent="0.25">
      <c r="A26" s="11" t="s">
        <v>12</v>
      </c>
      <c r="B26" s="40">
        <v>8.9616500000000006</v>
      </c>
      <c r="C26" s="12">
        <v>0.38885999999999998</v>
      </c>
      <c r="D26" s="14">
        <v>0.56686999999999999</v>
      </c>
      <c r="E26" s="56">
        <v>0.98380000000000001</v>
      </c>
      <c r="F26" s="40">
        <v>50.646299999999997</v>
      </c>
      <c r="G26" s="63">
        <v>0.46546999999999999</v>
      </c>
      <c r="H26" s="14">
        <v>1.6129599999999999</v>
      </c>
      <c r="I26" s="67">
        <v>0.92876999999999998</v>
      </c>
    </row>
    <row r="27" spans="1:9" x14ac:dyDescent="0.25">
      <c r="A27" s="11" t="s">
        <v>13</v>
      </c>
      <c r="B27" s="40">
        <v>9.0027000000000008</v>
      </c>
      <c r="C27" s="12">
        <v>0.38873999999999997</v>
      </c>
      <c r="D27" s="64">
        <v>0.55803999999999998</v>
      </c>
      <c r="E27" s="56">
        <v>0.97894999999999999</v>
      </c>
      <c r="F27" s="40">
        <v>54.232500000000002</v>
      </c>
      <c r="G27" s="12">
        <v>0.47982000000000002</v>
      </c>
      <c r="H27" s="14">
        <v>1.6353</v>
      </c>
      <c r="I27" s="56">
        <v>1.0038199999999999</v>
      </c>
    </row>
    <row r="28" spans="1:9" ht="15.75" thickBot="1" x14ac:dyDescent="0.3">
      <c r="A28" s="11" t="s">
        <v>14</v>
      </c>
      <c r="B28" s="62">
        <v>8.8650099999999998</v>
      </c>
      <c r="C28" s="63">
        <v>0.38705000000000001</v>
      </c>
      <c r="D28" s="14">
        <v>0.56115999999999999</v>
      </c>
      <c r="E28" s="65">
        <v>0.97031999999999996</v>
      </c>
      <c r="F28" s="40">
        <v>51.178400000000003</v>
      </c>
      <c r="G28" s="12">
        <v>0.4657</v>
      </c>
      <c r="H28" s="14">
        <v>1.61283</v>
      </c>
      <c r="I28" s="58">
        <v>0.94018999999999997</v>
      </c>
    </row>
    <row r="31" spans="1:9" x14ac:dyDescent="0.25">
      <c r="A31" s="15" t="s">
        <v>1</v>
      </c>
    </row>
  </sheetData>
  <mergeCells count="6">
    <mergeCell ref="F2:I2"/>
    <mergeCell ref="F11:I11"/>
    <mergeCell ref="F20:I20"/>
    <mergeCell ref="B2:E2"/>
    <mergeCell ref="B11:E11"/>
    <mergeCell ref="B20:E2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sqref="A1:I1048576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7.85546875" style="15" customWidth="1"/>
    <col min="4" max="4" width="8" style="16" customWidth="1"/>
    <col min="5" max="5" width="8.5703125" style="15" customWidth="1"/>
    <col min="6" max="6" width="8" style="17" customWidth="1"/>
    <col min="7" max="7" width="7.5703125" style="15" customWidth="1"/>
    <col min="8" max="8" width="9.140625" style="17"/>
    <col min="9" max="9" width="9.140625" style="15"/>
  </cols>
  <sheetData>
    <row r="1" spans="1:16" x14ac:dyDescent="0.25">
      <c r="A1" s="3" t="s">
        <v>0</v>
      </c>
      <c r="B1" s="38"/>
      <c r="C1" s="5"/>
      <c r="D1" s="4"/>
      <c r="E1" s="5"/>
      <c r="F1" s="6"/>
      <c r="G1" s="5"/>
      <c r="H1" s="6"/>
      <c r="I1" s="5"/>
    </row>
    <row r="2" spans="1:16" x14ac:dyDescent="0.25">
      <c r="A2" s="43" t="s">
        <v>22</v>
      </c>
      <c r="B2" s="43"/>
      <c r="C2" s="43"/>
      <c r="D2" s="43"/>
      <c r="E2" s="43"/>
      <c r="F2" s="43"/>
      <c r="G2" s="43"/>
      <c r="H2" s="44"/>
      <c r="I2" s="44"/>
    </row>
    <row r="3" spans="1:16" x14ac:dyDescent="0.25">
      <c r="A3" s="7" t="s">
        <v>5</v>
      </c>
      <c r="B3" s="39" t="s">
        <v>24</v>
      </c>
      <c r="C3" s="9" t="s">
        <v>8</v>
      </c>
      <c r="D3" s="8" t="s">
        <v>9</v>
      </c>
      <c r="E3" s="9" t="s">
        <v>8</v>
      </c>
      <c r="F3" s="10" t="s">
        <v>10</v>
      </c>
      <c r="G3" s="9" t="s">
        <v>8</v>
      </c>
      <c r="H3" s="32" t="s">
        <v>15</v>
      </c>
      <c r="I3" s="30" t="s">
        <v>8</v>
      </c>
      <c r="K3" s="1"/>
    </row>
    <row r="4" spans="1:16" x14ac:dyDescent="0.25">
      <c r="A4" s="11" t="s">
        <v>2</v>
      </c>
      <c r="B4" s="40">
        <v>22.918800000000001</v>
      </c>
      <c r="C4" s="13">
        <v>7</v>
      </c>
      <c r="D4" s="12">
        <v>0.46983000000000003</v>
      </c>
      <c r="E4" s="13">
        <v>7</v>
      </c>
      <c r="F4" s="14">
        <v>0.77531000000000005</v>
      </c>
      <c r="G4" s="13">
        <v>7</v>
      </c>
      <c r="H4">
        <v>1.1362099999999999</v>
      </c>
      <c r="I4" s="31">
        <v>7</v>
      </c>
      <c r="K4" s="1"/>
    </row>
    <row r="5" spans="1:16" x14ac:dyDescent="0.25">
      <c r="A5" s="11" t="s">
        <v>3</v>
      </c>
      <c r="B5" s="40">
        <v>15.755000000000001</v>
      </c>
      <c r="C5" s="13">
        <v>5</v>
      </c>
      <c r="D5" s="12">
        <v>0.40811999999999998</v>
      </c>
      <c r="E5" s="13">
        <v>6</v>
      </c>
      <c r="F5" s="14">
        <v>0.69730000000000003</v>
      </c>
      <c r="G5" s="13">
        <v>6</v>
      </c>
      <c r="H5" s="33">
        <v>1</v>
      </c>
      <c r="I5" s="31">
        <v>6</v>
      </c>
      <c r="K5" s="1"/>
    </row>
    <row r="6" spans="1:16" x14ac:dyDescent="0.25">
      <c r="A6" s="11" t="s">
        <v>4</v>
      </c>
      <c r="B6" s="40">
        <v>15.436299999999999</v>
      </c>
      <c r="C6" s="13">
        <v>2</v>
      </c>
      <c r="D6" s="12">
        <v>0.40505999999999998</v>
      </c>
      <c r="E6" s="13">
        <v>3</v>
      </c>
      <c r="F6" s="14">
        <v>0.69521999999999995</v>
      </c>
      <c r="G6" s="13">
        <v>4</v>
      </c>
      <c r="H6">
        <v>0.99138000000000004</v>
      </c>
      <c r="I6">
        <v>3</v>
      </c>
      <c r="K6" s="1"/>
    </row>
    <row r="7" spans="1:16" x14ac:dyDescent="0.25">
      <c r="A7" s="11" t="s">
        <v>11</v>
      </c>
      <c r="B7" s="40">
        <v>15.6731</v>
      </c>
      <c r="C7" s="13">
        <v>4</v>
      </c>
      <c r="D7" s="12">
        <v>0.40687000000000001</v>
      </c>
      <c r="E7" s="13">
        <v>4</v>
      </c>
      <c r="F7" s="14">
        <v>0.69608999999999999</v>
      </c>
      <c r="G7" s="13">
        <v>5</v>
      </c>
      <c r="H7">
        <v>0.99575000000000002</v>
      </c>
      <c r="I7">
        <v>4</v>
      </c>
      <c r="K7" s="1"/>
    </row>
    <row r="8" spans="1:16" x14ac:dyDescent="0.25">
      <c r="A8" s="11" t="s">
        <v>12</v>
      </c>
      <c r="B8" s="40">
        <v>15.3485</v>
      </c>
      <c r="C8" s="13">
        <v>1</v>
      </c>
      <c r="D8" s="12">
        <v>0.40417999999999998</v>
      </c>
      <c r="E8" s="13">
        <v>1</v>
      </c>
      <c r="F8" s="14">
        <v>0.69396000000000002</v>
      </c>
      <c r="G8" s="13">
        <v>3</v>
      </c>
      <c r="H8">
        <v>0.98809999999999998</v>
      </c>
      <c r="I8">
        <v>2</v>
      </c>
      <c r="K8" s="1">
        <f>(B8-B$6)/B$6</f>
        <v>-5.6878915284102839E-3</v>
      </c>
      <c r="L8" s="1">
        <f t="shared" ref="L8" si="0">(D8-D$6)/D$6</f>
        <v>-2.1725176517059003E-3</v>
      </c>
      <c r="M8" s="1">
        <f>(F8-F$6)/F$6</f>
        <v>-1.8123759385517218E-3</v>
      </c>
      <c r="N8" s="1">
        <f>(H8-H$6)/H$6</f>
        <v>-3.3085194375517568E-3</v>
      </c>
      <c r="O8" s="1"/>
      <c r="P8" s="1"/>
    </row>
    <row r="9" spans="1:16" x14ac:dyDescent="0.25">
      <c r="A9" s="11" t="s">
        <v>13</v>
      </c>
      <c r="B9" s="40">
        <v>16.2272</v>
      </c>
      <c r="C9" s="13">
        <v>6</v>
      </c>
      <c r="D9" s="12">
        <v>0.40751999999999999</v>
      </c>
      <c r="E9" s="13">
        <v>5</v>
      </c>
      <c r="F9" s="14">
        <v>0.69364000000000003</v>
      </c>
      <c r="G9" s="13">
        <v>2</v>
      </c>
      <c r="H9">
        <v>0.99683999999999995</v>
      </c>
      <c r="I9">
        <v>5</v>
      </c>
      <c r="K9" s="1"/>
      <c r="L9" s="1"/>
      <c r="M9" s="1"/>
      <c r="N9" s="1"/>
    </row>
    <row r="10" spans="1:16" x14ac:dyDescent="0.25">
      <c r="A10" s="11" t="s">
        <v>14</v>
      </c>
      <c r="B10" s="40">
        <v>15.5694</v>
      </c>
      <c r="C10" s="13">
        <v>3</v>
      </c>
      <c r="D10" s="12">
        <v>0.40432000000000001</v>
      </c>
      <c r="E10" s="13">
        <v>2</v>
      </c>
      <c r="F10" s="14">
        <v>0.69208000000000003</v>
      </c>
      <c r="G10" s="13">
        <v>1</v>
      </c>
      <c r="H10">
        <v>0.98782000000000003</v>
      </c>
      <c r="I10">
        <v>1</v>
      </c>
      <c r="K10" s="1">
        <f t="shared" ref="K10" si="1">(B10-B$6)/B$6</f>
        <v>8.6225326017245491E-3</v>
      </c>
      <c r="L10" s="1">
        <f t="shared" ref="L10" si="2">(D10-D$6)/D$6</f>
        <v>-1.8268898434798868E-3</v>
      </c>
      <c r="M10" s="1">
        <f t="shared" ref="M10" si="3">(F10-F$6)/F$6</f>
        <v>-4.5165559103591971E-3</v>
      </c>
      <c r="N10" s="1">
        <f t="shared" ref="N10" si="4">(H10-H$6)/H$6</f>
        <v>-3.5909540236841648E-3</v>
      </c>
    </row>
    <row r="11" spans="1:16" x14ac:dyDescent="0.25">
      <c r="A11" s="45" t="s">
        <v>7</v>
      </c>
      <c r="B11" s="45"/>
      <c r="C11" s="45"/>
      <c r="D11" s="45"/>
      <c r="E11" s="45"/>
      <c r="F11" s="45"/>
      <c r="G11" s="45"/>
      <c r="H11" s="46"/>
      <c r="I11" s="46"/>
    </row>
    <row r="12" spans="1:16" x14ac:dyDescent="0.25">
      <c r="A12" s="7" t="s">
        <v>5</v>
      </c>
      <c r="B12" s="39" t="s">
        <v>24</v>
      </c>
      <c r="C12" s="9" t="s">
        <v>8</v>
      </c>
      <c r="D12" s="8" t="s">
        <v>9</v>
      </c>
      <c r="E12" s="9" t="s">
        <v>8</v>
      </c>
      <c r="F12" s="10" t="s">
        <v>10</v>
      </c>
      <c r="G12" s="9" t="s">
        <v>8</v>
      </c>
      <c r="H12" s="32" t="s">
        <v>15</v>
      </c>
      <c r="I12" s="30" t="s">
        <v>8</v>
      </c>
    </row>
    <row r="13" spans="1:16" x14ac:dyDescent="0.25">
      <c r="A13" s="11" t="s">
        <v>2</v>
      </c>
      <c r="B13" s="40">
        <v>22.6693</v>
      </c>
      <c r="C13" s="13">
        <v>7</v>
      </c>
      <c r="D13" s="12">
        <v>0.46239999999999998</v>
      </c>
      <c r="E13" s="13">
        <v>7</v>
      </c>
      <c r="F13" s="14">
        <v>0.76170000000000004</v>
      </c>
      <c r="G13" s="13">
        <v>7</v>
      </c>
      <c r="H13">
        <v>1.1055999999999999</v>
      </c>
      <c r="I13" s="31">
        <v>7</v>
      </c>
    </row>
    <row r="14" spans="1:16" x14ac:dyDescent="0.25">
      <c r="A14" s="11" t="s">
        <v>3</v>
      </c>
      <c r="B14" s="40">
        <v>15.629899999999999</v>
      </c>
      <c r="C14" s="13">
        <v>5</v>
      </c>
      <c r="D14" s="12">
        <v>0.40453</v>
      </c>
      <c r="E14" s="13">
        <v>6</v>
      </c>
      <c r="F14" s="14">
        <v>0.69027000000000005</v>
      </c>
      <c r="G14" s="13">
        <v>6</v>
      </c>
      <c r="H14" s="33">
        <v>1</v>
      </c>
      <c r="I14">
        <v>6</v>
      </c>
    </row>
    <row r="15" spans="1:16" x14ac:dyDescent="0.25">
      <c r="A15" s="11" t="s">
        <v>4</v>
      </c>
      <c r="B15" s="40">
        <v>15.156599999999999</v>
      </c>
      <c r="C15" s="13">
        <v>2</v>
      </c>
      <c r="D15" s="12">
        <v>0.40115000000000001</v>
      </c>
      <c r="E15" s="13">
        <v>3</v>
      </c>
      <c r="F15" s="14">
        <v>0.68633</v>
      </c>
      <c r="G15" s="13">
        <v>4</v>
      </c>
      <c r="H15">
        <v>0.98867000000000005</v>
      </c>
      <c r="I15">
        <v>3</v>
      </c>
    </row>
    <row r="16" spans="1:16" x14ac:dyDescent="0.25">
      <c r="A16" s="11" t="s">
        <v>11</v>
      </c>
      <c r="B16" s="40">
        <v>15.5458</v>
      </c>
      <c r="C16" s="13">
        <v>4</v>
      </c>
      <c r="D16" s="12">
        <v>0.40314</v>
      </c>
      <c r="E16" s="13">
        <v>5</v>
      </c>
      <c r="F16" s="14">
        <v>0.68845000000000001</v>
      </c>
      <c r="G16" s="13">
        <v>5</v>
      </c>
      <c r="H16">
        <v>0.99541000000000002</v>
      </c>
      <c r="I16">
        <v>5</v>
      </c>
    </row>
    <row r="17" spans="1:14" x14ac:dyDescent="0.25">
      <c r="A17" s="11" t="s">
        <v>12</v>
      </c>
      <c r="B17" s="40">
        <v>15.0829</v>
      </c>
      <c r="C17" s="13">
        <v>1</v>
      </c>
      <c r="D17" s="12">
        <v>0.40018999999999999</v>
      </c>
      <c r="E17" s="13">
        <v>2</v>
      </c>
      <c r="F17" s="14">
        <v>0.68501999999999996</v>
      </c>
      <c r="G17" s="13">
        <v>3</v>
      </c>
      <c r="H17">
        <v>0.98529</v>
      </c>
      <c r="I17">
        <v>2</v>
      </c>
      <c r="K17" s="1">
        <f>(B17-B$15)/B$15</f>
        <v>-4.8625681221381289E-3</v>
      </c>
      <c r="L17" s="1">
        <f t="shared" ref="L17" si="5">(D17-D$15)/D$15</f>
        <v>-2.3931197806307276E-3</v>
      </c>
      <c r="M17" s="1">
        <f>(F17-F$15)/F$15</f>
        <v>-1.9087028106013629E-3</v>
      </c>
      <c r="N17" s="1">
        <f>(H17-H$15)/H$15</f>
        <v>-3.4187342591562903E-3</v>
      </c>
    </row>
    <row r="18" spans="1:14" x14ac:dyDescent="0.25">
      <c r="A18" s="11" t="s">
        <v>13</v>
      </c>
      <c r="B18" s="40">
        <v>15.936299999999999</v>
      </c>
      <c r="C18" s="13">
        <v>6</v>
      </c>
      <c r="D18" s="12">
        <v>0.40253</v>
      </c>
      <c r="E18" s="13">
        <v>4</v>
      </c>
      <c r="F18" s="14">
        <v>0.68359000000000003</v>
      </c>
      <c r="G18" s="13">
        <v>2</v>
      </c>
      <c r="H18">
        <v>0.99275999999999998</v>
      </c>
      <c r="I18">
        <v>4</v>
      </c>
      <c r="K18" s="1"/>
      <c r="L18" s="1"/>
      <c r="M18" s="1"/>
      <c r="N18" s="1"/>
    </row>
    <row r="19" spans="1:14" x14ac:dyDescent="0.25">
      <c r="A19" s="11" t="s">
        <v>14</v>
      </c>
      <c r="B19" s="40">
        <v>15.1897</v>
      </c>
      <c r="C19" s="13">
        <v>3</v>
      </c>
      <c r="D19" s="12">
        <v>0.39923999999999998</v>
      </c>
      <c r="E19" s="13">
        <v>1</v>
      </c>
      <c r="F19" s="14">
        <v>0.68078000000000005</v>
      </c>
      <c r="G19" s="13">
        <v>1</v>
      </c>
      <c r="H19">
        <v>0.98163999999999996</v>
      </c>
      <c r="I19">
        <v>1</v>
      </c>
      <c r="K19" s="1">
        <f t="shared" ref="K19" si="6">(B19-B$15)/B$15</f>
        <v>2.1838670942032528E-3</v>
      </c>
      <c r="L19" s="1">
        <f t="shared" ref="L19" si="7">(D19-D$15)/D$15</f>
        <v>-4.7613112302131938E-3</v>
      </c>
      <c r="M19" s="1">
        <f t="shared" ref="M19" si="8">(F19-F$15)/F$15</f>
        <v>-8.0864890067459446E-3</v>
      </c>
      <c r="N19" s="1">
        <f t="shared" ref="N19" si="9">(H19-H$15)/H$15</f>
        <v>-7.1105626751090771E-3</v>
      </c>
    </row>
    <row r="20" spans="1:14" x14ac:dyDescent="0.25">
      <c r="A20" s="45" t="s">
        <v>6</v>
      </c>
      <c r="B20" s="45"/>
      <c r="C20" s="45"/>
      <c r="D20" s="45"/>
      <c r="E20" s="45"/>
      <c r="F20" s="45"/>
      <c r="G20" s="45"/>
      <c r="H20" s="46"/>
      <c r="I20" s="46"/>
    </row>
    <row r="21" spans="1:14" x14ac:dyDescent="0.25">
      <c r="A21" s="7" t="s">
        <v>5</v>
      </c>
      <c r="B21" s="39" t="s">
        <v>24</v>
      </c>
      <c r="C21" s="9" t="s">
        <v>8</v>
      </c>
      <c r="D21" s="8" t="s">
        <v>9</v>
      </c>
      <c r="E21" s="9" t="s">
        <v>8</v>
      </c>
      <c r="F21" s="10" t="s">
        <v>10</v>
      </c>
      <c r="G21" s="9" t="s">
        <v>8</v>
      </c>
      <c r="H21" s="32" t="s">
        <v>15</v>
      </c>
      <c r="I21" s="30" t="s">
        <v>8</v>
      </c>
    </row>
    <row r="22" spans="1:14" x14ac:dyDescent="0.25">
      <c r="A22" s="11" t="s">
        <v>2</v>
      </c>
      <c r="B22" s="40">
        <v>24.990200000000002</v>
      </c>
      <c r="C22" s="13">
        <v>7</v>
      </c>
      <c r="D22" s="12">
        <v>0.45415</v>
      </c>
      <c r="E22" s="13">
        <v>7</v>
      </c>
      <c r="F22" s="14">
        <v>0.76226000000000005</v>
      </c>
      <c r="G22" s="13">
        <v>7</v>
      </c>
      <c r="H22" s="56">
        <v>1.0264200000000001</v>
      </c>
      <c r="I22" s="31">
        <v>7</v>
      </c>
    </row>
    <row r="23" spans="1:14" x14ac:dyDescent="0.25">
      <c r="A23" s="11" t="s">
        <v>3</v>
      </c>
      <c r="B23" s="40">
        <v>16.661799999999999</v>
      </c>
      <c r="C23" s="13">
        <v>5</v>
      </c>
      <c r="D23" s="12">
        <v>0.39872999999999997</v>
      </c>
      <c r="E23" s="13">
        <v>6</v>
      </c>
      <c r="F23" s="14">
        <v>0.68928999999999996</v>
      </c>
      <c r="G23" s="13">
        <v>6</v>
      </c>
      <c r="H23" s="33">
        <v>1</v>
      </c>
      <c r="I23" s="57">
        <v>6</v>
      </c>
    </row>
    <row r="24" spans="1:14" x14ac:dyDescent="0.25">
      <c r="A24" s="11" t="s">
        <v>4</v>
      </c>
      <c r="B24" s="40">
        <v>15.661</v>
      </c>
      <c r="C24" s="13">
        <v>3</v>
      </c>
      <c r="D24" s="12">
        <v>0.39434000000000002</v>
      </c>
      <c r="E24" s="13">
        <v>3</v>
      </c>
      <c r="F24" s="14">
        <v>0.68576000000000004</v>
      </c>
      <c r="G24" s="13">
        <v>4</v>
      </c>
      <c r="H24" s="56">
        <v>0.97968999999999995</v>
      </c>
      <c r="I24" s="57">
        <v>3</v>
      </c>
    </row>
    <row r="25" spans="1:14" x14ac:dyDescent="0.25">
      <c r="A25" s="11" t="s">
        <v>11</v>
      </c>
      <c r="B25" s="40">
        <v>16.582999999999998</v>
      </c>
      <c r="C25" s="13">
        <v>4</v>
      </c>
      <c r="D25" s="12">
        <v>0.39729999999999999</v>
      </c>
      <c r="E25" s="13">
        <v>5</v>
      </c>
      <c r="F25" s="14">
        <v>0.68623999999999996</v>
      </c>
      <c r="G25" s="13">
        <v>5</v>
      </c>
      <c r="H25" s="56">
        <v>0.99416000000000004</v>
      </c>
      <c r="I25" s="57">
        <v>5</v>
      </c>
    </row>
    <row r="26" spans="1:14" x14ac:dyDescent="0.25">
      <c r="A26" s="11" t="s">
        <v>12</v>
      </c>
      <c r="B26" s="40">
        <v>15.585699999999999</v>
      </c>
      <c r="C26" s="13">
        <v>1</v>
      </c>
      <c r="D26" s="12">
        <v>0.39337</v>
      </c>
      <c r="E26" s="13">
        <v>2</v>
      </c>
      <c r="F26" s="14">
        <v>0.68398000000000003</v>
      </c>
      <c r="G26" s="13">
        <v>3</v>
      </c>
      <c r="H26" s="56">
        <v>0.97633999999999999</v>
      </c>
      <c r="I26" s="57">
        <v>2</v>
      </c>
      <c r="K26" s="1">
        <f>(B26-B$24)/B$24</f>
        <v>-4.8081220867122387E-3</v>
      </c>
      <c r="L26" s="1">
        <f t="shared" ref="L26" si="10">(D26-D$24)/D$24</f>
        <v>-2.4598062585586711E-3</v>
      </c>
      <c r="M26" s="1">
        <f>(F26-F$24)/F$24</f>
        <v>-2.5956602893140511E-3</v>
      </c>
      <c r="N26" s="1">
        <f>(H26-H$24)/H$24</f>
        <v>-3.4194490093804818E-3</v>
      </c>
    </row>
    <row r="27" spans="1:14" x14ac:dyDescent="0.25">
      <c r="A27" s="11" t="s">
        <v>13</v>
      </c>
      <c r="B27" s="40">
        <v>17.013000000000002</v>
      </c>
      <c r="C27" s="13">
        <v>6</v>
      </c>
      <c r="D27" s="12">
        <v>0.39552999999999999</v>
      </c>
      <c r="E27" s="13">
        <v>4</v>
      </c>
      <c r="F27" s="14">
        <v>0.68088000000000004</v>
      </c>
      <c r="G27" s="13">
        <v>2</v>
      </c>
      <c r="H27" s="56">
        <v>0.98197999999999996</v>
      </c>
      <c r="I27" s="57">
        <v>4</v>
      </c>
      <c r="K27" s="1"/>
      <c r="L27" s="1"/>
      <c r="M27" s="1"/>
      <c r="N27" s="1"/>
    </row>
    <row r="28" spans="1:14" ht="15.75" thickBot="1" x14ac:dyDescent="0.3">
      <c r="A28" s="11" t="s">
        <v>14</v>
      </c>
      <c r="B28" s="40">
        <v>15.5976</v>
      </c>
      <c r="C28" s="13">
        <v>2</v>
      </c>
      <c r="D28" s="12">
        <v>0.39168999999999998</v>
      </c>
      <c r="E28" s="13">
        <v>1</v>
      </c>
      <c r="F28" s="14">
        <v>0.67849000000000004</v>
      </c>
      <c r="G28" s="13">
        <v>1</v>
      </c>
      <c r="H28" s="58">
        <v>0.96638999999999997</v>
      </c>
      <c r="I28" s="59">
        <v>1</v>
      </c>
      <c r="K28" s="1">
        <f t="shared" ref="K28" si="11">(B28-B$24)/B$24</f>
        <v>-4.0482727795159747E-3</v>
      </c>
      <c r="L28" s="1">
        <f t="shared" ref="L28" si="12">(D28-D$24)/D$24</f>
        <v>-6.7200892630725796E-3</v>
      </c>
      <c r="M28" s="1">
        <f t="shared" ref="M28" si="13">(F28-F$24)/F$24</f>
        <v>-1.0601376574895004E-2</v>
      </c>
      <c r="N28" s="1">
        <f t="shared" ref="N28" si="14">(H28-H$24)/H$24</f>
        <v>-1.3575722932764425E-2</v>
      </c>
    </row>
    <row r="31" spans="1:14" x14ac:dyDescent="0.25">
      <c r="A31" s="15" t="s">
        <v>1</v>
      </c>
    </row>
  </sheetData>
  <mergeCells count="3">
    <mergeCell ref="A2:I2"/>
    <mergeCell ref="A11:I11"/>
    <mergeCell ref="A20:I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sqref="A1:I1048576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7.85546875" style="15" customWidth="1"/>
    <col min="4" max="4" width="8" style="16" customWidth="1"/>
    <col min="5" max="5" width="8.5703125" style="15" customWidth="1"/>
    <col min="6" max="6" width="8" style="17" customWidth="1"/>
    <col min="7" max="7" width="7.5703125" style="15" customWidth="1"/>
    <col min="8" max="8" width="9.140625" style="17"/>
    <col min="9" max="9" width="9.140625" style="15"/>
  </cols>
  <sheetData>
    <row r="1" spans="1:16" x14ac:dyDescent="0.25">
      <c r="A1" s="3" t="s">
        <v>0</v>
      </c>
      <c r="B1" s="38"/>
      <c r="C1" s="5"/>
      <c r="D1" s="4"/>
      <c r="E1" s="5"/>
      <c r="F1" s="6"/>
      <c r="G1" s="5"/>
      <c r="H1" s="6"/>
      <c r="I1" s="5"/>
    </row>
    <row r="2" spans="1:16" x14ac:dyDescent="0.25">
      <c r="A2" s="43" t="s">
        <v>22</v>
      </c>
      <c r="B2" s="43"/>
      <c r="C2" s="43"/>
      <c r="D2" s="43"/>
      <c r="E2" s="43"/>
      <c r="F2" s="43"/>
      <c r="G2" s="43"/>
      <c r="H2" s="44"/>
      <c r="I2" s="44"/>
    </row>
    <row r="3" spans="1:16" x14ac:dyDescent="0.25">
      <c r="A3" s="7" t="s">
        <v>5</v>
      </c>
      <c r="B3" s="39" t="s">
        <v>24</v>
      </c>
      <c r="C3" s="9" t="s">
        <v>8</v>
      </c>
      <c r="D3" s="8" t="s">
        <v>9</v>
      </c>
      <c r="E3" s="9" t="s">
        <v>8</v>
      </c>
      <c r="F3" s="10" t="s">
        <v>10</v>
      </c>
      <c r="G3" s="9" t="s">
        <v>8</v>
      </c>
      <c r="H3" s="32" t="s">
        <v>15</v>
      </c>
      <c r="I3" s="30" t="s">
        <v>8</v>
      </c>
      <c r="K3" s="1"/>
    </row>
    <row r="4" spans="1:16" x14ac:dyDescent="0.25">
      <c r="A4" s="11" t="s">
        <v>2</v>
      </c>
      <c r="B4" s="40">
        <v>22.918800000000001</v>
      </c>
      <c r="C4" s="13">
        <v>7</v>
      </c>
      <c r="D4" s="12">
        <v>0.46983000000000003</v>
      </c>
      <c r="E4" s="13">
        <v>7</v>
      </c>
      <c r="F4" s="14">
        <v>0.77531000000000005</v>
      </c>
      <c r="G4" s="13">
        <v>7</v>
      </c>
      <c r="H4">
        <v>1.1362099999999999</v>
      </c>
      <c r="I4" s="31">
        <v>7</v>
      </c>
      <c r="K4" s="1"/>
    </row>
    <row r="5" spans="1:16" x14ac:dyDescent="0.25">
      <c r="A5" s="11" t="s">
        <v>3</v>
      </c>
      <c r="B5" s="40">
        <v>15.755000000000001</v>
      </c>
      <c r="C5" s="13">
        <v>5</v>
      </c>
      <c r="D5" s="12">
        <v>0.40811999999999998</v>
      </c>
      <c r="E5" s="13">
        <v>6</v>
      </c>
      <c r="F5" s="14">
        <v>0.69730000000000003</v>
      </c>
      <c r="G5" s="13">
        <v>6</v>
      </c>
      <c r="H5" s="33">
        <v>1</v>
      </c>
      <c r="I5" s="31">
        <v>6</v>
      </c>
      <c r="K5" s="1"/>
    </row>
    <row r="6" spans="1:16" x14ac:dyDescent="0.25">
      <c r="A6" s="11" t="s">
        <v>4</v>
      </c>
      <c r="B6" s="40">
        <v>15.436299999999999</v>
      </c>
      <c r="C6" s="13">
        <v>2</v>
      </c>
      <c r="D6" s="12">
        <v>0.40505999999999998</v>
      </c>
      <c r="E6" s="13">
        <v>3</v>
      </c>
      <c r="F6" s="14">
        <v>0.69521999999999995</v>
      </c>
      <c r="G6" s="13">
        <v>4</v>
      </c>
      <c r="H6">
        <v>0.99138000000000004</v>
      </c>
      <c r="I6">
        <v>3</v>
      </c>
      <c r="K6" s="1"/>
    </row>
    <row r="7" spans="1:16" x14ac:dyDescent="0.25">
      <c r="A7" s="11" t="s">
        <v>11</v>
      </c>
      <c r="B7" s="40">
        <v>15.6731</v>
      </c>
      <c r="C7" s="13">
        <v>4</v>
      </c>
      <c r="D7" s="12">
        <v>0.40687000000000001</v>
      </c>
      <c r="E7" s="13">
        <v>4</v>
      </c>
      <c r="F7" s="14">
        <v>0.69608999999999999</v>
      </c>
      <c r="G7" s="13">
        <v>5</v>
      </c>
      <c r="H7">
        <v>0.99575000000000002</v>
      </c>
      <c r="I7">
        <v>4</v>
      </c>
      <c r="K7" s="1"/>
    </row>
    <row r="8" spans="1:16" x14ac:dyDescent="0.25">
      <c r="A8" s="11" t="s">
        <v>12</v>
      </c>
      <c r="B8" s="40">
        <v>15.3485</v>
      </c>
      <c r="C8" s="13">
        <v>1</v>
      </c>
      <c r="D8" s="12">
        <v>0.40417999999999998</v>
      </c>
      <c r="E8" s="13">
        <v>1</v>
      </c>
      <c r="F8" s="14">
        <v>0.69396000000000002</v>
      </c>
      <c r="G8" s="13">
        <v>3</v>
      </c>
      <c r="H8">
        <v>0.98809999999999998</v>
      </c>
      <c r="I8">
        <v>2</v>
      </c>
      <c r="K8" s="1">
        <f>(B7-B$5)/B$5</f>
        <v>-5.198349730244428E-3</v>
      </c>
      <c r="L8" s="1">
        <f>(D7-D$5)/D$5</f>
        <v>-3.0628246594138326E-3</v>
      </c>
      <c r="M8" s="1">
        <f>(F7-F$5)/F$5</f>
        <v>-1.735264591997769E-3</v>
      </c>
      <c r="N8" s="1">
        <f>(H7-H$5)/H$5</f>
        <v>-4.249999999999976E-3</v>
      </c>
      <c r="O8" s="1"/>
      <c r="P8" s="1"/>
    </row>
    <row r="9" spans="1:16" x14ac:dyDescent="0.25">
      <c r="A9" s="11" t="s">
        <v>13</v>
      </c>
      <c r="B9" s="40">
        <v>16.2272</v>
      </c>
      <c r="C9" s="13">
        <v>6</v>
      </c>
      <c r="D9" s="12">
        <v>0.40751999999999999</v>
      </c>
      <c r="E9" s="13">
        <v>5</v>
      </c>
      <c r="F9" s="14">
        <v>0.69364000000000003</v>
      </c>
      <c r="G9" s="13">
        <v>2</v>
      </c>
      <c r="H9">
        <v>0.99683999999999995</v>
      </c>
      <c r="I9">
        <v>5</v>
      </c>
      <c r="K9" s="1"/>
      <c r="L9" s="1"/>
      <c r="M9" s="1"/>
      <c r="N9" s="1"/>
    </row>
    <row r="10" spans="1:16" x14ac:dyDescent="0.25">
      <c r="A10" s="11" t="s">
        <v>14</v>
      </c>
      <c r="B10" s="40">
        <v>15.5694</v>
      </c>
      <c r="C10" s="13">
        <v>3</v>
      </c>
      <c r="D10" s="12">
        <v>0.40432000000000001</v>
      </c>
      <c r="E10" s="13">
        <v>2</v>
      </c>
      <c r="F10" s="14">
        <v>0.69208000000000003</v>
      </c>
      <c r="G10" s="13">
        <v>1</v>
      </c>
      <c r="H10">
        <v>0.98782000000000003</v>
      </c>
      <c r="I10">
        <v>1</v>
      </c>
      <c r="K10" s="1">
        <f>(B9-B$5)/B$5</f>
        <v>2.9971437638844751E-2</v>
      </c>
      <c r="L10" s="1">
        <f>(D9-D$5)/D$5</f>
        <v>-1.4701558365186451E-3</v>
      </c>
      <c r="M10" s="1">
        <f>(F9-F$5)/F$5</f>
        <v>-5.2488168650509058E-3</v>
      </c>
      <c r="N10" s="1">
        <f>(H9-H$5)/H$5</f>
        <v>-3.1600000000000517E-3</v>
      </c>
    </row>
    <row r="11" spans="1:16" x14ac:dyDescent="0.25">
      <c r="A11" s="45" t="s">
        <v>7</v>
      </c>
      <c r="B11" s="45"/>
      <c r="C11" s="45"/>
      <c r="D11" s="45"/>
      <c r="E11" s="45"/>
      <c r="F11" s="45"/>
      <c r="G11" s="45"/>
      <c r="H11" s="46"/>
      <c r="I11" s="46"/>
    </row>
    <row r="12" spans="1:16" x14ac:dyDescent="0.25">
      <c r="A12" s="7" t="s">
        <v>5</v>
      </c>
      <c r="B12" s="39" t="s">
        <v>24</v>
      </c>
      <c r="C12" s="9" t="s">
        <v>8</v>
      </c>
      <c r="D12" s="8" t="s">
        <v>9</v>
      </c>
      <c r="E12" s="9" t="s">
        <v>8</v>
      </c>
      <c r="F12" s="10" t="s">
        <v>10</v>
      </c>
      <c r="G12" s="9" t="s">
        <v>8</v>
      </c>
      <c r="H12" s="32" t="s">
        <v>15</v>
      </c>
      <c r="I12" s="30" t="s">
        <v>8</v>
      </c>
    </row>
    <row r="13" spans="1:16" x14ac:dyDescent="0.25">
      <c r="A13" s="11" t="s">
        <v>2</v>
      </c>
      <c r="B13" s="40">
        <v>22.6693</v>
      </c>
      <c r="C13" s="13">
        <v>7</v>
      </c>
      <c r="D13" s="12">
        <v>0.46239999999999998</v>
      </c>
      <c r="E13" s="13">
        <v>7</v>
      </c>
      <c r="F13" s="14">
        <v>0.76170000000000004</v>
      </c>
      <c r="G13" s="13">
        <v>7</v>
      </c>
      <c r="H13">
        <v>1.1055999999999999</v>
      </c>
      <c r="I13" s="31">
        <v>7</v>
      </c>
    </row>
    <row r="14" spans="1:16" x14ac:dyDescent="0.25">
      <c r="A14" s="11" t="s">
        <v>3</v>
      </c>
      <c r="B14" s="40">
        <v>15.629899999999999</v>
      </c>
      <c r="C14" s="13">
        <v>5</v>
      </c>
      <c r="D14" s="12">
        <v>0.40453</v>
      </c>
      <c r="E14" s="13">
        <v>6</v>
      </c>
      <c r="F14" s="14">
        <v>0.69027000000000005</v>
      </c>
      <c r="G14" s="13">
        <v>6</v>
      </c>
      <c r="H14" s="33">
        <v>1</v>
      </c>
      <c r="I14">
        <v>6</v>
      </c>
    </row>
    <row r="15" spans="1:16" x14ac:dyDescent="0.25">
      <c r="A15" s="11" t="s">
        <v>4</v>
      </c>
      <c r="B15" s="40">
        <v>15.156599999999999</v>
      </c>
      <c r="C15" s="13">
        <v>2</v>
      </c>
      <c r="D15" s="12">
        <v>0.40115000000000001</v>
      </c>
      <c r="E15" s="13">
        <v>3</v>
      </c>
      <c r="F15" s="14">
        <v>0.68633</v>
      </c>
      <c r="G15" s="13">
        <v>4</v>
      </c>
      <c r="H15">
        <v>0.98867000000000005</v>
      </c>
      <c r="I15">
        <v>3</v>
      </c>
    </row>
    <row r="16" spans="1:16" x14ac:dyDescent="0.25">
      <c r="A16" s="11" t="s">
        <v>11</v>
      </c>
      <c r="B16" s="40">
        <v>15.5458</v>
      </c>
      <c r="C16" s="13">
        <v>4</v>
      </c>
      <c r="D16" s="12">
        <v>0.40314</v>
      </c>
      <c r="E16" s="13">
        <v>5</v>
      </c>
      <c r="F16" s="14">
        <v>0.68845000000000001</v>
      </c>
      <c r="G16" s="13">
        <v>5</v>
      </c>
      <c r="H16">
        <v>0.99541000000000002</v>
      </c>
      <c r="I16">
        <v>5</v>
      </c>
    </row>
    <row r="17" spans="1:14" x14ac:dyDescent="0.25">
      <c r="A17" s="11" t="s">
        <v>12</v>
      </c>
      <c r="B17" s="40">
        <v>15.0829</v>
      </c>
      <c r="C17" s="13">
        <v>1</v>
      </c>
      <c r="D17" s="12">
        <v>0.40018999999999999</v>
      </c>
      <c r="E17" s="13">
        <v>2</v>
      </c>
      <c r="F17" s="14">
        <v>0.68501999999999996</v>
      </c>
      <c r="G17" s="13">
        <v>3</v>
      </c>
      <c r="H17">
        <v>0.98529</v>
      </c>
      <c r="I17">
        <v>2</v>
      </c>
      <c r="K17" s="1">
        <f>(B16-B$14)/B$14</f>
        <v>-5.3807126085259277E-3</v>
      </c>
      <c r="L17" s="1">
        <f t="shared" ref="L17:L19" si="0">(D16-D$14)/D$14</f>
        <v>-3.4360863223988391E-3</v>
      </c>
      <c r="M17" s="1">
        <f>(F16-F$14)/F$14</f>
        <v>-2.6366494270358607E-3</v>
      </c>
      <c r="N17" s="1">
        <f>(H16-H$14)/H$14</f>
        <v>-4.589999999999983E-3</v>
      </c>
    </row>
    <row r="18" spans="1:14" x14ac:dyDescent="0.25">
      <c r="A18" s="11" t="s">
        <v>13</v>
      </c>
      <c r="B18" s="40">
        <v>15.936299999999999</v>
      </c>
      <c r="C18" s="13">
        <v>6</v>
      </c>
      <c r="D18" s="12">
        <v>0.40253</v>
      </c>
      <c r="E18" s="13">
        <v>4</v>
      </c>
      <c r="F18" s="14">
        <v>0.68359000000000003</v>
      </c>
      <c r="G18" s="13">
        <v>2</v>
      </c>
      <c r="H18">
        <v>0.99275999999999998</v>
      </c>
      <c r="I18">
        <v>4</v>
      </c>
      <c r="K18" s="1"/>
      <c r="L18" s="1"/>
      <c r="M18" s="1"/>
      <c r="N18" s="1"/>
    </row>
    <row r="19" spans="1:14" x14ac:dyDescent="0.25">
      <c r="A19" s="11" t="s">
        <v>14</v>
      </c>
      <c r="B19" s="40">
        <v>15.1897</v>
      </c>
      <c r="C19" s="13">
        <v>3</v>
      </c>
      <c r="D19" s="12">
        <v>0.39923999999999998</v>
      </c>
      <c r="E19" s="13">
        <v>1</v>
      </c>
      <c r="F19" s="14">
        <v>0.68078000000000005</v>
      </c>
      <c r="G19" s="13">
        <v>1</v>
      </c>
      <c r="H19">
        <v>0.98163999999999996</v>
      </c>
      <c r="I19">
        <v>1</v>
      </c>
      <c r="K19" s="1">
        <f>(B18-B$14)/B$14</f>
        <v>1.9603452357340741E-2</v>
      </c>
      <c r="L19" s="1">
        <f t="shared" si="0"/>
        <v>-4.9440090969767427E-3</v>
      </c>
      <c r="M19" s="1">
        <f>(F18-F$14)/F$14</f>
        <v>-9.6773726223072405E-3</v>
      </c>
      <c r="N19" s="1">
        <f>(H18-H$14)/H$14</f>
        <v>-7.2400000000000242E-3</v>
      </c>
    </row>
    <row r="20" spans="1:14" x14ac:dyDescent="0.25">
      <c r="A20" s="45" t="s">
        <v>6</v>
      </c>
      <c r="B20" s="45"/>
      <c r="C20" s="45"/>
      <c r="D20" s="45"/>
      <c r="E20" s="45"/>
      <c r="F20" s="45"/>
      <c r="G20" s="45"/>
      <c r="H20" s="46"/>
      <c r="I20" s="46"/>
    </row>
    <row r="21" spans="1:14" x14ac:dyDescent="0.25">
      <c r="A21" s="7" t="s">
        <v>5</v>
      </c>
      <c r="B21" s="39" t="s">
        <v>24</v>
      </c>
      <c r="C21" s="9" t="s">
        <v>8</v>
      </c>
      <c r="D21" s="8" t="s">
        <v>9</v>
      </c>
      <c r="E21" s="9" t="s">
        <v>8</v>
      </c>
      <c r="F21" s="10" t="s">
        <v>10</v>
      </c>
      <c r="G21" s="9" t="s">
        <v>8</v>
      </c>
      <c r="H21" s="32" t="s">
        <v>15</v>
      </c>
      <c r="I21" s="30" t="s">
        <v>8</v>
      </c>
    </row>
    <row r="22" spans="1:14" x14ac:dyDescent="0.25">
      <c r="A22" s="11" t="s">
        <v>2</v>
      </c>
      <c r="B22" s="40">
        <v>24.990200000000002</v>
      </c>
      <c r="C22" s="13">
        <v>7</v>
      </c>
      <c r="D22" s="12">
        <v>0.45415</v>
      </c>
      <c r="E22" s="13">
        <v>7</v>
      </c>
      <c r="F22" s="14">
        <v>0.76226000000000005</v>
      </c>
      <c r="G22" s="13">
        <v>7</v>
      </c>
      <c r="H22" s="56">
        <v>1.0264200000000001</v>
      </c>
      <c r="I22" s="31">
        <v>7</v>
      </c>
    </row>
    <row r="23" spans="1:14" x14ac:dyDescent="0.25">
      <c r="A23" s="11" t="s">
        <v>3</v>
      </c>
      <c r="B23" s="40">
        <v>16.661799999999999</v>
      </c>
      <c r="C23" s="13">
        <v>5</v>
      </c>
      <c r="D23" s="12">
        <v>0.39872999999999997</v>
      </c>
      <c r="E23" s="13">
        <v>6</v>
      </c>
      <c r="F23" s="14">
        <v>0.68928999999999996</v>
      </c>
      <c r="G23" s="13">
        <v>6</v>
      </c>
      <c r="H23" s="33">
        <v>1</v>
      </c>
      <c r="I23" s="57">
        <v>6</v>
      </c>
    </row>
    <row r="24" spans="1:14" x14ac:dyDescent="0.25">
      <c r="A24" s="11" t="s">
        <v>4</v>
      </c>
      <c r="B24" s="40">
        <v>15.661</v>
      </c>
      <c r="C24" s="13">
        <v>3</v>
      </c>
      <c r="D24" s="12">
        <v>0.39434000000000002</v>
      </c>
      <c r="E24" s="13">
        <v>3</v>
      </c>
      <c r="F24" s="14">
        <v>0.68576000000000004</v>
      </c>
      <c r="G24" s="13">
        <v>4</v>
      </c>
      <c r="H24" s="56">
        <v>0.97968999999999995</v>
      </c>
      <c r="I24" s="57">
        <v>3</v>
      </c>
    </row>
    <row r="25" spans="1:14" x14ac:dyDescent="0.25">
      <c r="A25" s="11" t="s">
        <v>11</v>
      </c>
      <c r="B25" s="40">
        <v>16.582999999999998</v>
      </c>
      <c r="C25" s="13">
        <v>4</v>
      </c>
      <c r="D25" s="12">
        <v>0.39729999999999999</v>
      </c>
      <c r="E25" s="13">
        <v>5</v>
      </c>
      <c r="F25" s="14">
        <v>0.68623999999999996</v>
      </c>
      <c r="G25" s="13">
        <v>5</v>
      </c>
      <c r="H25" s="56">
        <v>0.99416000000000004</v>
      </c>
      <c r="I25" s="57">
        <v>5</v>
      </c>
    </row>
    <row r="26" spans="1:14" x14ac:dyDescent="0.25">
      <c r="A26" s="11" t="s">
        <v>12</v>
      </c>
      <c r="B26" s="40">
        <v>15.585699999999999</v>
      </c>
      <c r="C26" s="13">
        <v>1</v>
      </c>
      <c r="D26" s="12">
        <v>0.39337</v>
      </c>
      <c r="E26" s="13">
        <v>2</v>
      </c>
      <c r="F26" s="14">
        <v>0.68398000000000003</v>
      </c>
      <c r="G26" s="13">
        <v>3</v>
      </c>
      <c r="H26" s="56">
        <v>0.97633999999999999</v>
      </c>
      <c r="I26" s="57">
        <v>2</v>
      </c>
      <c r="K26" s="1">
        <f>(B25-B$23)/B$23</f>
        <v>-4.7293809792460055E-3</v>
      </c>
      <c r="L26" s="1">
        <f t="shared" ref="L26:L28" si="1">(D25-D$23)/D$23</f>
        <v>-3.5863867780201813E-3</v>
      </c>
      <c r="M26" s="1">
        <f>(F25-F$23)/F$23</f>
        <v>-4.4248429543443215E-3</v>
      </c>
      <c r="N26" s="1">
        <f>(H25-H$23)/H$23</f>
        <v>-5.8399999999999563E-3</v>
      </c>
    </row>
    <row r="27" spans="1:14" x14ac:dyDescent="0.25">
      <c r="A27" s="11" t="s">
        <v>13</v>
      </c>
      <c r="B27" s="40">
        <v>17.013000000000002</v>
      </c>
      <c r="C27" s="13">
        <v>6</v>
      </c>
      <c r="D27" s="12">
        <v>0.39552999999999999</v>
      </c>
      <c r="E27" s="13">
        <v>4</v>
      </c>
      <c r="F27" s="14">
        <v>0.68088000000000004</v>
      </c>
      <c r="G27" s="13">
        <v>2</v>
      </c>
      <c r="H27" s="56">
        <v>0.98197999999999996</v>
      </c>
      <c r="I27" s="57">
        <v>4</v>
      </c>
      <c r="K27" s="1"/>
      <c r="L27" s="1"/>
      <c r="M27" s="1"/>
      <c r="N27" s="1"/>
    </row>
    <row r="28" spans="1:14" ht="15.75" thickBot="1" x14ac:dyDescent="0.3">
      <c r="A28" s="11" t="s">
        <v>14</v>
      </c>
      <c r="B28" s="40">
        <v>15.5976</v>
      </c>
      <c r="C28" s="13">
        <v>2</v>
      </c>
      <c r="D28" s="12">
        <v>0.39168999999999998</v>
      </c>
      <c r="E28" s="13">
        <v>1</v>
      </c>
      <c r="F28" s="14">
        <v>0.67849000000000004</v>
      </c>
      <c r="G28" s="13">
        <v>1</v>
      </c>
      <c r="H28" s="58">
        <v>0.96638999999999997</v>
      </c>
      <c r="I28" s="59">
        <v>1</v>
      </c>
      <c r="K28" s="1">
        <f>(B27-B$23)/B$23</f>
        <v>2.1078154821207923E-2</v>
      </c>
      <c r="L28" s="1">
        <f t="shared" si="1"/>
        <v>-8.0254809018633685E-3</v>
      </c>
      <c r="M28" s="1">
        <f>(F27-F$23)/F$23</f>
        <v>-1.2200960408536202E-2</v>
      </c>
      <c r="N28" s="1">
        <f>(H27-H$23)/H$23</f>
        <v>-1.8020000000000036E-2</v>
      </c>
    </row>
    <row r="31" spans="1:14" x14ac:dyDescent="0.25">
      <c r="A31" s="15" t="s">
        <v>1</v>
      </c>
    </row>
  </sheetData>
  <mergeCells count="3">
    <mergeCell ref="A2:I2"/>
    <mergeCell ref="A11:I11"/>
    <mergeCell ref="A20:I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sqref="A1:I1048576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7.85546875" style="15" customWidth="1"/>
    <col min="4" max="4" width="8" style="16" customWidth="1"/>
    <col min="5" max="5" width="8.5703125" style="15" customWidth="1"/>
    <col min="6" max="6" width="8" style="17" customWidth="1"/>
    <col min="7" max="7" width="7.5703125" style="15" customWidth="1"/>
    <col min="8" max="8" width="9.140625" style="17"/>
    <col min="9" max="9" width="9.140625" style="15"/>
  </cols>
  <sheetData>
    <row r="1" spans="1:16" x14ac:dyDescent="0.25">
      <c r="A1" s="3" t="s">
        <v>0</v>
      </c>
      <c r="B1" s="38"/>
      <c r="C1" s="5"/>
      <c r="D1" s="4"/>
      <c r="E1" s="5"/>
      <c r="F1" s="6"/>
      <c r="G1" s="5"/>
      <c r="H1" s="6"/>
      <c r="I1" s="5"/>
    </row>
    <row r="2" spans="1:16" x14ac:dyDescent="0.25">
      <c r="A2" s="43" t="s">
        <v>22</v>
      </c>
      <c r="B2" s="43"/>
      <c r="C2" s="43"/>
      <c r="D2" s="43"/>
      <c r="E2" s="43"/>
      <c r="F2" s="43"/>
      <c r="G2" s="43"/>
      <c r="H2" s="43"/>
      <c r="I2" s="43"/>
    </row>
    <row r="3" spans="1:16" x14ac:dyDescent="0.25">
      <c r="A3" s="7" t="s">
        <v>5</v>
      </c>
      <c r="B3" s="39" t="s">
        <v>24</v>
      </c>
      <c r="C3" s="9" t="s">
        <v>8</v>
      </c>
      <c r="D3" s="8" t="s">
        <v>9</v>
      </c>
      <c r="E3" s="9" t="s">
        <v>8</v>
      </c>
      <c r="F3" s="10" t="s">
        <v>10</v>
      </c>
      <c r="G3" s="9" t="s">
        <v>8</v>
      </c>
      <c r="H3" s="32" t="s">
        <v>15</v>
      </c>
      <c r="I3" s="30" t="s">
        <v>8</v>
      </c>
      <c r="K3" s="1"/>
    </row>
    <row r="4" spans="1:16" x14ac:dyDescent="0.25">
      <c r="A4" s="11" t="s">
        <v>2</v>
      </c>
      <c r="B4" s="40">
        <v>22.918800000000001</v>
      </c>
      <c r="C4" s="13">
        <v>7</v>
      </c>
      <c r="D4" s="12">
        <v>0.46983000000000003</v>
      </c>
      <c r="E4" s="13">
        <v>7</v>
      </c>
      <c r="F4" s="14">
        <v>0.77531000000000005</v>
      </c>
      <c r="G4" s="13">
        <v>7</v>
      </c>
      <c r="H4">
        <v>1.1362099999999999</v>
      </c>
      <c r="I4" s="31">
        <v>7</v>
      </c>
      <c r="K4" s="1"/>
    </row>
    <row r="5" spans="1:16" x14ac:dyDescent="0.25">
      <c r="A5" s="11" t="s">
        <v>3</v>
      </c>
      <c r="B5" s="40">
        <v>15.755000000000001</v>
      </c>
      <c r="C5" s="13">
        <v>5</v>
      </c>
      <c r="D5" s="12">
        <v>0.40811999999999998</v>
      </c>
      <c r="E5" s="13">
        <v>6</v>
      </c>
      <c r="F5" s="14">
        <v>0.69730000000000003</v>
      </c>
      <c r="G5" s="13">
        <v>6</v>
      </c>
      <c r="H5" s="33">
        <v>1</v>
      </c>
      <c r="I5" s="31">
        <v>6</v>
      </c>
      <c r="K5" s="1"/>
    </row>
    <row r="6" spans="1:16" x14ac:dyDescent="0.25">
      <c r="A6" s="11" t="s">
        <v>4</v>
      </c>
      <c r="B6" s="40">
        <v>15.436299999999999</v>
      </c>
      <c r="C6" s="13">
        <v>2</v>
      </c>
      <c r="D6" s="12">
        <v>0.40505999999999998</v>
      </c>
      <c r="E6" s="13">
        <v>3</v>
      </c>
      <c r="F6" s="14">
        <v>0.69521999999999995</v>
      </c>
      <c r="G6" s="13">
        <v>4</v>
      </c>
      <c r="H6">
        <v>0.99138000000000004</v>
      </c>
      <c r="I6">
        <v>3</v>
      </c>
      <c r="K6" s="1"/>
    </row>
    <row r="7" spans="1:16" x14ac:dyDescent="0.25">
      <c r="A7" s="11" t="s">
        <v>11</v>
      </c>
      <c r="B7" s="40">
        <v>15.6731</v>
      </c>
      <c r="C7" s="13">
        <v>4</v>
      </c>
      <c r="D7" s="12">
        <v>0.40687000000000001</v>
      </c>
      <c r="E7" s="13">
        <v>4</v>
      </c>
      <c r="F7" s="14">
        <v>0.69608999999999999</v>
      </c>
      <c r="G7" s="13">
        <v>5</v>
      </c>
      <c r="H7">
        <v>0.99575000000000002</v>
      </c>
      <c r="I7">
        <v>4</v>
      </c>
      <c r="K7" s="1"/>
    </row>
    <row r="8" spans="1:16" x14ac:dyDescent="0.25">
      <c r="A8" s="11" t="s">
        <v>12</v>
      </c>
      <c r="B8" s="40">
        <v>15.3485</v>
      </c>
      <c r="C8" s="13">
        <v>1</v>
      </c>
      <c r="D8" s="12">
        <v>0.40417999999999998</v>
      </c>
      <c r="E8" s="13">
        <v>1</v>
      </c>
      <c r="F8" s="14">
        <v>0.69396000000000002</v>
      </c>
      <c r="G8" s="13">
        <v>3</v>
      </c>
      <c r="H8">
        <v>0.98809999999999998</v>
      </c>
      <c r="I8">
        <v>2</v>
      </c>
      <c r="K8" s="1">
        <f>(B6-B$5)/B$5</f>
        <v>-2.0228498889241608E-2</v>
      </c>
      <c r="L8" s="1">
        <f t="shared" ref="L8" si="0">(D6-D$5)/D$5</f>
        <v>-7.4977947662452395E-3</v>
      </c>
      <c r="M8" s="1">
        <f>(F6-F$5)/F$5</f>
        <v>-2.9829341746738587E-3</v>
      </c>
      <c r="N8" s="1">
        <f>(H6-H$5)/H$5</f>
        <v>-8.619999999999961E-3</v>
      </c>
      <c r="O8" s="1"/>
      <c r="P8" s="1"/>
    </row>
    <row r="9" spans="1:16" x14ac:dyDescent="0.25">
      <c r="A9" s="11" t="s">
        <v>13</v>
      </c>
      <c r="B9" s="40">
        <v>16.2272</v>
      </c>
      <c r="C9" s="13">
        <v>6</v>
      </c>
      <c r="D9" s="12">
        <v>0.40751999999999999</v>
      </c>
      <c r="E9" s="13">
        <v>5</v>
      </c>
      <c r="F9" s="14">
        <v>0.69364000000000003</v>
      </c>
      <c r="G9" s="13">
        <v>2</v>
      </c>
      <c r="H9">
        <v>0.99683999999999995</v>
      </c>
      <c r="I9">
        <v>5</v>
      </c>
      <c r="K9" s="1"/>
      <c r="L9" s="1"/>
      <c r="M9" s="1"/>
      <c r="N9" s="1"/>
    </row>
    <row r="10" spans="1:16" x14ac:dyDescent="0.25">
      <c r="A10" s="11" t="s">
        <v>14</v>
      </c>
      <c r="B10" s="40">
        <v>15.5694</v>
      </c>
      <c r="C10" s="13">
        <v>3</v>
      </c>
      <c r="D10" s="12">
        <v>0.40432000000000001</v>
      </c>
      <c r="E10" s="13">
        <v>2</v>
      </c>
      <c r="F10" s="14">
        <v>0.69208000000000003</v>
      </c>
      <c r="G10" s="13">
        <v>1</v>
      </c>
      <c r="H10">
        <v>0.98782000000000003</v>
      </c>
      <c r="I10">
        <v>1</v>
      </c>
      <c r="K10" s="1"/>
      <c r="L10" s="1"/>
      <c r="M10" s="1"/>
      <c r="N10" s="1"/>
    </row>
    <row r="11" spans="1:16" x14ac:dyDescent="0.25">
      <c r="A11" s="45" t="s">
        <v>7</v>
      </c>
      <c r="B11" s="45"/>
      <c r="C11" s="45"/>
      <c r="D11" s="45"/>
      <c r="E11" s="45"/>
      <c r="F11" s="45"/>
      <c r="G11" s="45"/>
      <c r="H11" s="45"/>
      <c r="I11" s="45"/>
    </row>
    <row r="12" spans="1:16" x14ac:dyDescent="0.25">
      <c r="A12" s="7" t="s">
        <v>5</v>
      </c>
      <c r="B12" s="39" t="s">
        <v>24</v>
      </c>
      <c r="C12" s="9" t="s">
        <v>8</v>
      </c>
      <c r="D12" s="8" t="s">
        <v>9</v>
      </c>
      <c r="E12" s="9" t="s">
        <v>8</v>
      </c>
      <c r="F12" s="10" t="s">
        <v>10</v>
      </c>
      <c r="G12" s="9" t="s">
        <v>8</v>
      </c>
      <c r="H12" s="32" t="s">
        <v>15</v>
      </c>
      <c r="I12" s="30" t="s">
        <v>8</v>
      </c>
    </row>
    <row r="13" spans="1:16" x14ac:dyDescent="0.25">
      <c r="A13" s="11" t="s">
        <v>2</v>
      </c>
      <c r="B13" s="40">
        <v>22.6693</v>
      </c>
      <c r="C13" s="13">
        <v>7</v>
      </c>
      <c r="D13" s="12">
        <v>0.46239999999999998</v>
      </c>
      <c r="E13" s="13">
        <v>7</v>
      </c>
      <c r="F13" s="14">
        <v>0.76170000000000004</v>
      </c>
      <c r="G13" s="13">
        <v>7</v>
      </c>
      <c r="H13">
        <v>1.1055999999999999</v>
      </c>
      <c r="I13" s="31">
        <v>7</v>
      </c>
    </row>
    <row r="14" spans="1:16" x14ac:dyDescent="0.25">
      <c r="A14" s="11" t="s">
        <v>3</v>
      </c>
      <c r="B14" s="40">
        <v>15.629899999999999</v>
      </c>
      <c r="C14" s="13">
        <v>5</v>
      </c>
      <c r="D14" s="12">
        <v>0.40453</v>
      </c>
      <c r="E14" s="13">
        <v>6</v>
      </c>
      <c r="F14" s="14">
        <v>0.69027000000000005</v>
      </c>
      <c r="G14" s="13">
        <v>6</v>
      </c>
      <c r="H14" s="33">
        <v>1</v>
      </c>
      <c r="I14">
        <v>6</v>
      </c>
    </row>
    <row r="15" spans="1:16" x14ac:dyDescent="0.25">
      <c r="A15" s="11" t="s">
        <v>4</v>
      </c>
      <c r="B15" s="40">
        <v>15.156599999999999</v>
      </c>
      <c r="C15" s="13">
        <v>2</v>
      </c>
      <c r="D15" s="12">
        <v>0.40115000000000001</v>
      </c>
      <c r="E15" s="13">
        <v>3</v>
      </c>
      <c r="F15" s="14">
        <v>0.68633</v>
      </c>
      <c r="G15" s="13">
        <v>4</v>
      </c>
      <c r="H15">
        <v>0.98867000000000005</v>
      </c>
      <c r="I15">
        <v>3</v>
      </c>
    </row>
    <row r="16" spans="1:16" x14ac:dyDescent="0.25">
      <c r="A16" s="11" t="s">
        <v>11</v>
      </c>
      <c r="B16" s="40">
        <v>15.5458</v>
      </c>
      <c r="C16" s="13">
        <v>4</v>
      </c>
      <c r="D16" s="12">
        <v>0.40314</v>
      </c>
      <c r="E16" s="13">
        <v>5</v>
      </c>
      <c r="F16" s="14">
        <v>0.68845000000000001</v>
      </c>
      <c r="G16" s="13">
        <v>5</v>
      </c>
      <c r="H16">
        <v>0.99541000000000002</v>
      </c>
      <c r="I16">
        <v>5</v>
      </c>
    </row>
    <row r="17" spans="1:14" x14ac:dyDescent="0.25">
      <c r="A17" s="11" t="s">
        <v>12</v>
      </c>
      <c r="B17" s="40">
        <v>15.0829</v>
      </c>
      <c r="C17" s="13">
        <v>1</v>
      </c>
      <c r="D17" s="12">
        <v>0.40018999999999999</v>
      </c>
      <c r="E17" s="13">
        <v>2</v>
      </c>
      <c r="F17" s="14">
        <v>0.68501999999999996</v>
      </c>
      <c r="G17" s="13">
        <v>3</v>
      </c>
      <c r="H17">
        <v>0.98529</v>
      </c>
      <c r="I17">
        <v>2</v>
      </c>
      <c r="K17" s="1">
        <f>(B15-B$14)/B$14</f>
        <v>-3.0281703657732941E-2</v>
      </c>
      <c r="L17" s="1">
        <f t="shared" ref="L17" si="1">(D15-D$14)/D$14</f>
        <v>-8.3553753738906736E-3</v>
      </c>
      <c r="M17" s="1">
        <f>(F15-F$14)/F$14</f>
        <v>-5.707911396989662E-3</v>
      </c>
      <c r="N17" s="1">
        <f>(H15-H$14)/H$14</f>
        <v>-1.1329999999999951E-2</v>
      </c>
    </row>
    <row r="18" spans="1:14" x14ac:dyDescent="0.25">
      <c r="A18" s="11" t="s">
        <v>13</v>
      </c>
      <c r="B18" s="40">
        <v>15.936299999999999</v>
      </c>
      <c r="C18" s="13">
        <v>6</v>
      </c>
      <c r="D18" s="12">
        <v>0.40253</v>
      </c>
      <c r="E18" s="13">
        <v>4</v>
      </c>
      <c r="F18" s="14">
        <v>0.68359000000000003</v>
      </c>
      <c r="G18" s="13">
        <v>2</v>
      </c>
      <c r="H18">
        <v>0.99275999999999998</v>
      </c>
      <c r="I18">
        <v>4</v>
      </c>
      <c r="K18" s="1"/>
      <c r="L18" s="1"/>
      <c r="M18" s="1"/>
      <c r="N18" s="1"/>
    </row>
    <row r="19" spans="1:14" x14ac:dyDescent="0.25">
      <c r="A19" s="11" t="s">
        <v>14</v>
      </c>
      <c r="B19" s="40">
        <v>15.1897</v>
      </c>
      <c r="C19" s="13">
        <v>3</v>
      </c>
      <c r="D19" s="12">
        <v>0.39923999999999998</v>
      </c>
      <c r="E19" s="13">
        <v>1</v>
      </c>
      <c r="F19" s="14">
        <v>0.68078000000000005</v>
      </c>
      <c r="G19" s="13">
        <v>1</v>
      </c>
      <c r="H19">
        <v>0.98163999999999996</v>
      </c>
      <c r="I19">
        <v>1</v>
      </c>
      <c r="K19" s="1"/>
      <c r="L19" s="1"/>
      <c r="M19" s="1"/>
      <c r="N19" s="1"/>
    </row>
    <row r="20" spans="1:14" x14ac:dyDescent="0.25">
      <c r="A20" s="45" t="s">
        <v>6</v>
      </c>
      <c r="B20" s="45"/>
      <c r="C20" s="45"/>
      <c r="D20" s="45"/>
      <c r="E20" s="45"/>
      <c r="F20" s="45"/>
      <c r="G20" s="45"/>
      <c r="H20" s="45"/>
      <c r="I20" s="45"/>
    </row>
    <row r="21" spans="1:14" x14ac:dyDescent="0.25">
      <c r="A21" s="7" t="s">
        <v>5</v>
      </c>
      <c r="B21" s="39" t="s">
        <v>24</v>
      </c>
      <c r="C21" s="9" t="s">
        <v>8</v>
      </c>
      <c r="D21" s="8" t="s">
        <v>9</v>
      </c>
      <c r="E21" s="9" t="s">
        <v>8</v>
      </c>
      <c r="F21" s="10" t="s">
        <v>10</v>
      </c>
      <c r="G21" s="9" t="s">
        <v>8</v>
      </c>
      <c r="H21" s="32" t="s">
        <v>15</v>
      </c>
      <c r="I21" s="30" t="s">
        <v>8</v>
      </c>
    </row>
    <row r="22" spans="1:14" x14ac:dyDescent="0.25">
      <c r="A22" s="11" t="s">
        <v>2</v>
      </c>
      <c r="B22" s="40">
        <v>24.990200000000002</v>
      </c>
      <c r="C22" s="13">
        <v>7</v>
      </c>
      <c r="D22" s="12">
        <v>0.45415</v>
      </c>
      <c r="E22" s="13">
        <v>7</v>
      </c>
      <c r="F22" s="14">
        <v>0.76226000000000005</v>
      </c>
      <c r="G22" s="13">
        <v>7</v>
      </c>
      <c r="H22" s="56">
        <v>1.0264200000000001</v>
      </c>
      <c r="I22" s="31">
        <v>7</v>
      </c>
    </row>
    <row r="23" spans="1:14" x14ac:dyDescent="0.25">
      <c r="A23" s="11" t="s">
        <v>3</v>
      </c>
      <c r="B23" s="40">
        <v>16.661799999999999</v>
      </c>
      <c r="C23" s="13">
        <v>5</v>
      </c>
      <c r="D23" s="12">
        <v>0.39872999999999997</v>
      </c>
      <c r="E23" s="13">
        <v>6</v>
      </c>
      <c r="F23" s="14">
        <v>0.68928999999999996</v>
      </c>
      <c r="G23" s="13">
        <v>6</v>
      </c>
      <c r="H23" s="33">
        <v>1</v>
      </c>
      <c r="I23" s="57">
        <v>6</v>
      </c>
    </row>
    <row r="24" spans="1:14" x14ac:dyDescent="0.25">
      <c r="A24" s="11" t="s">
        <v>4</v>
      </c>
      <c r="B24" s="40">
        <v>15.661</v>
      </c>
      <c r="C24" s="13">
        <v>3</v>
      </c>
      <c r="D24" s="12">
        <v>0.39434000000000002</v>
      </c>
      <c r="E24" s="13">
        <v>3</v>
      </c>
      <c r="F24" s="14">
        <v>0.68576000000000004</v>
      </c>
      <c r="G24" s="13">
        <v>4</v>
      </c>
      <c r="H24" s="56">
        <v>0.97968999999999995</v>
      </c>
      <c r="I24" s="57">
        <v>3</v>
      </c>
    </row>
    <row r="25" spans="1:14" x14ac:dyDescent="0.25">
      <c r="A25" s="11" t="s">
        <v>11</v>
      </c>
      <c r="B25" s="40">
        <v>16.582999999999998</v>
      </c>
      <c r="C25" s="13">
        <v>4</v>
      </c>
      <c r="D25" s="12">
        <v>0.39729999999999999</v>
      </c>
      <c r="E25" s="13">
        <v>5</v>
      </c>
      <c r="F25" s="14">
        <v>0.68623999999999996</v>
      </c>
      <c r="G25" s="13">
        <v>5</v>
      </c>
      <c r="H25" s="56">
        <v>0.99416000000000004</v>
      </c>
      <c r="I25" s="57">
        <v>5</v>
      </c>
    </row>
    <row r="26" spans="1:14" x14ac:dyDescent="0.25">
      <c r="A26" s="11" t="s">
        <v>12</v>
      </c>
      <c r="B26" s="40">
        <v>15.585699999999999</v>
      </c>
      <c r="C26" s="13">
        <v>1</v>
      </c>
      <c r="D26" s="12">
        <v>0.39337</v>
      </c>
      <c r="E26" s="13">
        <v>2</v>
      </c>
      <c r="F26" s="14">
        <v>0.68398000000000003</v>
      </c>
      <c r="G26" s="13">
        <v>3</v>
      </c>
      <c r="H26" s="56">
        <v>0.97633999999999999</v>
      </c>
      <c r="I26" s="57">
        <v>2</v>
      </c>
      <c r="K26" s="1">
        <f>(B24-B$23)/B$23</f>
        <v>-6.0065539137428126E-2</v>
      </c>
      <c r="L26" s="1">
        <f t="shared" ref="L26" si="2">(D24-D$23)/D$23</f>
        <v>-1.1009956612243748E-2</v>
      </c>
      <c r="M26" s="1">
        <f>(F24-F$23)/F$23</f>
        <v>-5.121211681585287E-3</v>
      </c>
      <c r="N26" s="1">
        <f>(H24-H$23)/H$23</f>
        <v>-2.031000000000005E-2</v>
      </c>
    </row>
    <row r="27" spans="1:14" x14ac:dyDescent="0.25">
      <c r="A27" s="11" t="s">
        <v>13</v>
      </c>
      <c r="B27" s="40">
        <v>17.013000000000002</v>
      </c>
      <c r="C27" s="13">
        <v>6</v>
      </c>
      <c r="D27" s="12">
        <v>0.39552999999999999</v>
      </c>
      <c r="E27" s="13">
        <v>4</v>
      </c>
      <c r="F27" s="14">
        <v>0.68088000000000004</v>
      </c>
      <c r="G27" s="13">
        <v>2</v>
      </c>
      <c r="H27" s="56">
        <v>0.98197999999999996</v>
      </c>
      <c r="I27" s="57">
        <v>4</v>
      </c>
      <c r="K27" s="1"/>
      <c r="L27" s="1"/>
      <c r="M27" s="1"/>
      <c r="N27" s="1"/>
    </row>
    <row r="28" spans="1:14" ht="15.75" thickBot="1" x14ac:dyDescent="0.3">
      <c r="A28" s="11" t="s">
        <v>14</v>
      </c>
      <c r="B28" s="40">
        <v>15.5976</v>
      </c>
      <c r="C28" s="13">
        <v>2</v>
      </c>
      <c r="D28" s="12">
        <v>0.39168999999999998</v>
      </c>
      <c r="E28" s="13">
        <v>1</v>
      </c>
      <c r="F28" s="14">
        <v>0.67849000000000004</v>
      </c>
      <c r="G28" s="13">
        <v>1</v>
      </c>
      <c r="H28" s="58">
        <v>0.96638999999999997</v>
      </c>
      <c r="I28" s="59">
        <v>1</v>
      </c>
      <c r="K28" s="1"/>
      <c r="L28" s="1"/>
      <c r="M28" s="1"/>
      <c r="N28" s="1"/>
    </row>
    <row r="31" spans="1:14" x14ac:dyDescent="0.25">
      <c r="A31" s="15" t="s">
        <v>1</v>
      </c>
    </row>
  </sheetData>
  <mergeCells count="3">
    <mergeCell ref="A2:I2"/>
    <mergeCell ref="A11:I11"/>
    <mergeCell ref="A20:I20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workbookViewId="0">
      <selection sqref="A1:I1048576"/>
    </sheetView>
  </sheetViews>
  <sheetFormatPr defaultRowHeight="15" x14ac:dyDescent="0.25"/>
  <cols>
    <col min="1" max="1" width="23.85546875" style="15" bestFit="1" customWidth="1"/>
    <col min="2" max="2" width="8" style="41" customWidth="1"/>
    <col min="3" max="3" width="7.85546875" style="15" customWidth="1"/>
    <col min="4" max="4" width="8" style="16" customWidth="1"/>
    <col min="5" max="5" width="8.5703125" style="15" customWidth="1"/>
    <col min="6" max="6" width="8" style="17" customWidth="1"/>
    <col min="7" max="7" width="7.5703125" style="15" customWidth="1"/>
    <col min="8" max="8" width="9.140625" style="17"/>
    <col min="9" max="9" width="9.140625" style="15"/>
  </cols>
  <sheetData>
    <row r="1" spans="1:16" x14ac:dyDescent="0.25">
      <c r="A1" s="3" t="s">
        <v>0</v>
      </c>
      <c r="B1" s="38"/>
      <c r="C1" s="5"/>
      <c r="D1" s="4"/>
      <c r="E1" s="5"/>
      <c r="F1" s="6"/>
      <c r="G1" s="5"/>
      <c r="H1" s="6"/>
      <c r="I1" s="5"/>
    </row>
    <row r="2" spans="1:16" x14ac:dyDescent="0.25">
      <c r="A2" s="43" t="s">
        <v>22</v>
      </c>
      <c r="B2" s="43"/>
      <c r="C2" s="43"/>
      <c r="D2" s="43"/>
      <c r="E2" s="43"/>
      <c r="F2" s="43"/>
      <c r="G2" s="43"/>
      <c r="H2" s="44"/>
      <c r="I2" s="44"/>
    </row>
    <row r="3" spans="1:16" x14ac:dyDescent="0.25">
      <c r="A3" s="7" t="s">
        <v>5</v>
      </c>
      <c r="B3" s="39" t="s">
        <v>24</v>
      </c>
      <c r="C3" s="9" t="s">
        <v>8</v>
      </c>
      <c r="D3" s="8" t="s">
        <v>9</v>
      </c>
      <c r="E3" s="9" t="s">
        <v>8</v>
      </c>
      <c r="F3" s="10" t="s">
        <v>10</v>
      </c>
      <c r="G3" s="9" t="s">
        <v>8</v>
      </c>
      <c r="H3" s="32" t="s">
        <v>15</v>
      </c>
      <c r="I3" s="30" t="s">
        <v>8</v>
      </c>
      <c r="K3" s="1"/>
    </row>
    <row r="4" spans="1:16" x14ac:dyDescent="0.25">
      <c r="A4" s="11" t="s">
        <v>2</v>
      </c>
      <c r="B4" s="40">
        <v>22.918800000000001</v>
      </c>
      <c r="C4" s="13">
        <v>7</v>
      </c>
      <c r="D4" s="12">
        <v>0.46983000000000003</v>
      </c>
      <c r="E4" s="13">
        <v>7</v>
      </c>
      <c r="F4" s="14">
        <v>0.77531000000000005</v>
      </c>
      <c r="G4" s="13">
        <v>7</v>
      </c>
      <c r="H4">
        <v>1.1362099999999999</v>
      </c>
      <c r="I4" s="31">
        <v>7</v>
      </c>
      <c r="K4" s="1"/>
    </row>
    <row r="5" spans="1:16" x14ac:dyDescent="0.25">
      <c r="A5" s="11" t="s">
        <v>3</v>
      </c>
      <c r="B5" s="40">
        <v>15.755000000000001</v>
      </c>
      <c r="C5" s="13">
        <v>5</v>
      </c>
      <c r="D5" s="12">
        <v>0.40811999999999998</v>
      </c>
      <c r="E5" s="13">
        <v>6</v>
      </c>
      <c r="F5" s="14">
        <v>0.69730000000000003</v>
      </c>
      <c r="G5" s="13">
        <v>6</v>
      </c>
      <c r="H5" s="33">
        <v>1</v>
      </c>
      <c r="I5" s="31">
        <v>6</v>
      </c>
      <c r="K5" s="1"/>
    </row>
    <row r="6" spans="1:16" x14ac:dyDescent="0.25">
      <c r="A6" s="11" t="s">
        <v>4</v>
      </c>
      <c r="B6" s="40">
        <v>15.436299999999999</v>
      </c>
      <c r="C6" s="13">
        <v>2</v>
      </c>
      <c r="D6" s="12">
        <v>0.40505999999999998</v>
      </c>
      <c r="E6" s="13">
        <v>3</v>
      </c>
      <c r="F6" s="14">
        <v>0.69521999999999995</v>
      </c>
      <c r="G6" s="13">
        <v>4</v>
      </c>
      <c r="H6">
        <v>0.99138000000000004</v>
      </c>
      <c r="I6">
        <v>3</v>
      </c>
      <c r="K6" s="1"/>
    </row>
    <row r="7" spans="1:16" x14ac:dyDescent="0.25">
      <c r="A7" s="11" t="s">
        <v>11</v>
      </c>
      <c r="B7" s="40">
        <v>15.6731</v>
      </c>
      <c r="C7" s="13">
        <v>4</v>
      </c>
      <c r="D7" s="12">
        <v>0.40687000000000001</v>
      </c>
      <c r="E7" s="13">
        <v>4</v>
      </c>
      <c r="F7" s="14">
        <v>0.69608999999999999</v>
      </c>
      <c r="G7" s="13">
        <v>5</v>
      </c>
      <c r="H7">
        <v>0.99575000000000002</v>
      </c>
      <c r="I7">
        <v>4</v>
      </c>
      <c r="K7" s="1"/>
    </row>
    <row r="8" spans="1:16" x14ac:dyDescent="0.25">
      <c r="A8" s="11" t="s">
        <v>12</v>
      </c>
      <c r="B8" s="40">
        <v>15.3485</v>
      </c>
      <c r="C8" s="13">
        <v>1</v>
      </c>
      <c r="D8" s="12">
        <v>0.40417999999999998</v>
      </c>
      <c r="E8" s="13">
        <v>1</v>
      </c>
      <c r="F8" s="14">
        <v>0.69396000000000002</v>
      </c>
      <c r="G8" s="13">
        <v>3</v>
      </c>
      <c r="H8">
        <v>0.98809999999999998</v>
      </c>
      <c r="I8">
        <v>2</v>
      </c>
      <c r="K8" s="1">
        <f>(B8-B$4)/B$4</f>
        <v>-0.3303096148140392</v>
      </c>
      <c r="L8" s="1">
        <f>(D8-D$4)/D$4</f>
        <v>-0.1397313922056915</v>
      </c>
      <c r="M8" s="1">
        <f>(F8-F$4)/F$4</f>
        <v>-0.10492577162683317</v>
      </c>
      <c r="N8" s="1">
        <f>(H8-H$4)/H$4</f>
        <v>-0.13035442391811369</v>
      </c>
      <c r="O8" s="1"/>
      <c r="P8" s="1"/>
    </row>
    <row r="9" spans="1:16" x14ac:dyDescent="0.25">
      <c r="A9" s="11" t="s">
        <v>13</v>
      </c>
      <c r="B9" s="40">
        <v>16.2272</v>
      </c>
      <c r="C9" s="13">
        <v>6</v>
      </c>
      <c r="D9" s="12">
        <v>0.40751999999999999</v>
      </c>
      <c r="E9" s="13">
        <v>5</v>
      </c>
      <c r="F9" s="14">
        <v>0.69364000000000003</v>
      </c>
      <c r="G9" s="13">
        <v>2</v>
      </c>
      <c r="H9">
        <v>0.99683999999999995</v>
      </c>
      <c r="I9">
        <v>5</v>
      </c>
      <c r="K9" s="1">
        <f>(B10-B$4)/B$4</f>
        <v>-0.32067123933190222</v>
      </c>
      <c r="L9" s="1">
        <f>(D10-D$4)/D$4</f>
        <v>-0.13943341208522234</v>
      </c>
      <c r="M9" s="1">
        <f>(F10-F$4)/F$4</f>
        <v>-0.10735060814383926</v>
      </c>
      <c r="N9" s="1">
        <f>(H10-H$4)/H$4</f>
        <v>-0.13060085723589823</v>
      </c>
    </row>
    <row r="10" spans="1:16" x14ac:dyDescent="0.25">
      <c r="A10" s="11" t="s">
        <v>14</v>
      </c>
      <c r="B10" s="40">
        <v>15.5694</v>
      </c>
      <c r="C10" s="13">
        <v>3</v>
      </c>
      <c r="D10" s="12">
        <v>0.40432000000000001</v>
      </c>
      <c r="E10" s="13">
        <v>2</v>
      </c>
      <c r="F10" s="14">
        <v>0.69208000000000003</v>
      </c>
      <c r="G10" s="13">
        <v>1</v>
      </c>
      <c r="H10">
        <v>0.98782000000000003</v>
      </c>
      <c r="I10">
        <v>1</v>
      </c>
      <c r="K10" s="1"/>
      <c r="L10" s="1"/>
      <c r="M10" s="1"/>
      <c r="N10" s="1"/>
    </row>
    <row r="11" spans="1:16" x14ac:dyDescent="0.25">
      <c r="A11" s="45" t="s">
        <v>7</v>
      </c>
      <c r="B11" s="45"/>
      <c r="C11" s="45"/>
      <c r="D11" s="45"/>
      <c r="E11" s="45"/>
      <c r="F11" s="45"/>
      <c r="G11" s="45"/>
      <c r="H11" s="46"/>
      <c r="I11" s="46"/>
    </row>
    <row r="12" spans="1:16" x14ac:dyDescent="0.25">
      <c r="A12" s="7" t="s">
        <v>5</v>
      </c>
      <c r="B12" s="39" t="s">
        <v>24</v>
      </c>
      <c r="C12" s="9" t="s">
        <v>8</v>
      </c>
      <c r="D12" s="8" t="s">
        <v>9</v>
      </c>
      <c r="E12" s="9" t="s">
        <v>8</v>
      </c>
      <c r="F12" s="10" t="s">
        <v>10</v>
      </c>
      <c r="G12" s="9" t="s">
        <v>8</v>
      </c>
      <c r="H12" s="32" t="s">
        <v>15</v>
      </c>
      <c r="I12" s="30" t="s">
        <v>8</v>
      </c>
    </row>
    <row r="13" spans="1:16" x14ac:dyDescent="0.25">
      <c r="A13" s="11" t="s">
        <v>2</v>
      </c>
      <c r="B13" s="40">
        <v>22.6693</v>
      </c>
      <c r="C13" s="13">
        <v>7</v>
      </c>
      <c r="D13" s="12">
        <v>0.46239999999999998</v>
      </c>
      <c r="E13" s="13">
        <v>7</v>
      </c>
      <c r="F13" s="14">
        <v>0.76170000000000004</v>
      </c>
      <c r="G13" s="13">
        <v>7</v>
      </c>
      <c r="H13">
        <v>1.1055999999999999</v>
      </c>
      <c r="I13" s="31">
        <v>7</v>
      </c>
    </row>
    <row r="14" spans="1:16" x14ac:dyDescent="0.25">
      <c r="A14" s="11" t="s">
        <v>3</v>
      </c>
      <c r="B14" s="40">
        <v>15.629899999999999</v>
      </c>
      <c r="C14" s="13">
        <v>5</v>
      </c>
      <c r="D14" s="12">
        <v>0.40453</v>
      </c>
      <c r="E14" s="13">
        <v>6</v>
      </c>
      <c r="F14" s="14">
        <v>0.69027000000000005</v>
      </c>
      <c r="G14" s="13">
        <v>6</v>
      </c>
      <c r="H14" s="33">
        <v>1</v>
      </c>
      <c r="I14">
        <v>6</v>
      </c>
    </row>
    <row r="15" spans="1:16" x14ac:dyDescent="0.25">
      <c r="A15" s="11" t="s">
        <v>4</v>
      </c>
      <c r="B15" s="40">
        <v>15.156599999999999</v>
      </c>
      <c r="C15" s="13">
        <v>2</v>
      </c>
      <c r="D15" s="12">
        <v>0.40115000000000001</v>
      </c>
      <c r="E15" s="13">
        <v>3</v>
      </c>
      <c r="F15" s="14">
        <v>0.68633</v>
      </c>
      <c r="G15" s="13">
        <v>4</v>
      </c>
      <c r="H15">
        <v>0.98867000000000005</v>
      </c>
      <c r="I15">
        <v>3</v>
      </c>
    </row>
    <row r="16" spans="1:16" x14ac:dyDescent="0.25">
      <c r="A16" s="11" t="s">
        <v>11</v>
      </c>
      <c r="B16" s="40">
        <v>15.5458</v>
      </c>
      <c r="C16" s="13">
        <v>4</v>
      </c>
      <c r="D16" s="12">
        <v>0.40314</v>
      </c>
      <c r="E16" s="13">
        <v>5</v>
      </c>
      <c r="F16" s="14">
        <v>0.68845000000000001</v>
      </c>
      <c r="G16" s="13">
        <v>5</v>
      </c>
      <c r="H16">
        <v>0.99541000000000002</v>
      </c>
      <c r="I16">
        <v>5</v>
      </c>
    </row>
    <row r="17" spans="1:14" x14ac:dyDescent="0.25">
      <c r="A17" s="11" t="s">
        <v>12</v>
      </c>
      <c r="B17" s="40">
        <v>15.0829</v>
      </c>
      <c r="C17" s="13">
        <v>1</v>
      </c>
      <c r="D17" s="12">
        <v>0.40018999999999999</v>
      </c>
      <c r="E17" s="13">
        <v>2</v>
      </c>
      <c r="F17" s="14">
        <v>0.68501999999999996</v>
      </c>
      <c r="G17" s="13">
        <v>3</v>
      </c>
      <c r="H17">
        <v>0.98529</v>
      </c>
      <c r="I17">
        <v>2</v>
      </c>
      <c r="K17" s="1">
        <f>(B17-B$13)/B$13</f>
        <v>-0.3346552385825764</v>
      </c>
      <c r="L17" s="1">
        <f t="shared" ref="L17" si="0">(D17-D$13)/D$13</f>
        <v>-0.13453719723183388</v>
      </c>
      <c r="M17" s="1">
        <f>(F17-F$13)/F$13</f>
        <v>-0.10066955494289101</v>
      </c>
      <c r="N17" s="1">
        <f>(H17-H$13)/H$13</f>
        <v>-0.10881874095513741</v>
      </c>
    </row>
    <row r="18" spans="1:14" x14ac:dyDescent="0.25">
      <c r="A18" s="11" t="s">
        <v>13</v>
      </c>
      <c r="B18" s="40">
        <v>15.936299999999999</v>
      </c>
      <c r="C18" s="13">
        <v>6</v>
      </c>
      <c r="D18" s="12">
        <v>0.40253</v>
      </c>
      <c r="E18" s="13">
        <v>4</v>
      </c>
      <c r="F18" s="14">
        <v>0.68359000000000003</v>
      </c>
      <c r="G18" s="13">
        <v>2</v>
      </c>
      <c r="H18">
        <v>0.99275999999999998</v>
      </c>
      <c r="I18">
        <v>4</v>
      </c>
      <c r="K18" s="1">
        <f>(B19-B$13)/B$13</f>
        <v>-0.32994402120930066</v>
      </c>
      <c r="L18" s="1">
        <f t="shared" ref="L18" si="1">(D19-D$13)/D$13</f>
        <v>-0.13659169550173009</v>
      </c>
      <c r="M18" s="1">
        <f>(F19-F$13)/F$13</f>
        <v>-0.10623605093868975</v>
      </c>
      <c r="N18" s="1">
        <f>(H19-H$13)/H$13</f>
        <v>-0.11212011577424021</v>
      </c>
    </row>
    <row r="19" spans="1:14" x14ac:dyDescent="0.25">
      <c r="A19" s="11" t="s">
        <v>14</v>
      </c>
      <c r="B19" s="40">
        <v>15.1897</v>
      </c>
      <c r="C19" s="13">
        <v>3</v>
      </c>
      <c r="D19" s="12">
        <v>0.39923999999999998</v>
      </c>
      <c r="E19" s="13">
        <v>1</v>
      </c>
      <c r="F19" s="14">
        <v>0.68078000000000005</v>
      </c>
      <c r="G19" s="13">
        <v>1</v>
      </c>
      <c r="H19">
        <v>0.98163999999999996</v>
      </c>
      <c r="I19">
        <v>1</v>
      </c>
      <c r="K19" s="1"/>
      <c r="L19" s="1"/>
      <c r="M19" s="1"/>
      <c r="N19" s="1"/>
    </row>
    <row r="20" spans="1:14" x14ac:dyDescent="0.25">
      <c r="A20" s="45" t="s">
        <v>6</v>
      </c>
      <c r="B20" s="45"/>
      <c r="C20" s="45"/>
      <c r="D20" s="45"/>
      <c r="E20" s="45"/>
      <c r="F20" s="45"/>
      <c r="G20" s="45"/>
      <c r="H20" s="46"/>
      <c r="I20" s="46"/>
    </row>
    <row r="21" spans="1:14" x14ac:dyDescent="0.25">
      <c r="A21" s="7" t="s">
        <v>5</v>
      </c>
      <c r="B21" s="39" t="s">
        <v>24</v>
      </c>
      <c r="C21" s="9" t="s">
        <v>8</v>
      </c>
      <c r="D21" s="8" t="s">
        <v>9</v>
      </c>
      <c r="E21" s="9" t="s">
        <v>8</v>
      </c>
      <c r="F21" s="10" t="s">
        <v>10</v>
      </c>
      <c r="G21" s="9" t="s">
        <v>8</v>
      </c>
      <c r="H21" s="32" t="s">
        <v>15</v>
      </c>
      <c r="I21" s="30" t="s">
        <v>8</v>
      </c>
    </row>
    <row r="22" spans="1:14" x14ac:dyDescent="0.25">
      <c r="A22" s="11" t="s">
        <v>2</v>
      </c>
      <c r="B22" s="40">
        <v>24.990200000000002</v>
      </c>
      <c r="C22" s="13">
        <v>7</v>
      </c>
      <c r="D22" s="12">
        <v>0.45415</v>
      </c>
      <c r="E22" s="13">
        <v>7</v>
      </c>
      <c r="F22" s="14">
        <v>0.76226000000000005</v>
      </c>
      <c r="G22" s="13">
        <v>7</v>
      </c>
      <c r="H22" s="56">
        <v>1.0264200000000001</v>
      </c>
      <c r="I22" s="31">
        <v>7</v>
      </c>
    </row>
    <row r="23" spans="1:14" x14ac:dyDescent="0.25">
      <c r="A23" s="11" t="s">
        <v>3</v>
      </c>
      <c r="B23" s="40">
        <v>16.661799999999999</v>
      </c>
      <c r="C23" s="13">
        <v>5</v>
      </c>
      <c r="D23" s="12">
        <v>0.39872999999999997</v>
      </c>
      <c r="E23" s="13">
        <v>6</v>
      </c>
      <c r="F23" s="14">
        <v>0.68928999999999996</v>
      </c>
      <c r="G23" s="13">
        <v>6</v>
      </c>
      <c r="H23" s="33">
        <v>1</v>
      </c>
      <c r="I23" s="57">
        <v>6</v>
      </c>
    </row>
    <row r="24" spans="1:14" x14ac:dyDescent="0.25">
      <c r="A24" s="11" t="s">
        <v>4</v>
      </c>
      <c r="B24" s="40">
        <v>15.661</v>
      </c>
      <c r="C24" s="13">
        <v>3</v>
      </c>
      <c r="D24" s="12">
        <v>0.39434000000000002</v>
      </c>
      <c r="E24" s="13">
        <v>3</v>
      </c>
      <c r="F24" s="14">
        <v>0.68576000000000004</v>
      </c>
      <c r="G24" s="13">
        <v>4</v>
      </c>
      <c r="H24" s="56">
        <v>0.97968999999999995</v>
      </c>
      <c r="I24" s="57">
        <v>3</v>
      </c>
    </row>
    <row r="25" spans="1:14" x14ac:dyDescent="0.25">
      <c r="A25" s="11" t="s">
        <v>11</v>
      </c>
      <c r="B25" s="40">
        <v>16.582999999999998</v>
      </c>
      <c r="C25" s="13">
        <v>4</v>
      </c>
      <c r="D25" s="12">
        <v>0.39729999999999999</v>
      </c>
      <c r="E25" s="13">
        <v>5</v>
      </c>
      <c r="F25" s="14">
        <v>0.68623999999999996</v>
      </c>
      <c r="G25" s="13">
        <v>5</v>
      </c>
      <c r="H25" s="56">
        <v>0.99416000000000004</v>
      </c>
      <c r="I25" s="57">
        <v>5</v>
      </c>
    </row>
    <row r="26" spans="1:14" x14ac:dyDescent="0.25">
      <c r="A26" s="11" t="s">
        <v>12</v>
      </c>
      <c r="B26" s="40">
        <v>15.585699999999999</v>
      </c>
      <c r="C26" s="13">
        <v>1</v>
      </c>
      <c r="D26" s="12">
        <v>0.39337</v>
      </c>
      <c r="E26" s="13">
        <v>2</v>
      </c>
      <c r="F26" s="14">
        <v>0.68398000000000003</v>
      </c>
      <c r="G26" s="13">
        <v>3</v>
      </c>
      <c r="H26" s="56">
        <v>0.97633999999999999</v>
      </c>
      <c r="I26" s="57">
        <v>2</v>
      </c>
      <c r="K26" s="1">
        <f>(B26-B$22)/B$22</f>
        <v>-0.37632752038799216</v>
      </c>
      <c r="L26" s="1">
        <f t="shared" ref="L26" si="2">(D26-D$22)/D$22</f>
        <v>-0.13383243421776947</v>
      </c>
      <c r="M26" s="1">
        <f>(F26-F$22)/F$22</f>
        <v>-0.10269461863406189</v>
      </c>
      <c r="N26" s="1">
        <f>(H26-H$22)/H$22</f>
        <v>-4.8790943278580037E-2</v>
      </c>
    </row>
    <row r="27" spans="1:14" x14ac:dyDescent="0.25">
      <c r="A27" s="11" t="s">
        <v>13</v>
      </c>
      <c r="B27" s="40">
        <v>17.013000000000002</v>
      </c>
      <c r="C27" s="13">
        <v>6</v>
      </c>
      <c r="D27" s="12">
        <v>0.39552999999999999</v>
      </c>
      <c r="E27" s="13">
        <v>4</v>
      </c>
      <c r="F27" s="14">
        <v>0.68088000000000004</v>
      </c>
      <c r="G27" s="13">
        <v>2</v>
      </c>
      <c r="H27" s="56">
        <v>0.98197999999999996</v>
      </c>
      <c r="I27" s="57">
        <v>4</v>
      </c>
      <c r="K27" s="1">
        <f>(B28-B$22)/B$22</f>
        <v>-0.37585133372281937</v>
      </c>
      <c r="L27" s="1">
        <f t="shared" ref="L27" si="3">(D28-D$22)/D$22</f>
        <v>-0.13753165253770783</v>
      </c>
      <c r="M27" s="1">
        <f>(F28-F$22)/F$22</f>
        <v>-0.10989688557709969</v>
      </c>
      <c r="N27" s="1">
        <f>(H28-H$22)/H$22</f>
        <v>-5.8484830771029533E-2</v>
      </c>
    </row>
    <row r="28" spans="1:14" ht="15.75" thickBot="1" x14ac:dyDescent="0.3">
      <c r="A28" s="11" t="s">
        <v>14</v>
      </c>
      <c r="B28" s="40">
        <v>15.5976</v>
      </c>
      <c r="C28" s="13">
        <v>2</v>
      </c>
      <c r="D28" s="12">
        <v>0.39168999999999998</v>
      </c>
      <c r="E28" s="13">
        <v>1</v>
      </c>
      <c r="F28" s="14">
        <v>0.67849000000000004</v>
      </c>
      <c r="G28" s="13">
        <v>1</v>
      </c>
      <c r="H28" s="58">
        <v>0.96638999999999997</v>
      </c>
      <c r="I28" s="59">
        <v>1</v>
      </c>
      <c r="K28" s="1"/>
      <c r="L28" s="1"/>
      <c r="M28" s="1"/>
      <c r="N28" s="1"/>
    </row>
    <row r="31" spans="1:14" x14ac:dyDescent="0.25">
      <c r="A31" s="15" t="s">
        <v>1</v>
      </c>
    </row>
  </sheetData>
  <mergeCells count="3">
    <mergeCell ref="A2:I2"/>
    <mergeCell ref="A11:I11"/>
    <mergeCell ref="A20:I2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M28"/>
  <sheetViews>
    <sheetView workbookViewId="0">
      <selection activeCell="D14" sqref="D14"/>
    </sheetView>
  </sheetViews>
  <sheetFormatPr defaultColWidth="9.140625" defaultRowHeight="15" x14ac:dyDescent="0.25"/>
  <cols>
    <col min="1" max="6" width="9.140625" style="2"/>
    <col min="7" max="7" width="20.140625" style="15" customWidth="1"/>
    <col min="8" max="9" width="16.85546875" style="15" customWidth="1"/>
    <col min="10" max="12" width="9.140625" style="16"/>
    <col min="13" max="13" width="11" style="16" customWidth="1"/>
    <col min="14" max="16384" width="9.140625" style="2"/>
  </cols>
  <sheetData>
    <row r="5" spans="7:13" ht="15.75" thickBot="1" x14ac:dyDescent="0.3"/>
    <row r="6" spans="7:13" ht="15.75" thickBot="1" x14ac:dyDescent="0.3">
      <c r="G6" s="48" t="s">
        <v>21</v>
      </c>
      <c r="H6" s="51" t="s">
        <v>16</v>
      </c>
      <c r="I6" s="51" t="s">
        <v>17</v>
      </c>
      <c r="J6" s="53" t="s">
        <v>18</v>
      </c>
      <c r="K6" s="54"/>
      <c r="L6" s="54"/>
      <c r="M6" s="55"/>
    </row>
    <row r="7" spans="7:13" ht="15.75" thickBot="1" x14ac:dyDescent="0.3">
      <c r="G7" s="50"/>
      <c r="H7" s="52"/>
      <c r="I7" s="52"/>
      <c r="J7" s="18" t="s">
        <v>24</v>
      </c>
      <c r="K7" s="19" t="s">
        <v>9</v>
      </c>
      <c r="L7" s="20" t="s">
        <v>10</v>
      </c>
      <c r="M7" s="34" t="s">
        <v>15</v>
      </c>
    </row>
    <row r="8" spans="7:13" x14ac:dyDescent="0.25">
      <c r="G8" s="48" t="s">
        <v>23</v>
      </c>
      <c r="H8" s="21" t="s">
        <v>12</v>
      </c>
      <c r="I8" s="22" t="s">
        <v>4</v>
      </c>
      <c r="J8" s="23">
        <f>'all categories all  %%intra'!K8</f>
        <v>-5.6878915284102839E-3</v>
      </c>
      <c r="K8" s="23">
        <f>'all categories all  %%intra'!L8</f>
        <v>-2.1725176517059003E-3</v>
      </c>
      <c r="L8" s="23">
        <f>'all categories all  %%intra'!M8</f>
        <v>-1.8123759385517218E-3</v>
      </c>
      <c r="M8" s="35">
        <f>'all categories all  %%intra'!N8</f>
        <v>-3.3085194375517568E-3</v>
      </c>
    </row>
    <row r="9" spans="7:13" x14ac:dyDescent="0.25">
      <c r="G9" s="49"/>
      <c r="H9" s="24" t="s">
        <v>14</v>
      </c>
      <c r="I9" s="25" t="s">
        <v>4</v>
      </c>
      <c r="J9" s="26">
        <f>'all categories all  %%intra'!K10</f>
        <v>8.6225326017245491E-3</v>
      </c>
      <c r="K9" s="26">
        <f>'all categories all  %%intra'!L10</f>
        <v>-1.8268898434798868E-3</v>
      </c>
      <c r="L9" s="26">
        <f>'all categories all  %%intra'!M10</f>
        <v>-4.5165559103591971E-3</v>
      </c>
      <c r="M9" s="36">
        <f>'all categories all  %%intra'!N10</f>
        <v>-3.5909540236841648E-3</v>
      </c>
    </row>
    <row r="10" spans="7:13" x14ac:dyDescent="0.25">
      <c r="G10" s="49"/>
      <c r="H10" s="24" t="s">
        <v>11</v>
      </c>
      <c r="I10" s="25" t="s">
        <v>3</v>
      </c>
      <c r="J10" s="26">
        <f>'all categories all  %%own'!K8</f>
        <v>-5.198349730244428E-3</v>
      </c>
      <c r="K10" s="26">
        <f>'all categories all  %%own'!L8</f>
        <v>-3.0628246594138326E-3</v>
      </c>
      <c r="L10" s="26">
        <f>'all categories all  %%own'!M8</f>
        <v>-1.735264591997769E-3</v>
      </c>
      <c r="M10" s="36">
        <f>'all categories all  %%own'!N8</f>
        <v>-4.249999999999976E-3</v>
      </c>
    </row>
    <row r="11" spans="7:13" x14ac:dyDescent="0.25">
      <c r="G11" s="49"/>
      <c r="H11" s="24" t="s">
        <v>13</v>
      </c>
      <c r="I11" s="25" t="s">
        <v>3</v>
      </c>
      <c r="J11" s="26">
        <f>'all categories all  %%own'!K10</f>
        <v>2.9971437638844751E-2</v>
      </c>
      <c r="K11" s="26">
        <f>'all categories all  %%own'!L10</f>
        <v>-1.4701558365186451E-3</v>
      </c>
      <c r="L11" s="26">
        <f>'all categories all  %%own'!M10</f>
        <v>-5.2488168650509058E-3</v>
      </c>
      <c r="M11" s="36">
        <f>'all categories all  %%own'!N10</f>
        <v>-3.1600000000000517E-3</v>
      </c>
    </row>
    <row r="12" spans="7:13" x14ac:dyDescent="0.25">
      <c r="G12" s="49"/>
      <c r="H12" s="24" t="s">
        <v>4</v>
      </c>
      <c r="I12" s="25" t="s">
        <v>3</v>
      </c>
      <c r="J12" s="26">
        <f>'all categories all  %%own-intra'!K8</f>
        <v>-2.0228498889241608E-2</v>
      </c>
      <c r="K12" s="26">
        <f>'all categories all  %%own-intra'!L8</f>
        <v>-7.4977947662452395E-3</v>
      </c>
      <c r="L12" s="26">
        <f>'all categories all  %%own-intra'!M8</f>
        <v>-2.9829341746738587E-3</v>
      </c>
      <c r="M12" s="36">
        <f>'all categories all  %%own-intra'!N8</f>
        <v>-8.619999999999961E-3</v>
      </c>
    </row>
    <row r="13" spans="7:13" x14ac:dyDescent="0.25">
      <c r="G13" s="49"/>
      <c r="H13" s="24" t="s">
        <v>12</v>
      </c>
      <c r="I13" s="25" t="s">
        <v>2</v>
      </c>
      <c r="J13" s="26">
        <f>'all categories all  %%overall'!K8</f>
        <v>-0.3303096148140392</v>
      </c>
      <c r="K13" s="26">
        <f>'all categories all  %%overall'!L8</f>
        <v>-0.1397313922056915</v>
      </c>
      <c r="L13" s="26">
        <f>'all categories all  %%overall'!M8</f>
        <v>-0.10492577162683317</v>
      </c>
      <c r="M13" s="36">
        <f>'all categories all  %%overall'!N8</f>
        <v>-0.13035442391811369</v>
      </c>
    </row>
    <row r="14" spans="7:13" ht="15.75" thickBot="1" x14ac:dyDescent="0.3">
      <c r="G14" s="50"/>
      <c r="H14" s="27" t="s">
        <v>14</v>
      </c>
      <c r="I14" s="28" t="s">
        <v>2</v>
      </c>
      <c r="J14" s="29">
        <f>'all categories all  %%overall'!K9</f>
        <v>-0.32067123933190222</v>
      </c>
      <c r="K14" s="29">
        <f>'all categories all  %%overall'!L9</f>
        <v>-0.13943341208522234</v>
      </c>
      <c r="L14" s="29">
        <f>'all categories all  %%overall'!M9</f>
        <v>-0.10735060814383926</v>
      </c>
      <c r="M14" s="37">
        <f>'all categories all  %%overall'!N9</f>
        <v>-0.13060085723589823</v>
      </c>
    </row>
    <row r="15" spans="7:13" x14ac:dyDescent="0.25">
      <c r="G15" s="48" t="s">
        <v>19</v>
      </c>
      <c r="H15" s="21" t="s">
        <v>12</v>
      </c>
      <c r="I15" s="22" t="s">
        <v>4</v>
      </c>
      <c r="J15" s="23">
        <f>'all categories all  %%intra'!K17</f>
        <v>-4.8625681221381289E-3</v>
      </c>
      <c r="K15" s="23">
        <f>'all categories all  %%intra'!L17</f>
        <v>-2.3931197806307276E-3</v>
      </c>
      <c r="L15" s="23">
        <f>'all categories all  %%intra'!M17</f>
        <v>-1.9087028106013629E-3</v>
      </c>
      <c r="M15" s="35">
        <f>'all categories all  %%intra'!N17</f>
        <v>-3.4187342591562903E-3</v>
      </c>
    </row>
    <row r="16" spans="7:13" x14ac:dyDescent="0.25">
      <c r="G16" s="49"/>
      <c r="H16" s="24" t="s">
        <v>14</v>
      </c>
      <c r="I16" s="25" t="s">
        <v>4</v>
      </c>
      <c r="J16" s="26">
        <f>'all categories all  %%intra'!K19</f>
        <v>2.1838670942032528E-3</v>
      </c>
      <c r="K16" s="26">
        <f>'all categories all  %%intra'!L19</f>
        <v>-4.7613112302131938E-3</v>
      </c>
      <c r="L16" s="26">
        <f>'all categories all  %%intra'!M19</f>
        <v>-8.0864890067459446E-3</v>
      </c>
      <c r="M16" s="36">
        <f>'all categories all  %%intra'!N19</f>
        <v>-7.1105626751090771E-3</v>
      </c>
    </row>
    <row r="17" spans="7:13" x14ac:dyDescent="0.25">
      <c r="G17" s="49"/>
      <c r="H17" s="24" t="s">
        <v>11</v>
      </c>
      <c r="I17" s="25" t="s">
        <v>3</v>
      </c>
      <c r="J17" s="26">
        <f>'all categories all  %%own'!K17</f>
        <v>-5.3807126085259277E-3</v>
      </c>
      <c r="K17" s="26">
        <f>'all categories all  %%own'!L17</f>
        <v>-3.4360863223988391E-3</v>
      </c>
      <c r="L17" s="26">
        <f>'all categories all  %%own'!M17</f>
        <v>-2.6366494270358607E-3</v>
      </c>
      <c r="M17" s="36">
        <f>'all categories all  %%own'!N17</f>
        <v>-4.589999999999983E-3</v>
      </c>
    </row>
    <row r="18" spans="7:13" x14ac:dyDescent="0.25">
      <c r="G18" s="49"/>
      <c r="H18" s="24" t="s">
        <v>13</v>
      </c>
      <c r="I18" s="25" t="s">
        <v>3</v>
      </c>
      <c r="J18" s="26">
        <f>'all categories all  %%own'!K19</f>
        <v>1.9603452357340741E-2</v>
      </c>
      <c r="K18" s="26">
        <f>'all categories all  %%own'!L19</f>
        <v>-4.9440090969767427E-3</v>
      </c>
      <c r="L18" s="26">
        <f>'all categories all  %%own'!M19</f>
        <v>-9.6773726223072405E-3</v>
      </c>
      <c r="M18" s="36">
        <f>'all categories all  %%own'!N19</f>
        <v>-7.2400000000000242E-3</v>
      </c>
    </row>
    <row r="19" spans="7:13" x14ac:dyDescent="0.25">
      <c r="G19" s="49"/>
      <c r="H19" s="24" t="s">
        <v>4</v>
      </c>
      <c r="I19" s="25" t="s">
        <v>3</v>
      </c>
      <c r="J19" s="26">
        <f>'all categories all  %%own-intra'!K17</f>
        <v>-3.0281703657732941E-2</v>
      </c>
      <c r="K19" s="26">
        <f>'all categories all  %%own-intra'!L17</f>
        <v>-8.3553753738906736E-3</v>
      </c>
      <c r="L19" s="26">
        <f>'all categories all  %%own-intra'!M17</f>
        <v>-5.707911396989662E-3</v>
      </c>
      <c r="M19" s="36">
        <f>'all categories all  %%own-intra'!N17</f>
        <v>-1.1329999999999951E-2</v>
      </c>
    </row>
    <row r="20" spans="7:13" x14ac:dyDescent="0.25">
      <c r="G20" s="49"/>
      <c r="H20" s="24" t="s">
        <v>12</v>
      </c>
      <c r="I20" s="25" t="s">
        <v>2</v>
      </c>
      <c r="J20" s="26">
        <f>'all categories all  %%overall'!K17</f>
        <v>-0.3346552385825764</v>
      </c>
      <c r="K20" s="26">
        <f>'all categories all  %%overall'!L17</f>
        <v>-0.13453719723183388</v>
      </c>
      <c r="L20" s="26">
        <f>'all categories all  %%overall'!M17</f>
        <v>-0.10066955494289101</v>
      </c>
      <c r="M20" s="36">
        <f>'all categories all  %%overall'!N17</f>
        <v>-0.10881874095513741</v>
      </c>
    </row>
    <row r="21" spans="7:13" ht="15.75" thickBot="1" x14ac:dyDescent="0.3">
      <c r="G21" s="50"/>
      <c r="H21" s="27" t="s">
        <v>14</v>
      </c>
      <c r="I21" s="28" t="s">
        <v>2</v>
      </c>
      <c r="J21" s="29">
        <f>'all categories all  %%overall'!K18</f>
        <v>-0.32994402120930066</v>
      </c>
      <c r="K21" s="29">
        <f>'all categories all  %%overall'!L18</f>
        <v>-0.13659169550173009</v>
      </c>
      <c r="L21" s="29">
        <f>'all categories all  %%overall'!M18</f>
        <v>-0.10623605093868975</v>
      </c>
      <c r="M21" s="37">
        <f>'all categories all  %%overall'!N18</f>
        <v>-0.11212011577424021</v>
      </c>
    </row>
    <row r="22" spans="7:13" x14ac:dyDescent="0.25">
      <c r="G22" s="48" t="s">
        <v>20</v>
      </c>
      <c r="H22" s="21" t="s">
        <v>12</v>
      </c>
      <c r="I22" s="22" t="s">
        <v>4</v>
      </c>
      <c r="J22" s="23">
        <f>'all categories all  %%intra'!K26</f>
        <v>-4.8081220867122387E-3</v>
      </c>
      <c r="K22" s="23">
        <f>'all categories all  %%intra'!L26</f>
        <v>-2.4598062585586711E-3</v>
      </c>
      <c r="L22" s="23">
        <f>'all categories all  %%intra'!M26</f>
        <v>-2.5956602893140511E-3</v>
      </c>
      <c r="M22" s="35">
        <f>'all categories all  %%intra'!N26</f>
        <v>-3.4194490093804818E-3</v>
      </c>
    </row>
    <row r="23" spans="7:13" x14ac:dyDescent="0.25">
      <c r="G23" s="49"/>
      <c r="H23" s="24" t="s">
        <v>14</v>
      </c>
      <c r="I23" s="25" t="s">
        <v>4</v>
      </c>
      <c r="J23" s="26">
        <f>'all categories all  %%intra'!K28</f>
        <v>-4.0482727795159747E-3</v>
      </c>
      <c r="K23" s="26">
        <f>'all categories all  %%intra'!L28</f>
        <v>-6.7200892630725796E-3</v>
      </c>
      <c r="L23" s="26">
        <f>'all categories all  %%intra'!M28</f>
        <v>-1.0601376574895004E-2</v>
      </c>
      <c r="M23" s="36">
        <f>'all categories all  %%intra'!N28</f>
        <v>-1.3575722932764425E-2</v>
      </c>
    </row>
    <row r="24" spans="7:13" x14ac:dyDescent="0.25">
      <c r="G24" s="49"/>
      <c r="H24" s="24" t="s">
        <v>11</v>
      </c>
      <c r="I24" s="25" t="s">
        <v>3</v>
      </c>
      <c r="J24" s="26">
        <f>'all categories all  %%own'!K26</f>
        <v>-4.7293809792460055E-3</v>
      </c>
      <c r="K24" s="26">
        <f>'all categories all  %%own'!L26</f>
        <v>-3.5863867780201813E-3</v>
      </c>
      <c r="L24" s="26">
        <f>'all categories all  %%own'!M26</f>
        <v>-4.4248429543443215E-3</v>
      </c>
      <c r="M24" s="36">
        <f>'all categories all  %%own'!N26</f>
        <v>-5.8399999999999563E-3</v>
      </c>
    </row>
    <row r="25" spans="7:13" x14ac:dyDescent="0.25">
      <c r="G25" s="49"/>
      <c r="H25" s="24" t="s">
        <v>13</v>
      </c>
      <c r="I25" s="25" t="s">
        <v>3</v>
      </c>
      <c r="J25" s="26">
        <f>'all categories all  %%own'!K28</f>
        <v>2.1078154821207923E-2</v>
      </c>
      <c r="K25" s="26">
        <f>'all categories all  %%own'!L28</f>
        <v>-8.0254809018633685E-3</v>
      </c>
      <c r="L25" s="26">
        <f>'all categories all  %%own'!M28</f>
        <v>-1.2200960408536202E-2</v>
      </c>
      <c r="M25" s="36">
        <f>'all categories all  %%own'!N28</f>
        <v>-1.8020000000000036E-2</v>
      </c>
    </row>
    <row r="26" spans="7:13" x14ac:dyDescent="0.25">
      <c r="G26" s="49"/>
      <c r="H26" s="24" t="s">
        <v>4</v>
      </c>
      <c r="I26" s="25" t="s">
        <v>3</v>
      </c>
      <c r="J26" s="26">
        <f>'all categories all  %%own-intra'!K26</f>
        <v>-6.0065539137428126E-2</v>
      </c>
      <c r="K26" s="26">
        <f>'all categories all  %%own-intra'!L26</f>
        <v>-1.1009956612243748E-2</v>
      </c>
      <c r="L26" s="26">
        <f>'all categories all  %%own-intra'!M26</f>
        <v>-5.121211681585287E-3</v>
      </c>
      <c r="M26" s="36">
        <f>'all categories all  %%own-intra'!N26</f>
        <v>-2.031000000000005E-2</v>
      </c>
    </row>
    <row r="27" spans="7:13" x14ac:dyDescent="0.25">
      <c r="G27" s="49"/>
      <c r="H27" s="24" t="s">
        <v>12</v>
      </c>
      <c r="I27" s="25" t="s">
        <v>2</v>
      </c>
      <c r="J27" s="26">
        <f>'all categories all  %%overall'!K26</f>
        <v>-0.37632752038799216</v>
      </c>
      <c r="K27" s="26">
        <f>'all categories all  %%overall'!L26</f>
        <v>-0.13383243421776947</v>
      </c>
      <c r="L27" s="26">
        <f>'all categories all  %%overall'!M26</f>
        <v>-0.10269461863406189</v>
      </c>
      <c r="M27" s="36">
        <f>'all categories all  %%overall'!N26</f>
        <v>-4.8790943278580037E-2</v>
      </c>
    </row>
    <row r="28" spans="7:13" ht="15.75" thickBot="1" x14ac:dyDescent="0.3">
      <c r="G28" s="50"/>
      <c r="H28" s="27" t="s">
        <v>14</v>
      </c>
      <c r="I28" s="28" t="s">
        <v>2</v>
      </c>
      <c r="J28" s="29">
        <f>'all categories all  %%overall'!K27</f>
        <v>-0.37585133372281937</v>
      </c>
      <c r="K28" s="29">
        <f>'all categories all  %%overall'!L27</f>
        <v>-0.13753165253770783</v>
      </c>
      <c r="L28" s="29">
        <f>'all categories all  %%overall'!M27</f>
        <v>-0.10989688557709969</v>
      </c>
      <c r="M28" s="37">
        <f>'all categories all  %%overall'!N27</f>
        <v>-5.8484830771029533E-2</v>
      </c>
    </row>
  </sheetData>
  <mergeCells count="7">
    <mergeCell ref="G22:G28"/>
    <mergeCell ref="G6:G7"/>
    <mergeCell ref="H6:H7"/>
    <mergeCell ref="I6:I7"/>
    <mergeCell ref="J6:M6"/>
    <mergeCell ref="G8:G14"/>
    <mergeCell ref="G15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all categories all period</vt:lpstr>
      <vt:lpstr>all categories non-promo</vt:lpstr>
      <vt:lpstr>all categories promo</vt:lpstr>
      <vt:lpstr>SIMPLIFIED PRO &amp; NON</vt:lpstr>
      <vt:lpstr>all categories all  %%intra</vt:lpstr>
      <vt:lpstr>all categories all  %%own</vt:lpstr>
      <vt:lpstr>all categories all  %%own-intra</vt:lpstr>
      <vt:lpstr>all categories all  %%overall</vt:lpstr>
      <vt:lpstr>concatenate results </vt:lpstr>
      <vt:lpstr>'all categories all  %%intra'!IDX</vt:lpstr>
      <vt:lpstr>'all categories all  %%overall'!IDX</vt:lpstr>
      <vt:lpstr>'all categories all  %%own'!IDX</vt:lpstr>
      <vt:lpstr>'all categories all  %%own-intra'!IDX</vt:lpstr>
      <vt:lpstr>'all categories all period'!IDX</vt:lpstr>
      <vt:lpstr>'all categories non-promo'!IDX</vt:lpstr>
      <vt:lpstr>'all categories promo'!IDX</vt:lpstr>
      <vt:lpstr>'SIMPLIFIED PRO &amp; NON'!IDX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game</dc:creator>
  <cp:lastModifiedBy>game</cp:lastModifiedBy>
  <dcterms:created xsi:type="dcterms:W3CDTF">2017-04-15T11:47:18Z</dcterms:created>
  <dcterms:modified xsi:type="dcterms:W3CDTF">2017-08-30T14:50:05Z</dcterms:modified>
</cp:coreProperties>
</file>