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bookViews>
    <workbookView xWindow="0" yWindow="0" windowWidth="21570" windowHeight="9255" tabRatio="926" activeTab="3"/>
  </bookViews>
  <sheets>
    <sheet name="all categories all period" sheetId="1" r:id="rId1"/>
    <sheet name="all categories non-promo" sheetId="3" r:id="rId2"/>
    <sheet name="all categories promo" sheetId="4" r:id="rId3"/>
    <sheet name="SIMPLIFIED PRO &amp; NON" sheetId="11" r:id="rId4"/>
    <sheet name="all categories all  %%intra" sheetId="5" r:id="rId5"/>
    <sheet name="all categories all  %%own" sheetId="6" r:id="rId6"/>
    <sheet name="all categories all  %%own-intra" sheetId="7" r:id="rId7"/>
    <sheet name="all categories all  %%overall" sheetId="8" r:id="rId8"/>
    <sheet name="concatenate results " sheetId="10" r:id="rId9"/>
  </sheets>
  <definedNames>
    <definedName name="IDX" localSheetId="4">'all categories all  %%intra'!$A$1</definedName>
    <definedName name="IDX" localSheetId="7">'all categories all  %%overall'!$A$1</definedName>
    <definedName name="IDX" localSheetId="5">'all categories all  %%own'!$A$1</definedName>
    <definedName name="IDX" localSheetId="6">'all categories all  %%own-intra'!$A$1</definedName>
    <definedName name="IDX" localSheetId="0">'all categories all period'!$A$1</definedName>
    <definedName name="IDX" localSheetId="1">'all categories non-promo'!$A$1</definedName>
    <definedName name="IDX" localSheetId="2">'all categories promo'!$A$1</definedName>
    <definedName name="IDX" localSheetId="3">'SIMPLIFIED PRO &amp; NON'!$A$1</definedName>
  </definedNames>
  <calcPr calcId="162913"/>
</workbook>
</file>

<file path=xl/calcChain.xml><?xml version="1.0" encoding="utf-8"?>
<calcChain xmlns="http://schemas.openxmlformats.org/spreadsheetml/2006/main">
  <c r="K22" i="10" l="1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J28" i="10"/>
  <c r="J27" i="10"/>
  <c r="J26" i="10"/>
  <c r="J25" i="10"/>
  <c r="J24" i="10"/>
  <c r="J23" i="10"/>
  <c r="J22" i="10"/>
  <c r="K19" i="10"/>
  <c r="L19" i="10"/>
  <c r="J19" i="10"/>
  <c r="K15" i="10"/>
  <c r="L15" i="10"/>
  <c r="K16" i="10"/>
  <c r="L16" i="10"/>
  <c r="K17" i="10"/>
  <c r="L17" i="10"/>
  <c r="K18" i="10"/>
  <c r="L18" i="10"/>
  <c r="K20" i="10"/>
  <c r="L20" i="10"/>
  <c r="K21" i="10"/>
  <c r="L21" i="10"/>
  <c r="J21" i="10"/>
  <c r="J20" i="10"/>
  <c r="J18" i="10"/>
  <c r="J17" i="10"/>
  <c r="J15" i="10"/>
  <c r="J16" i="10"/>
  <c r="K14" i="10"/>
  <c r="L14" i="10"/>
  <c r="J14" i="10"/>
  <c r="K13" i="10"/>
  <c r="L13" i="10"/>
  <c r="J13" i="10"/>
  <c r="K12" i="10"/>
  <c r="L12" i="10"/>
  <c r="J12" i="10"/>
  <c r="K11" i="10"/>
  <c r="L11" i="10"/>
  <c r="J11" i="10"/>
  <c r="K10" i="10"/>
  <c r="L10" i="10"/>
  <c r="J10" i="10"/>
  <c r="K9" i="10"/>
  <c r="L9" i="10"/>
  <c r="J9" i="10"/>
  <c r="K8" i="10"/>
  <c r="L8" i="10"/>
  <c r="J8" i="10"/>
  <c r="Q28" i="4"/>
  <c r="O28" i="4"/>
  <c r="M28" i="4"/>
  <c r="K28" i="4"/>
  <c r="Q26" i="4"/>
  <c r="O26" i="4"/>
  <c r="M26" i="4"/>
  <c r="K26" i="4"/>
  <c r="Q19" i="4"/>
  <c r="O19" i="4"/>
  <c r="M19" i="4"/>
  <c r="K19" i="4"/>
  <c r="Q17" i="4"/>
  <c r="O17" i="4"/>
  <c r="M17" i="4"/>
  <c r="K17" i="4"/>
  <c r="Q10" i="4"/>
  <c r="O10" i="4"/>
  <c r="M10" i="4"/>
  <c r="K10" i="4"/>
  <c r="Q8" i="4"/>
  <c r="O8" i="4"/>
  <c r="M8" i="4"/>
  <c r="K8" i="4"/>
  <c r="Q28" i="3"/>
  <c r="O28" i="3"/>
  <c r="M28" i="3"/>
  <c r="K28" i="3"/>
  <c r="Q26" i="3"/>
  <c r="O26" i="3"/>
  <c r="M26" i="3"/>
  <c r="K26" i="3"/>
  <c r="Q19" i="3"/>
  <c r="O19" i="3"/>
  <c r="M19" i="3"/>
  <c r="K19" i="3"/>
  <c r="Q17" i="3"/>
  <c r="O17" i="3"/>
  <c r="M17" i="3"/>
  <c r="K17" i="3"/>
  <c r="Q10" i="3"/>
  <c r="O10" i="3"/>
  <c r="M10" i="3"/>
  <c r="K10" i="3"/>
  <c r="Q8" i="3"/>
  <c r="O8" i="3"/>
  <c r="M8" i="3"/>
  <c r="K8" i="3"/>
  <c r="K27" i="8" l="1"/>
  <c r="L26" i="8"/>
  <c r="M26" i="8"/>
  <c r="N26" i="8"/>
  <c r="M27" i="10" s="1"/>
  <c r="L27" i="8"/>
  <c r="M27" i="8"/>
  <c r="N27" i="8"/>
  <c r="M28" i="10" s="1"/>
  <c r="K26" i="8"/>
  <c r="L18" i="8"/>
  <c r="M18" i="8"/>
  <c r="N18" i="8"/>
  <c r="M21" i="10" s="1"/>
  <c r="K18" i="8"/>
  <c r="K17" i="8"/>
  <c r="L17" i="8"/>
  <c r="M17" i="8"/>
  <c r="N17" i="8"/>
  <c r="M20" i="10" s="1"/>
  <c r="L8" i="8"/>
  <c r="M8" i="8"/>
  <c r="N8" i="8"/>
  <c r="M13" i="10" s="1"/>
  <c r="L9" i="8"/>
  <c r="M9" i="8"/>
  <c r="N9" i="8"/>
  <c r="M14" i="10" s="1"/>
  <c r="K9" i="8"/>
  <c r="K8" i="8"/>
  <c r="L26" i="7"/>
  <c r="M26" i="7"/>
  <c r="N26" i="7"/>
  <c r="M26" i="10" s="1"/>
  <c r="K26" i="7"/>
  <c r="L17" i="7"/>
  <c r="M17" i="7"/>
  <c r="N17" i="7"/>
  <c r="M19" i="10" s="1"/>
  <c r="K17" i="7"/>
  <c r="L8" i="7"/>
  <c r="M8" i="7"/>
  <c r="N8" i="7"/>
  <c r="M12" i="10" s="1"/>
  <c r="K8" i="7"/>
  <c r="K28" i="6"/>
  <c r="L26" i="6"/>
  <c r="M26" i="6"/>
  <c r="N26" i="6"/>
  <c r="M24" i="10" s="1"/>
  <c r="L28" i="6"/>
  <c r="M28" i="6"/>
  <c r="N28" i="6"/>
  <c r="M25" i="10" s="1"/>
  <c r="K26" i="6"/>
  <c r="L17" i="6"/>
  <c r="M17" i="6"/>
  <c r="N17" i="6"/>
  <c r="M17" i="10" s="1"/>
  <c r="L19" i="6"/>
  <c r="M19" i="6"/>
  <c r="N19" i="6"/>
  <c r="M18" i="10" s="1"/>
  <c r="K19" i="6"/>
  <c r="K17" i="6"/>
  <c r="L8" i="6"/>
  <c r="M8" i="6"/>
  <c r="N8" i="6"/>
  <c r="M10" i="10" s="1"/>
  <c r="L10" i="6"/>
  <c r="M10" i="6"/>
  <c r="N10" i="6"/>
  <c r="M11" i="10" s="1"/>
  <c r="K10" i="6"/>
  <c r="K8" i="6"/>
  <c r="N28" i="5"/>
  <c r="M23" i="10" s="1"/>
  <c r="M28" i="5"/>
  <c r="L28" i="5"/>
  <c r="K28" i="5"/>
  <c r="N26" i="5"/>
  <c r="M22" i="10" s="1"/>
  <c r="M26" i="5"/>
  <c r="L26" i="5"/>
  <c r="K26" i="5"/>
  <c r="N19" i="5"/>
  <c r="M16" i="10" s="1"/>
  <c r="M19" i="5"/>
  <c r="L19" i="5"/>
  <c r="K19" i="5"/>
  <c r="N17" i="5"/>
  <c r="M15" i="10" s="1"/>
  <c r="M17" i="5"/>
  <c r="L17" i="5"/>
  <c r="K17" i="5"/>
  <c r="N10" i="5"/>
  <c r="M9" i="10" s="1"/>
  <c r="M10" i="5"/>
  <c r="L10" i="5"/>
  <c r="K10" i="5"/>
  <c r="N8" i="5"/>
  <c r="M8" i="10" s="1"/>
  <c r="M8" i="5"/>
  <c r="L8" i="5"/>
  <c r="K8" i="5"/>
  <c r="K28" i="1"/>
  <c r="M28" i="1"/>
  <c r="O28" i="1"/>
  <c r="Q28" i="1"/>
  <c r="M26" i="1"/>
  <c r="O26" i="1"/>
  <c r="Q26" i="1"/>
  <c r="K26" i="1"/>
  <c r="K19" i="1"/>
  <c r="M19" i="1"/>
  <c r="O19" i="1"/>
  <c r="Q19" i="1"/>
  <c r="M17" i="1"/>
  <c r="O17" i="1"/>
  <c r="Q17" i="1"/>
  <c r="K17" i="1"/>
  <c r="K10" i="1"/>
  <c r="M10" i="1"/>
  <c r="O10" i="1"/>
  <c r="Q10" i="1"/>
  <c r="M8" i="1"/>
  <c r="O8" i="1"/>
  <c r="Q8" i="1"/>
  <c r="K8" i="1"/>
</calcChain>
</file>

<file path=xl/sharedStrings.xml><?xml version="1.0" encoding="utf-8"?>
<sst xmlns="http://schemas.openxmlformats.org/spreadsheetml/2006/main" count="480" uniqueCount="35">
  <si>
    <t>all forecast period</t>
  </si>
  <si>
    <t>this is normal as the number of promoted weeks for each SKU may be different</t>
  </si>
  <si>
    <t>Base-lift</t>
  </si>
  <si>
    <t>ADL-own</t>
  </si>
  <si>
    <t>ADL-intra</t>
  </si>
  <si>
    <t>Model/measure</t>
  </si>
  <si>
    <t>All forecast period, Forecast horizon= 1</t>
  </si>
  <si>
    <t>All forecast period, Forecast horizon= 4</t>
  </si>
  <si>
    <t>non-promoted period, Forecast horizon= 1</t>
  </si>
  <si>
    <t>non-promoted period, Forecast horizon= 4</t>
  </si>
  <si>
    <t>promoted period, Forecast horizon= 1</t>
  </si>
  <si>
    <t>promoted period, Forecast horizon= 4</t>
  </si>
  <si>
    <t>Rank</t>
  </si>
  <si>
    <t>MAPE</t>
  </si>
  <si>
    <t>SMAPE</t>
  </si>
  <si>
    <t>MASE</t>
  </si>
  <si>
    <t>ADL-own-EWC</t>
  </si>
  <si>
    <t>ADL-intra-EWC</t>
  </si>
  <si>
    <t>ADL-own-IC</t>
  </si>
  <si>
    <t>ADL-intra-IC</t>
  </si>
  <si>
    <t>AvgRelMAE</t>
  </si>
  <si>
    <t>Proposed model</t>
  </si>
  <si>
    <t>Benchmark</t>
  </si>
  <si>
    <t>percentage of increase/decrease</t>
  </si>
  <si>
    <t>h=4</t>
  </si>
  <si>
    <t>h=1</t>
  </si>
  <si>
    <t>Forecast horizon</t>
  </si>
  <si>
    <t>All forecast period, Forecast horizon= 8</t>
  </si>
  <si>
    <t>non-promoted period, Forecast horizon= 8</t>
  </si>
  <si>
    <t>promoted period, Forecast horizon= 8</t>
  </si>
  <si>
    <t>h=8</t>
  </si>
  <si>
    <t>MAE</t>
  </si>
  <si>
    <t>Non-promoted period</t>
  </si>
  <si>
    <t>Promoted period</t>
  </si>
  <si>
    <t>Forecast horizon=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</si>
</sst>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10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vertical="top" wrapText="1"/>
    </xf>
    <xf numFmtId="10" fontId="18" fillId="34" borderId="0" xfId="0" applyNumberFormat="1" applyFont="1" applyFill="1"/>
    <xf numFmtId="0" fontId="18" fillId="34" borderId="0" xfId="0" applyFont="1" applyFill="1"/>
    <xf numFmtId="164" fontId="18" fillId="34" borderId="0" xfId="0" applyNumberFormat="1" applyFont="1" applyFill="1"/>
    <xf numFmtId="0" fontId="19" fillId="34" borderId="10" xfId="0" applyFont="1" applyFill="1" applyBorder="1" applyAlignment="1">
      <alignment horizontal="left" vertical="top" wrapText="1"/>
    </xf>
    <xf numFmtId="10" fontId="19" fillId="34" borderId="10" xfId="0" applyNumberFormat="1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horizontal="center" vertical="top" wrapText="1"/>
    </xf>
    <xf numFmtId="164" fontId="19" fillId="34" borderId="10" xfId="0" applyNumberFormat="1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horizontal="left" vertical="top" wrapText="1"/>
    </xf>
    <xf numFmtId="10" fontId="18" fillId="34" borderId="10" xfId="0" applyNumberFormat="1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164" fontId="18" fillId="34" borderId="10" xfId="0" applyNumberFormat="1" applyFont="1" applyFill="1" applyBorder="1" applyAlignment="1">
      <alignment vertical="top" wrapText="1"/>
    </xf>
    <xf numFmtId="0" fontId="0" fillId="34" borderId="0" xfId="0" applyFill="1"/>
    <xf numFmtId="10" fontId="0" fillId="34" borderId="0" xfId="0" applyNumberFormat="1" applyFill="1"/>
    <xf numFmtId="164" fontId="0" fillId="34" borderId="0" xfId="0" applyNumberFormat="1" applyFill="1"/>
    <xf numFmtId="10" fontId="19" fillId="34" borderId="22" xfId="0" applyNumberFormat="1" applyFont="1" applyFill="1" applyBorder="1" applyAlignment="1">
      <alignment horizontal="center" vertical="top" wrapText="1"/>
    </xf>
    <xf numFmtId="10" fontId="19" fillId="34" borderId="23" xfId="0" applyNumberFormat="1" applyFont="1" applyFill="1" applyBorder="1" applyAlignment="1">
      <alignment horizontal="center" vertical="top" wrapText="1"/>
    </xf>
    <xf numFmtId="164" fontId="19" fillId="34" borderId="23" xfId="0" applyNumberFormat="1" applyFont="1" applyFill="1" applyBorder="1" applyAlignment="1">
      <alignment horizontal="center" vertical="top" wrapText="1"/>
    </xf>
    <xf numFmtId="0" fontId="0" fillId="34" borderId="16" xfId="0" applyFill="1" applyBorder="1" applyAlignment="1"/>
    <xf numFmtId="0" fontId="0" fillId="34" borderId="17" xfId="0" applyFill="1" applyBorder="1" applyAlignment="1"/>
    <xf numFmtId="10" fontId="0" fillId="34" borderId="16" xfId="0" applyNumberFormat="1" applyFill="1" applyBorder="1"/>
    <xf numFmtId="0" fontId="0" fillId="34" borderId="19" xfId="0" applyFill="1" applyBorder="1" applyAlignment="1"/>
    <xf numFmtId="0" fontId="0" fillId="34" borderId="0" xfId="0" applyFill="1" applyBorder="1" applyAlignment="1"/>
    <xf numFmtId="10" fontId="0" fillId="34" borderId="19" xfId="0" applyNumberFormat="1" applyFill="1" applyBorder="1"/>
    <xf numFmtId="0" fontId="0" fillId="34" borderId="20" xfId="0" applyFill="1" applyBorder="1" applyAlignment="1"/>
    <xf numFmtId="0" fontId="0" fillId="34" borderId="21" xfId="0" applyFill="1" applyBorder="1" applyAlignment="1"/>
    <xf numFmtId="10" fontId="0" fillId="34" borderId="20" xfId="0" applyNumberFormat="1" applyFill="1" applyBorder="1"/>
    <xf numFmtId="165" fontId="19" fillId="34" borderId="10" xfId="0" applyNumberFormat="1" applyFont="1" applyFill="1" applyBorder="1"/>
    <xf numFmtId="0" fontId="19" fillId="34" borderId="10" xfId="0" applyFont="1" applyFill="1" applyBorder="1"/>
    <xf numFmtId="0" fontId="18" fillId="34" borderId="10" xfId="0" applyFont="1" applyFill="1" applyBorder="1"/>
    <xf numFmtId="165" fontId="0" fillId="34" borderId="0" xfId="0" applyNumberFormat="1" applyFill="1"/>
    <xf numFmtId="164" fontId="19" fillId="34" borderId="10" xfId="0" applyNumberFormat="1" applyFont="1" applyFill="1" applyBorder="1"/>
    <xf numFmtId="164" fontId="18" fillId="34" borderId="10" xfId="0" applyNumberFormat="1" applyFont="1" applyFill="1" applyBorder="1"/>
    <xf numFmtId="165" fontId="19" fillId="34" borderId="24" xfId="0" applyNumberFormat="1" applyFont="1" applyFill="1" applyBorder="1"/>
    <xf numFmtId="10" fontId="0" fillId="34" borderId="13" xfId="0" applyNumberFormat="1" applyFill="1" applyBorder="1"/>
    <xf numFmtId="10" fontId="0" fillId="34" borderId="14" xfId="0" applyNumberFormat="1" applyFill="1" applyBorder="1"/>
    <xf numFmtId="10" fontId="0" fillId="34" borderId="15" xfId="0" applyNumberFormat="1" applyFill="1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1" xfId="0" applyBorder="1" applyAlignment="1"/>
    <xf numFmtId="0" fontId="18" fillId="0" borderId="12" xfId="0" applyFont="1" applyBorder="1" applyAlignment="1">
      <alignment horizontal="center"/>
    </xf>
    <xf numFmtId="0" fontId="0" fillId="0" borderId="12" xfId="0" applyBorder="1" applyAlignment="1"/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vertical="center"/>
    </xf>
    <xf numFmtId="0" fontId="0" fillId="34" borderId="20" xfId="0" applyFill="1" applyBorder="1" applyAlignment="1">
      <alignment vertical="center"/>
    </xf>
    <xf numFmtId="10" fontId="0" fillId="33" borderId="16" xfId="0" applyNumberForma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2" fontId="18" fillId="34" borderId="0" xfId="0" applyNumberFormat="1" applyFont="1" applyFill="1"/>
    <xf numFmtId="2" fontId="19" fillId="34" borderId="10" xfId="0" applyNumberFormat="1" applyFont="1" applyFill="1" applyBorder="1" applyAlignment="1">
      <alignment horizontal="center" vertical="top" wrapText="1"/>
    </xf>
    <xf numFmtId="2" fontId="18" fillId="34" borderId="10" xfId="0" applyNumberFormat="1" applyFont="1" applyFill="1" applyBorder="1" applyAlignment="1">
      <alignment vertical="top" wrapText="1"/>
    </xf>
    <xf numFmtId="2" fontId="0" fillId="34" borderId="0" xfId="0" applyNumberFormat="1" applyFill="1"/>
    <xf numFmtId="2" fontId="19" fillId="34" borderId="10" xfId="0" applyNumberFormat="1" applyFont="1" applyFill="1" applyBorder="1" applyAlignment="1">
      <alignment vertical="top" wrapText="1"/>
    </xf>
    <xf numFmtId="10" fontId="19" fillId="34" borderId="10" xfId="0" applyNumberFormat="1" applyFont="1" applyFill="1" applyBorder="1" applyAlignment="1">
      <alignment vertical="top" wrapText="1"/>
    </xf>
    <xf numFmtId="164" fontId="19" fillId="34" borderId="10" xfId="0" applyNumberFormat="1" applyFont="1" applyFill="1" applyBorder="1" applyAlignment="1">
      <alignment vertical="top" wrapText="1"/>
    </xf>
    <xf numFmtId="164" fontId="16" fillId="34" borderId="0" xfId="0" applyNumberFormat="1" applyFont="1" applyFill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E35" sqref="E35"/>
    </sheetView>
  </sheetViews>
  <sheetFormatPr defaultRowHeight="15" x14ac:dyDescent="0.25"/>
  <cols>
    <col min="1" max="1" width="23.85546875" style="15" bestFit="1" customWidth="1"/>
    <col min="2" max="2" width="8" style="56" customWidth="1"/>
    <col min="3" max="3" width="7.85546875" style="15" customWidth="1"/>
    <col min="4" max="4" width="8" style="16" customWidth="1"/>
    <col min="5" max="5" width="8.5703125" style="15" customWidth="1"/>
    <col min="6" max="6" width="8" style="17" customWidth="1"/>
    <col min="7" max="7" width="7.5703125" style="15" customWidth="1"/>
    <col min="8" max="8" width="9.140625" style="17"/>
    <col min="9" max="9" width="9.140625" style="15"/>
    <col min="22" max="22" width="19.42578125" customWidth="1"/>
  </cols>
  <sheetData>
    <row r="1" spans="1:19" x14ac:dyDescent="0.25">
      <c r="A1" s="3" t="s">
        <v>0</v>
      </c>
      <c r="B1" s="53"/>
      <c r="C1" s="5"/>
      <c r="D1" s="4"/>
      <c r="E1" s="5"/>
      <c r="F1" s="6"/>
      <c r="G1" s="5"/>
      <c r="H1" s="6"/>
      <c r="I1" s="5"/>
    </row>
    <row r="2" spans="1:19" x14ac:dyDescent="0.25">
      <c r="A2" s="41" t="s">
        <v>27</v>
      </c>
      <c r="B2" s="41"/>
      <c r="C2" s="41"/>
      <c r="D2" s="41"/>
      <c r="E2" s="41"/>
      <c r="F2" s="41"/>
      <c r="G2" s="41"/>
      <c r="H2" s="42"/>
      <c r="I2" s="42"/>
    </row>
    <row r="3" spans="1:19" x14ac:dyDescent="0.25">
      <c r="A3" s="7" t="s">
        <v>5</v>
      </c>
      <c r="B3" s="54" t="s">
        <v>31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4" t="s">
        <v>20</v>
      </c>
      <c r="I3" s="31" t="s">
        <v>12</v>
      </c>
      <c r="K3" s="1"/>
    </row>
    <row r="4" spans="1:19" x14ac:dyDescent="0.25">
      <c r="A4" s="11" t="s">
        <v>2</v>
      </c>
      <c r="B4" s="55">
        <v>22.903600000000001</v>
      </c>
      <c r="C4" s="13">
        <v>7</v>
      </c>
      <c r="D4" s="12">
        <v>0.46973999999999999</v>
      </c>
      <c r="E4" s="13">
        <v>7</v>
      </c>
      <c r="F4" s="14">
        <v>0.77459</v>
      </c>
      <c r="G4" s="13">
        <v>7</v>
      </c>
      <c r="H4" s="17">
        <v>1.13585</v>
      </c>
      <c r="I4" s="32">
        <v>7</v>
      </c>
      <c r="K4" s="1"/>
    </row>
    <row r="5" spans="1:19" x14ac:dyDescent="0.25">
      <c r="A5" s="11" t="s">
        <v>3</v>
      </c>
      <c r="B5" s="55">
        <v>15.726599999999999</v>
      </c>
      <c r="C5" s="13">
        <v>5</v>
      </c>
      <c r="D5" s="12">
        <v>0.40823999999999999</v>
      </c>
      <c r="E5" s="13">
        <v>6</v>
      </c>
      <c r="F5" s="14">
        <v>0.69677999999999995</v>
      </c>
      <c r="G5" s="13">
        <v>6</v>
      </c>
      <c r="H5" s="35">
        <v>1</v>
      </c>
      <c r="I5" s="32">
        <v>6</v>
      </c>
      <c r="K5" s="1"/>
    </row>
    <row r="6" spans="1:19" x14ac:dyDescent="0.25">
      <c r="A6" s="11" t="s">
        <v>4</v>
      </c>
      <c r="B6" s="55">
        <v>15.4093</v>
      </c>
      <c r="C6" s="13">
        <v>2</v>
      </c>
      <c r="D6" s="12">
        <v>0.4052</v>
      </c>
      <c r="E6" s="13">
        <v>3</v>
      </c>
      <c r="F6" s="14">
        <v>0.69471000000000005</v>
      </c>
      <c r="G6" s="13">
        <v>4</v>
      </c>
      <c r="H6" s="17">
        <v>0.99143999999999999</v>
      </c>
      <c r="I6" s="15">
        <v>3</v>
      </c>
      <c r="K6" s="1"/>
    </row>
    <row r="7" spans="1:19" x14ac:dyDescent="0.25">
      <c r="A7" s="11" t="s">
        <v>16</v>
      </c>
      <c r="B7" s="55">
        <v>15.6469</v>
      </c>
      <c r="C7" s="13">
        <v>4</v>
      </c>
      <c r="D7" s="12">
        <v>0.40703</v>
      </c>
      <c r="E7" s="13">
        <v>4</v>
      </c>
      <c r="F7" s="14">
        <v>0.69562000000000002</v>
      </c>
      <c r="G7" s="13">
        <v>5</v>
      </c>
      <c r="H7" s="17">
        <v>0.99587999999999999</v>
      </c>
      <c r="I7" s="15">
        <v>4</v>
      </c>
      <c r="K7" s="1"/>
    </row>
    <row r="8" spans="1:19" x14ac:dyDescent="0.25">
      <c r="A8" s="11" t="s">
        <v>17</v>
      </c>
      <c r="B8" s="55">
        <v>15.323700000000001</v>
      </c>
      <c r="C8" s="13">
        <v>1</v>
      </c>
      <c r="D8" s="12">
        <v>0.40434999999999999</v>
      </c>
      <c r="E8" s="13">
        <v>1</v>
      </c>
      <c r="F8" s="14">
        <v>0.69350999999999996</v>
      </c>
      <c r="G8" s="13">
        <v>3</v>
      </c>
      <c r="H8" s="17">
        <v>0.98828000000000005</v>
      </c>
      <c r="I8" s="15">
        <v>2</v>
      </c>
      <c r="K8" s="1">
        <f>(B8-B$6)/B$6</f>
        <v>-5.5550868631280758E-3</v>
      </c>
      <c r="L8" s="1"/>
      <c r="M8" s="1">
        <f t="shared" ref="M8:Q8" si="0">(D8-D$6)/D$6</f>
        <v>-2.0977295162882955E-3</v>
      </c>
      <c r="N8" s="1"/>
      <c r="O8" s="1">
        <f t="shared" si="0"/>
        <v>-1.7273394653885648E-3</v>
      </c>
      <c r="P8" s="1"/>
      <c r="Q8" s="1">
        <f t="shared" si="0"/>
        <v>-3.1872831437100993E-3</v>
      </c>
      <c r="R8" s="1"/>
      <c r="S8" s="1"/>
    </row>
    <row r="9" spans="1:19" x14ac:dyDescent="0.25">
      <c r="A9" s="11" t="s">
        <v>18</v>
      </c>
      <c r="B9" s="55">
        <v>16.198899999999998</v>
      </c>
      <c r="C9" s="13">
        <v>6</v>
      </c>
      <c r="D9" s="12">
        <v>0.40764</v>
      </c>
      <c r="E9" s="13">
        <v>5</v>
      </c>
      <c r="F9" s="14">
        <v>0.69306999999999996</v>
      </c>
      <c r="G9" s="13">
        <v>2</v>
      </c>
      <c r="H9" s="17">
        <v>0.99690000000000001</v>
      </c>
      <c r="I9" s="15">
        <v>5</v>
      </c>
      <c r="K9" s="1"/>
      <c r="L9" s="1"/>
      <c r="M9" s="1"/>
      <c r="N9" s="1"/>
      <c r="O9" s="1"/>
      <c r="P9" s="1"/>
      <c r="Q9" s="1"/>
    </row>
    <row r="10" spans="1:19" x14ac:dyDescent="0.25">
      <c r="A10" s="11" t="s">
        <v>19</v>
      </c>
      <c r="B10" s="55">
        <v>15.543699999999999</v>
      </c>
      <c r="C10" s="13">
        <v>3</v>
      </c>
      <c r="D10" s="12">
        <v>0.40445999999999999</v>
      </c>
      <c r="E10" s="13">
        <v>2</v>
      </c>
      <c r="F10" s="14">
        <v>0.69152000000000002</v>
      </c>
      <c r="G10" s="13">
        <v>1</v>
      </c>
      <c r="H10" s="17">
        <v>0.98794999999999999</v>
      </c>
      <c r="I10" s="15">
        <v>1</v>
      </c>
      <c r="K10" s="1">
        <f t="shared" ref="K10" si="1">(B10-B$6)/B$6</f>
        <v>8.7220055421076501E-3</v>
      </c>
      <c r="L10" s="1"/>
      <c r="M10" s="1">
        <f t="shared" ref="M10" si="2">(D10-D$6)/D$6</f>
        <v>-1.8262586377098184E-3</v>
      </c>
      <c r="N10" s="1"/>
      <c r="O10" s="1">
        <f t="shared" ref="O10" si="3">(F10-F$6)/F$6</f>
        <v>-4.5918440788242946E-3</v>
      </c>
      <c r="P10" s="1"/>
      <c r="Q10" s="1">
        <f t="shared" ref="Q10" si="4">(H10-H$6)/H$6</f>
        <v>-3.5201323327684916E-3</v>
      </c>
    </row>
    <row r="11" spans="1:19" x14ac:dyDescent="0.25">
      <c r="A11" s="43" t="s">
        <v>7</v>
      </c>
      <c r="B11" s="43"/>
      <c r="C11" s="43"/>
      <c r="D11" s="43"/>
      <c r="E11" s="43"/>
      <c r="F11" s="43"/>
      <c r="G11" s="43"/>
      <c r="H11" s="44"/>
      <c r="I11" s="44"/>
    </row>
    <row r="12" spans="1:19" x14ac:dyDescent="0.25">
      <c r="A12" s="7" t="s">
        <v>5</v>
      </c>
      <c r="B12" s="54" t="s">
        <v>31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4" t="s">
        <v>20</v>
      </c>
      <c r="I12" s="31" t="s">
        <v>12</v>
      </c>
    </row>
    <row r="13" spans="1:19" x14ac:dyDescent="0.25">
      <c r="A13" s="11" t="s">
        <v>2</v>
      </c>
      <c r="B13" s="55">
        <v>22.648499999999999</v>
      </c>
      <c r="C13" s="13">
        <v>7</v>
      </c>
      <c r="D13" s="12">
        <v>0.46231</v>
      </c>
      <c r="E13" s="13">
        <v>7</v>
      </c>
      <c r="F13" s="14">
        <v>0.76093999999999995</v>
      </c>
      <c r="G13" s="13">
        <v>7</v>
      </c>
      <c r="H13" s="17">
        <v>1.1051200000000001</v>
      </c>
      <c r="I13" s="32">
        <v>7</v>
      </c>
    </row>
    <row r="14" spans="1:19" x14ac:dyDescent="0.25">
      <c r="A14" s="11" t="s">
        <v>3</v>
      </c>
      <c r="B14" s="55">
        <v>15.6035</v>
      </c>
      <c r="C14" s="13">
        <v>5</v>
      </c>
      <c r="D14" s="12">
        <v>0.40466000000000002</v>
      </c>
      <c r="E14" s="13">
        <v>6</v>
      </c>
      <c r="F14" s="14">
        <v>0.68979000000000001</v>
      </c>
      <c r="G14" s="13">
        <v>6</v>
      </c>
      <c r="H14" s="35">
        <v>1</v>
      </c>
      <c r="I14" s="32">
        <v>6</v>
      </c>
    </row>
    <row r="15" spans="1:19" x14ac:dyDescent="0.25">
      <c r="A15" s="11" t="s">
        <v>4</v>
      </c>
      <c r="B15" s="55">
        <v>15.132099999999999</v>
      </c>
      <c r="C15" s="13">
        <v>2</v>
      </c>
      <c r="D15" s="12">
        <v>0.40131</v>
      </c>
      <c r="E15" s="13">
        <v>3</v>
      </c>
      <c r="F15" s="14">
        <v>0.68586999999999998</v>
      </c>
      <c r="G15" s="13">
        <v>4</v>
      </c>
      <c r="H15" s="17">
        <v>0.98875999999999997</v>
      </c>
      <c r="I15" s="15">
        <v>3</v>
      </c>
    </row>
    <row r="16" spans="1:19" x14ac:dyDescent="0.25">
      <c r="A16" s="11" t="s">
        <v>16</v>
      </c>
      <c r="B16" s="55">
        <v>15.5204</v>
      </c>
      <c r="C16" s="13">
        <v>4</v>
      </c>
      <c r="D16" s="12">
        <v>0.40329999999999999</v>
      </c>
      <c r="E16" s="13">
        <v>5</v>
      </c>
      <c r="F16" s="14">
        <v>0.68801999999999996</v>
      </c>
      <c r="G16" s="13">
        <v>5</v>
      </c>
      <c r="H16" s="17">
        <v>0.99550000000000005</v>
      </c>
      <c r="I16" s="15">
        <v>5</v>
      </c>
    </row>
    <row r="17" spans="1:17" x14ac:dyDescent="0.25">
      <c r="A17" s="11" t="s">
        <v>17</v>
      </c>
      <c r="B17" s="55">
        <v>15.0594</v>
      </c>
      <c r="C17" s="13">
        <v>1</v>
      </c>
      <c r="D17" s="12">
        <v>0.40038000000000001</v>
      </c>
      <c r="E17" s="13">
        <v>2</v>
      </c>
      <c r="F17" s="14">
        <v>0.68461000000000005</v>
      </c>
      <c r="G17" s="13">
        <v>3</v>
      </c>
      <c r="H17" s="17">
        <v>0.98545000000000005</v>
      </c>
      <c r="I17" s="15">
        <v>2</v>
      </c>
      <c r="K17" s="1">
        <f>(B17-B$15)/B$15</f>
        <v>-4.8043563021655505E-3</v>
      </c>
      <c r="L17" s="1"/>
      <c r="M17" s="1">
        <f t="shared" ref="M17:Q17" si="5">(D17-D$15)/D$15</f>
        <v>-2.3174104806757529E-3</v>
      </c>
      <c r="N17" s="1"/>
      <c r="O17" s="1">
        <f t="shared" si="5"/>
        <v>-1.8370828291074516E-3</v>
      </c>
      <c r="P17" s="1"/>
      <c r="Q17" s="1">
        <f t="shared" si="5"/>
        <v>-3.3476273312026419E-3</v>
      </c>
    </row>
    <row r="18" spans="1:17" x14ac:dyDescent="0.25">
      <c r="A18" s="11" t="s">
        <v>18</v>
      </c>
      <c r="B18" s="55">
        <v>15.912000000000001</v>
      </c>
      <c r="C18" s="13">
        <v>6</v>
      </c>
      <c r="D18" s="12">
        <v>0.40266000000000002</v>
      </c>
      <c r="E18" s="13">
        <v>4</v>
      </c>
      <c r="F18" s="14">
        <v>0.68306999999999995</v>
      </c>
      <c r="G18" s="13">
        <v>2</v>
      </c>
      <c r="H18" s="17">
        <v>0.99285000000000001</v>
      </c>
      <c r="I18" s="15">
        <v>4</v>
      </c>
      <c r="K18" s="1"/>
      <c r="L18" s="1"/>
      <c r="M18" s="1"/>
      <c r="N18" s="1"/>
      <c r="O18" s="1"/>
      <c r="P18" s="1"/>
      <c r="Q18" s="1"/>
    </row>
    <row r="19" spans="1:17" x14ac:dyDescent="0.25">
      <c r="A19" s="11" t="s">
        <v>19</v>
      </c>
      <c r="B19" s="55">
        <v>15.1684</v>
      </c>
      <c r="C19" s="13">
        <v>3</v>
      </c>
      <c r="D19" s="12">
        <v>0.39939999999999998</v>
      </c>
      <c r="E19" s="13">
        <v>1</v>
      </c>
      <c r="F19" s="14">
        <v>0.68027000000000004</v>
      </c>
      <c r="G19" s="13">
        <v>1</v>
      </c>
      <c r="H19" s="17">
        <v>0.98182000000000003</v>
      </c>
      <c r="I19" s="15">
        <v>1</v>
      </c>
      <c r="K19" s="1">
        <f t="shared" ref="K19" si="6">(B19-B$15)/B$15</f>
        <v>2.3988739170373355E-3</v>
      </c>
      <c r="L19" s="1"/>
      <c r="M19" s="1">
        <f t="shared" ref="M19" si="7">(D19-D$15)/D$15</f>
        <v>-4.7594129226782855E-3</v>
      </c>
      <c r="N19" s="1"/>
      <c r="O19" s="1">
        <f t="shared" ref="O19" si="8">(F19-F$15)/F$15</f>
        <v>-8.1648125738112733E-3</v>
      </c>
      <c r="P19" s="1"/>
      <c r="Q19" s="1">
        <f t="shared" ref="Q19" si="9">(H19-H$15)/H$15</f>
        <v>-7.018892350014105E-3</v>
      </c>
    </row>
    <row r="20" spans="1:17" x14ac:dyDescent="0.25">
      <c r="A20" s="43" t="s">
        <v>6</v>
      </c>
      <c r="B20" s="43"/>
      <c r="C20" s="43"/>
      <c r="D20" s="43"/>
      <c r="E20" s="43"/>
      <c r="F20" s="43"/>
      <c r="G20" s="43"/>
      <c r="H20" s="44"/>
      <c r="I20" s="44"/>
    </row>
    <row r="21" spans="1:17" x14ac:dyDescent="0.25">
      <c r="A21" s="7" t="s">
        <v>5</v>
      </c>
      <c r="B21" s="54" t="s">
        <v>31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4" t="s">
        <v>20</v>
      </c>
      <c r="I21" s="31" t="s">
        <v>12</v>
      </c>
    </row>
    <row r="22" spans="1:17" x14ac:dyDescent="0.25">
      <c r="A22" s="11" t="s">
        <v>2</v>
      </c>
      <c r="B22" s="55">
        <v>24.961200000000002</v>
      </c>
      <c r="C22" s="13">
        <v>7</v>
      </c>
      <c r="D22" s="12">
        <v>0.45411000000000001</v>
      </c>
      <c r="E22" s="13">
        <v>7</v>
      </c>
      <c r="F22" s="14">
        <v>0.76156999999999997</v>
      </c>
      <c r="G22" s="13">
        <v>7</v>
      </c>
      <c r="H22" s="17">
        <v>1.02657</v>
      </c>
      <c r="I22" s="32">
        <v>7</v>
      </c>
    </row>
    <row r="23" spans="1:17" x14ac:dyDescent="0.25">
      <c r="A23" s="11" t="s">
        <v>3</v>
      </c>
      <c r="B23" s="55">
        <v>16.629300000000001</v>
      </c>
      <c r="C23" s="13">
        <v>5</v>
      </c>
      <c r="D23" s="12">
        <v>0.39885999999999999</v>
      </c>
      <c r="E23" s="13">
        <v>6</v>
      </c>
      <c r="F23" s="14">
        <v>0.68883000000000005</v>
      </c>
      <c r="G23" s="13">
        <v>6</v>
      </c>
      <c r="H23" s="35">
        <v>1</v>
      </c>
      <c r="I23" s="32">
        <v>6</v>
      </c>
    </row>
    <row r="24" spans="1:17" x14ac:dyDescent="0.25">
      <c r="A24" s="11" t="s">
        <v>4</v>
      </c>
      <c r="B24" s="55">
        <v>15.632199999999999</v>
      </c>
      <c r="C24" s="13">
        <v>3</v>
      </c>
      <c r="D24" s="12">
        <v>0.39449000000000001</v>
      </c>
      <c r="E24" s="13">
        <v>3</v>
      </c>
      <c r="F24" s="14">
        <v>0.68530999999999997</v>
      </c>
      <c r="G24" s="13">
        <v>4</v>
      </c>
      <c r="H24" s="17">
        <v>0.97979000000000005</v>
      </c>
      <c r="I24" s="15">
        <v>3</v>
      </c>
    </row>
    <row r="25" spans="1:17" x14ac:dyDescent="0.25">
      <c r="A25" s="11" t="s">
        <v>16</v>
      </c>
      <c r="B25" s="55">
        <v>16.548100000000002</v>
      </c>
      <c r="C25" s="13">
        <v>4</v>
      </c>
      <c r="D25" s="12">
        <v>0.39746999999999999</v>
      </c>
      <c r="E25" s="13">
        <v>5</v>
      </c>
      <c r="F25" s="14">
        <v>0.68584000000000001</v>
      </c>
      <c r="G25" s="13">
        <v>5</v>
      </c>
      <c r="H25" s="17">
        <v>0.99439999999999995</v>
      </c>
      <c r="I25" s="15">
        <v>5</v>
      </c>
    </row>
    <row r="26" spans="1:17" x14ac:dyDescent="0.25">
      <c r="A26" s="11" t="s">
        <v>17</v>
      </c>
      <c r="B26" s="55">
        <v>15.554500000000001</v>
      </c>
      <c r="C26" s="13">
        <v>1</v>
      </c>
      <c r="D26" s="12">
        <v>0.39355000000000001</v>
      </c>
      <c r="E26" s="13">
        <v>2</v>
      </c>
      <c r="F26" s="14">
        <v>0.68357000000000001</v>
      </c>
      <c r="G26" s="13">
        <v>3</v>
      </c>
      <c r="H26" s="17">
        <v>0.97660999999999998</v>
      </c>
      <c r="I26" s="15">
        <v>2</v>
      </c>
      <c r="K26" s="1">
        <f>(B26-B$24)/B$24</f>
        <v>-4.9705095891811983E-3</v>
      </c>
      <c r="L26" s="1"/>
      <c r="M26" s="1">
        <f t="shared" ref="M26:Q26" si="10">(D26-D$24)/D$24</f>
        <v>-2.3828233922279307E-3</v>
      </c>
      <c r="N26" s="1"/>
      <c r="O26" s="1">
        <f t="shared" si="10"/>
        <v>-2.5389969502852198E-3</v>
      </c>
      <c r="P26" s="1"/>
      <c r="Q26" s="1">
        <f t="shared" si="10"/>
        <v>-3.2455934434930662E-3</v>
      </c>
    </row>
    <row r="27" spans="1:17" x14ac:dyDescent="0.25">
      <c r="A27" s="11" t="s">
        <v>18</v>
      </c>
      <c r="B27" s="55">
        <v>16.988700000000001</v>
      </c>
      <c r="C27" s="13">
        <v>6</v>
      </c>
      <c r="D27" s="12">
        <v>0.39572000000000002</v>
      </c>
      <c r="E27" s="13">
        <v>4</v>
      </c>
      <c r="F27" s="14">
        <v>0.68045999999999995</v>
      </c>
      <c r="G27" s="13">
        <v>2</v>
      </c>
      <c r="H27" s="17">
        <v>0.98233000000000004</v>
      </c>
      <c r="I27" s="15">
        <v>4</v>
      </c>
      <c r="K27" s="1"/>
      <c r="L27" s="1"/>
      <c r="M27" s="1"/>
      <c r="N27" s="1"/>
      <c r="O27" s="1"/>
      <c r="P27" s="1"/>
      <c r="Q27" s="1"/>
    </row>
    <row r="28" spans="1:17" x14ac:dyDescent="0.25">
      <c r="A28" s="11" t="s">
        <v>19</v>
      </c>
      <c r="B28" s="55">
        <v>15.578799999999999</v>
      </c>
      <c r="C28" s="13">
        <v>2</v>
      </c>
      <c r="D28" s="12">
        <v>0.39190999999999998</v>
      </c>
      <c r="E28" s="13">
        <v>1</v>
      </c>
      <c r="F28" s="14">
        <v>0.67808000000000002</v>
      </c>
      <c r="G28" s="13">
        <v>1</v>
      </c>
      <c r="H28" s="17">
        <v>0.96684000000000003</v>
      </c>
      <c r="I28" s="15">
        <v>1</v>
      </c>
      <c r="K28" s="1">
        <f t="shared" ref="K28" si="11">(B28-B$24)/B$24</f>
        <v>-3.416025895267454E-3</v>
      </c>
      <c r="L28" s="1"/>
      <c r="M28" s="1">
        <f t="shared" ref="M28" si="12">(D28-D$24)/D$24</f>
        <v>-6.5400897361150515E-3</v>
      </c>
      <c r="N28" s="1"/>
      <c r="O28" s="1">
        <f t="shared" ref="O28" si="13">(F28-F$24)/F$24</f>
        <v>-1.0549970086530124E-2</v>
      </c>
      <c r="P28" s="1"/>
      <c r="Q28" s="1">
        <f t="shared" ref="Q28" si="14">(H28-H$24)/H$24</f>
        <v>-1.3217117953847269E-2</v>
      </c>
    </row>
    <row r="31" spans="1:17" x14ac:dyDescent="0.25">
      <c r="A31" s="15" t="s">
        <v>1</v>
      </c>
    </row>
  </sheetData>
  <mergeCells count="3">
    <mergeCell ref="A2:I2"/>
    <mergeCell ref="A11:I11"/>
    <mergeCell ref="A20:I20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sqref="A1:I1048576"/>
    </sheetView>
  </sheetViews>
  <sheetFormatPr defaultRowHeight="15" x14ac:dyDescent="0.25"/>
  <cols>
    <col min="1" max="1" width="23.85546875" style="15" customWidth="1"/>
    <col min="2" max="2" width="8" style="56" customWidth="1"/>
    <col min="3" max="3" width="7.85546875" style="15" customWidth="1"/>
    <col min="4" max="4" width="8" style="15" customWidth="1"/>
    <col min="5" max="5" width="8.5703125" style="15" customWidth="1"/>
    <col min="6" max="6" width="8" style="15" customWidth="1"/>
    <col min="7" max="7" width="7.5703125" style="15" customWidth="1"/>
    <col min="8" max="8" width="9.140625" style="33"/>
    <col min="9" max="9" width="9.140625" style="15"/>
  </cols>
  <sheetData>
    <row r="1" spans="1:17" x14ac:dyDescent="0.25">
      <c r="A1" s="3" t="s">
        <v>0</v>
      </c>
    </row>
    <row r="2" spans="1:17" x14ac:dyDescent="0.25">
      <c r="A2" s="41" t="s">
        <v>28</v>
      </c>
      <c r="B2" s="41"/>
      <c r="C2" s="41"/>
      <c r="D2" s="41"/>
      <c r="E2" s="41"/>
      <c r="F2" s="41"/>
      <c r="G2" s="41"/>
      <c r="H2" s="42"/>
      <c r="I2" s="42"/>
    </row>
    <row r="3" spans="1:17" x14ac:dyDescent="0.25">
      <c r="A3" s="7" t="s">
        <v>5</v>
      </c>
      <c r="B3" s="54" t="s">
        <v>31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0" t="s">
        <v>20</v>
      </c>
      <c r="I3" s="31" t="s">
        <v>12</v>
      </c>
      <c r="K3" s="1"/>
    </row>
    <row r="4" spans="1:17" x14ac:dyDescent="0.25">
      <c r="A4" s="11" t="s">
        <v>2</v>
      </c>
      <c r="B4" s="55">
        <v>9.6173900000000003</v>
      </c>
      <c r="C4" s="13">
        <v>7</v>
      </c>
      <c r="D4" s="12">
        <v>0.41710999999999998</v>
      </c>
      <c r="E4" s="13">
        <v>7</v>
      </c>
      <c r="F4" s="14">
        <v>0.58738000000000001</v>
      </c>
      <c r="G4" s="13">
        <v>7</v>
      </c>
      <c r="H4" s="17">
        <v>1.00498</v>
      </c>
      <c r="I4" s="32">
        <v>7</v>
      </c>
      <c r="K4" s="1"/>
    </row>
    <row r="5" spans="1:17" x14ac:dyDescent="0.25">
      <c r="A5" s="11" t="s">
        <v>3</v>
      </c>
      <c r="B5" s="55">
        <v>9.3404699999999998</v>
      </c>
      <c r="C5" s="13">
        <v>6</v>
      </c>
      <c r="D5" s="12">
        <v>0.40311000000000002</v>
      </c>
      <c r="E5" s="13">
        <v>6</v>
      </c>
      <c r="F5" s="14">
        <v>0.58177999999999996</v>
      </c>
      <c r="G5" s="13">
        <v>5</v>
      </c>
      <c r="H5" s="35">
        <v>1</v>
      </c>
      <c r="I5" s="32">
        <v>6</v>
      </c>
      <c r="K5" s="1"/>
    </row>
    <row r="6" spans="1:17" x14ac:dyDescent="0.25">
      <c r="A6" s="11" t="s">
        <v>4</v>
      </c>
      <c r="B6" s="55">
        <v>9.1180500000000002</v>
      </c>
      <c r="C6" s="13">
        <v>3</v>
      </c>
      <c r="D6" s="12">
        <v>0.40092</v>
      </c>
      <c r="E6" s="13">
        <v>3</v>
      </c>
      <c r="F6" s="14">
        <v>0.58201000000000003</v>
      </c>
      <c r="G6" s="13">
        <v>6</v>
      </c>
      <c r="H6" s="17">
        <v>0.99634999999999996</v>
      </c>
      <c r="I6" s="15">
        <v>5</v>
      </c>
      <c r="K6" s="1"/>
    </row>
    <row r="7" spans="1:17" x14ac:dyDescent="0.25">
      <c r="A7" s="11" t="s">
        <v>16</v>
      </c>
      <c r="B7" s="55">
        <v>9.3085599999999999</v>
      </c>
      <c r="C7" s="13">
        <v>5</v>
      </c>
      <c r="D7" s="12">
        <v>0.40196999999999999</v>
      </c>
      <c r="E7" s="13">
        <v>4</v>
      </c>
      <c r="F7" s="14">
        <v>0.58108000000000004</v>
      </c>
      <c r="G7" s="13">
        <v>3</v>
      </c>
      <c r="H7" s="17">
        <v>0.99617999999999995</v>
      </c>
      <c r="I7" s="15">
        <v>4</v>
      </c>
      <c r="K7" s="1"/>
    </row>
    <row r="8" spans="1:17" x14ac:dyDescent="0.25">
      <c r="A8" s="11" t="s">
        <v>17</v>
      </c>
      <c r="B8" s="55">
        <v>9.0849799999999998</v>
      </c>
      <c r="C8" s="13">
        <v>2</v>
      </c>
      <c r="D8" s="12">
        <v>0.4002</v>
      </c>
      <c r="E8" s="13">
        <v>2</v>
      </c>
      <c r="F8" s="14">
        <v>0.58131999999999995</v>
      </c>
      <c r="G8" s="13">
        <v>4</v>
      </c>
      <c r="H8" s="17">
        <v>0.99428000000000005</v>
      </c>
      <c r="I8" s="15">
        <v>2</v>
      </c>
      <c r="K8" s="1">
        <f>(B8-B$6)/B$6</f>
        <v>-3.6268719737224927E-3</v>
      </c>
      <c r="L8" s="1"/>
      <c r="M8" s="1">
        <f t="shared" ref="M8:Q8" si="0">(D8-D$6)/D$6</f>
        <v>-1.7958695001496518E-3</v>
      </c>
      <c r="N8" s="1"/>
      <c r="O8" s="1">
        <f t="shared" si="0"/>
        <v>-1.1855466400922312E-3</v>
      </c>
      <c r="P8" s="1"/>
      <c r="Q8" s="1">
        <f t="shared" si="0"/>
        <v>-2.0775831786018018E-3</v>
      </c>
    </row>
    <row r="9" spans="1:17" x14ac:dyDescent="0.25">
      <c r="A9" s="11" t="s">
        <v>18</v>
      </c>
      <c r="B9" s="55">
        <v>9.2162100000000002</v>
      </c>
      <c r="C9" s="13">
        <v>4</v>
      </c>
      <c r="D9" s="12">
        <v>0.40218999999999999</v>
      </c>
      <c r="E9" s="13">
        <v>5</v>
      </c>
      <c r="F9" s="14">
        <v>0.57494000000000001</v>
      </c>
      <c r="G9" s="13">
        <v>1</v>
      </c>
      <c r="H9" s="17">
        <v>0.99487000000000003</v>
      </c>
      <c r="I9" s="15">
        <v>3</v>
      </c>
      <c r="K9" s="1"/>
      <c r="L9" s="1"/>
      <c r="M9" s="1"/>
      <c r="N9" s="1"/>
      <c r="O9" s="1"/>
      <c r="P9" s="1"/>
      <c r="Q9" s="1"/>
    </row>
    <row r="10" spans="1:17" x14ac:dyDescent="0.25">
      <c r="A10" s="11" t="s">
        <v>19</v>
      </c>
      <c r="B10" s="55">
        <v>9.0179600000000004</v>
      </c>
      <c r="C10" s="13">
        <v>1</v>
      </c>
      <c r="D10" s="12">
        <v>0.4</v>
      </c>
      <c r="E10" s="13">
        <v>1</v>
      </c>
      <c r="F10" s="14">
        <v>0.57645000000000002</v>
      </c>
      <c r="G10" s="13">
        <v>2</v>
      </c>
      <c r="H10" s="17">
        <v>0.99229000000000001</v>
      </c>
      <c r="I10" s="15">
        <v>1</v>
      </c>
      <c r="K10" s="1">
        <f t="shared" ref="K10" si="1">(B10-B$6)/B$6</f>
        <v>-1.0977127784997865E-2</v>
      </c>
      <c r="L10" s="1"/>
      <c r="M10" s="1">
        <f t="shared" ref="M10" si="2">(D10-D$6)/D$6</f>
        <v>-2.2947221390800568E-3</v>
      </c>
      <c r="N10" s="1"/>
      <c r="O10" s="1">
        <f t="shared" ref="O10" si="3">(F10-F$6)/F$6</f>
        <v>-9.5531004621913877E-3</v>
      </c>
      <c r="P10" s="1"/>
      <c r="Q10" s="1">
        <f t="shared" ref="Q10" si="4">(H10-H$6)/H$6</f>
        <v>-4.0748732874993253E-3</v>
      </c>
    </row>
    <row r="11" spans="1:17" x14ac:dyDescent="0.25">
      <c r="A11" s="43" t="s">
        <v>9</v>
      </c>
      <c r="B11" s="43"/>
      <c r="C11" s="43"/>
      <c r="D11" s="43"/>
      <c r="E11" s="43"/>
      <c r="F11" s="43"/>
      <c r="G11" s="43"/>
      <c r="H11" s="44"/>
      <c r="I11" s="44"/>
    </row>
    <row r="12" spans="1:17" x14ac:dyDescent="0.25">
      <c r="A12" s="7" t="s">
        <v>5</v>
      </c>
      <c r="B12" s="54" t="s">
        <v>31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0" t="s">
        <v>20</v>
      </c>
      <c r="I12" s="31" t="s">
        <v>12</v>
      </c>
    </row>
    <row r="13" spans="1:17" x14ac:dyDescent="0.25">
      <c r="A13" s="11" t="s">
        <v>2</v>
      </c>
      <c r="B13" s="55">
        <v>9.3909400000000005</v>
      </c>
      <c r="C13" s="13">
        <v>7</v>
      </c>
      <c r="D13" s="12">
        <v>0.40866999999999998</v>
      </c>
      <c r="E13" s="13">
        <v>7</v>
      </c>
      <c r="F13" s="14">
        <v>0.57303999999999999</v>
      </c>
      <c r="G13" s="13">
        <v>3</v>
      </c>
      <c r="H13" s="17">
        <v>0.98963000000000001</v>
      </c>
      <c r="I13" s="32">
        <v>2</v>
      </c>
    </row>
    <row r="14" spans="1:17" x14ac:dyDescent="0.25">
      <c r="A14" s="11" t="s">
        <v>3</v>
      </c>
      <c r="B14" s="55">
        <v>9.2598099999999999</v>
      </c>
      <c r="C14" s="13">
        <v>6</v>
      </c>
      <c r="D14" s="12">
        <v>0.39959</v>
      </c>
      <c r="E14" s="13">
        <v>6</v>
      </c>
      <c r="F14" s="14">
        <v>0.57477</v>
      </c>
      <c r="G14" s="13">
        <v>6</v>
      </c>
      <c r="H14" s="35">
        <v>1</v>
      </c>
      <c r="I14" s="32">
        <v>7</v>
      </c>
    </row>
    <row r="15" spans="1:17" x14ac:dyDescent="0.25">
      <c r="A15" s="11" t="s">
        <v>4</v>
      </c>
      <c r="B15" s="55">
        <v>9.0528700000000004</v>
      </c>
      <c r="C15" s="13">
        <v>3</v>
      </c>
      <c r="D15" s="12">
        <v>0.39732000000000001</v>
      </c>
      <c r="E15" s="13">
        <v>4</v>
      </c>
      <c r="F15" s="14">
        <v>0.57498000000000005</v>
      </c>
      <c r="G15" s="13">
        <v>7</v>
      </c>
      <c r="H15" s="17">
        <v>0.99526999999999999</v>
      </c>
      <c r="I15" s="15">
        <v>5</v>
      </c>
    </row>
    <row r="16" spans="1:17" x14ac:dyDescent="0.25">
      <c r="A16" s="11" t="s">
        <v>16</v>
      </c>
      <c r="B16" s="55">
        <v>9.2165099999999995</v>
      </c>
      <c r="C16" s="13">
        <v>5</v>
      </c>
      <c r="D16" s="12">
        <v>0.39828999999999998</v>
      </c>
      <c r="E16" s="13">
        <v>5</v>
      </c>
      <c r="F16" s="14">
        <v>0.57365999999999995</v>
      </c>
      <c r="G16" s="13">
        <v>4</v>
      </c>
      <c r="H16" s="17">
        <v>0.99582999999999999</v>
      </c>
      <c r="I16" s="15">
        <v>6</v>
      </c>
    </row>
    <row r="17" spans="1:17" x14ac:dyDescent="0.25">
      <c r="A17" s="11" t="s">
        <v>17</v>
      </c>
      <c r="B17" s="55">
        <v>9.0206099999999996</v>
      </c>
      <c r="C17" s="13">
        <v>2</v>
      </c>
      <c r="D17" s="12">
        <v>0.39652999999999999</v>
      </c>
      <c r="E17" s="13">
        <v>2</v>
      </c>
      <c r="F17" s="14">
        <v>0.57423999999999997</v>
      </c>
      <c r="G17" s="13">
        <v>5</v>
      </c>
      <c r="H17" s="17">
        <v>0.99297000000000002</v>
      </c>
      <c r="I17" s="15">
        <v>4</v>
      </c>
      <c r="K17" s="1">
        <f>(B17-B$15)/B$15</f>
        <v>-3.5635107982331395E-3</v>
      </c>
      <c r="L17" s="1"/>
      <c r="M17" s="1">
        <f t="shared" ref="M17:Q17" si="5">(D17-D$15)/D$15</f>
        <v>-1.9883217557636486E-3</v>
      </c>
      <c r="N17" s="1"/>
      <c r="O17" s="1">
        <f t="shared" si="5"/>
        <v>-1.2870012870014155E-3</v>
      </c>
      <c r="P17" s="1"/>
      <c r="Q17" s="1">
        <f t="shared" si="5"/>
        <v>-2.3109307022214764E-3</v>
      </c>
    </row>
    <row r="18" spans="1:17" x14ac:dyDescent="0.25">
      <c r="A18" s="11" t="s">
        <v>18</v>
      </c>
      <c r="B18" s="55">
        <v>9.0627899999999997</v>
      </c>
      <c r="C18" s="13">
        <v>4</v>
      </c>
      <c r="D18" s="12">
        <v>0.39698</v>
      </c>
      <c r="E18" s="13">
        <v>3</v>
      </c>
      <c r="F18" s="14">
        <v>0.56550999999999996</v>
      </c>
      <c r="G18" s="13">
        <v>1</v>
      </c>
      <c r="H18" s="17">
        <v>0.99116000000000004</v>
      </c>
      <c r="I18" s="15">
        <v>3</v>
      </c>
      <c r="K18" s="1"/>
      <c r="L18" s="1"/>
      <c r="M18" s="1"/>
      <c r="N18" s="1"/>
      <c r="O18" s="1"/>
      <c r="P18" s="1"/>
      <c r="Q18" s="1"/>
    </row>
    <row r="19" spans="1:17" x14ac:dyDescent="0.25">
      <c r="A19" s="11" t="s">
        <v>19</v>
      </c>
      <c r="B19" s="55">
        <v>8.9023099999999999</v>
      </c>
      <c r="C19" s="13">
        <v>1</v>
      </c>
      <c r="D19" s="12">
        <v>0.39515</v>
      </c>
      <c r="E19" s="13">
        <v>1</v>
      </c>
      <c r="F19" s="14">
        <v>0.56750999999999996</v>
      </c>
      <c r="G19" s="13">
        <v>2</v>
      </c>
      <c r="H19" s="17">
        <v>0.98792000000000002</v>
      </c>
      <c r="I19" s="15">
        <v>1</v>
      </c>
      <c r="K19" s="1">
        <f t="shared" ref="K19" si="6">(B19-B$15)/B$15</f>
        <v>-1.6631189887847772E-2</v>
      </c>
      <c r="L19" s="1"/>
      <c r="M19" s="1">
        <f t="shared" ref="M19" si="7">(D19-D$15)/D$15</f>
        <v>-5.46159267089501E-3</v>
      </c>
      <c r="N19" s="1"/>
      <c r="O19" s="1">
        <f t="shared" ref="O19" si="8">(F19-F$15)/F$15</f>
        <v>-1.2991756234999629E-2</v>
      </c>
      <c r="P19" s="1"/>
      <c r="Q19" s="1">
        <f t="shared" ref="Q19" si="9">(H19-H$15)/H$15</f>
        <v>-7.3849307223165248E-3</v>
      </c>
    </row>
    <row r="20" spans="1:17" x14ac:dyDescent="0.25">
      <c r="A20" s="43" t="s">
        <v>8</v>
      </c>
      <c r="B20" s="43"/>
      <c r="C20" s="43"/>
      <c r="D20" s="43"/>
      <c r="E20" s="43"/>
      <c r="F20" s="43"/>
      <c r="G20" s="43"/>
      <c r="H20" s="44"/>
      <c r="I20" s="44"/>
    </row>
    <row r="21" spans="1:17" x14ac:dyDescent="0.25">
      <c r="A21" s="7" t="s">
        <v>5</v>
      </c>
      <c r="B21" s="54" t="s">
        <v>31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0" t="s">
        <v>20</v>
      </c>
      <c r="I21" s="31" t="s">
        <v>12</v>
      </c>
    </row>
    <row r="22" spans="1:17" x14ac:dyDescent="0.25">
      <c r="A22" s="11" t="s">
        <v>2</v>
      </c>
      <c r="B22" s="55">
        <v>9.4184000000000001</v>
      </c>
      <c r="C22" s="13">
        <v>7</v>
      </c>
      <c r="D22" s="12">
        <v>0.39546999999999999</v>
      </c>
      <c r="E22" s="13">
        <v>7</v>
      </c>
      <c r="F22" s="14">
        <v>0.56213999999999997</v>
      </c>
      <c r="G22" s="13">
        <v>3</v>
      </c>
      <c r="H22" s="17">
        <v>0.97555999999999998</v>
      </c>
      <c r="I22" s="32">
        <v>2</v>
      </c>
    </row>
    <row r="23" spans="1:17" x14ac:dyDescent="0.25">
      <c r="A23" s="11" t="s">
        <v>3</v>
      </c>
      <c r="B23" s="55">
        <v>9.1787200000000002</v>
      </c>
      <c r="C23" s="13">
        <v>6</v>
      </c>
      <c r="D23" s="12">
        <v>0.39282</v>
      </c>
      <c r="E23" s="13">
        <v>6</v>
      </c>
      <c r="F23" s="14">
        <v>0.56738999999999995</v>
      </c>
      <c r="G23" s="13">
        <v>6</v>
      </c>
      <c r="H23" s="35">
        <v>1</v>
      </c>
      <c r="I23" s="32">
        <v>7</v>
      </c>
    </row>
    <row r="24" spans="1:17" x14ac:dyDescent="0.25">
      <c r="A24" s="11" t="s">
        <v>4</v>
      </c>
      <c r="B24" s="55">
        <v>8.9892199999999995</v>
      </c>
      <c r="C24" s="13">
        <v>4</v>
      </c>
      <c r="D24" s="12">
        <v>0.39005000000000001</v>
      </c>
      <c r="E24" s="13">
        <v>4</v>
      </c>
      <c r="F24" s="14">
        <v>0.56854000000000005</v>
      </c>
      <c r="G24" s="13">
        <v>7</v>
      </c>
      <c r="H24" s="17">
        <v>0.98619000000000001</v>
      </c>
      <c r="I24" s="15">
        <v>5</v>
      </c>
    </row>
    <row r="25" spans="1:17" x14ac:dyDescent="0.25">
      <c r="A25" s="11" t="s">
        <v>16</v>
      </c>
      <c r="B25" s="55">
        <v>9.0952199999999994</v>
      </c>
      <c r="C25" s="13">
        <v>5</v>
      </c>
      <c r="D25" s="12">
        <v>0.39134999999999998</v>
      </c>
      <c r="E25" s="13">
        <v>5</v>
      </c>
      <c r="F25" s="14">
        <v>0.56457999999999997</v>
      </c>
      <c r="G25" s="13">
        <v>4</v>
      </c>
      <c r="H25" s="17">
        <v>0.99438000000000004</v>
      </c>
      <c r="I25" s="15">
        <v>6</v>
      </c>
    </row>
    <row r="26" spans="1:17" x14ac:dyDescent="0.25">
      <c r="A26" s="11" t="s">
        <v>17</v>
      </c>
      <c r="B26" s="55">
        <v>8.9479799999999994</v>
      </c>
      <c r="C26" s="13">
        <v>2</v>
      </c>
      <c r="D26" s="12">
        <v>0.38906000000000002</v>
      </c>
      <c r="E26" s="13">
        <v>3</v>
      </c>
      <c r="F26" s="14">
        <v>0.56684000000000001</v>
      </c>
      <c r="G26" s="13">
        <v>5</v>
      </c>
      <c r="H26" s="17">
        <v>0.98404999999999998</v>
      </c>
      <c r="I26" s="15">
        <v>4</v>
      </c>
      <c r="K26" s="1">
        <f>(B26-B$24)/B$24</f>
        <v>-4.5877172880405825E-3</v>
      </c>
      <c r="L26" s="1"/>
      <c r="M26" s="1">
        <f t="shared" ref="M26:Q26" si="10">(D26-D$24)/D$24</f>
        <v>-2.5381361363927468E-3</v>
      </c>
      <c r="N26" s="1"/>
      <c r="O26" s="1">
        <f t="shared" si="10"/>
        <v>-2.9901150314842135E-3</v>
      </c>
      <c r="P26" s="1"/>
      <c r="Q26" s="1">
        <f t="shared" si="10"/>
        <v>-2.1699672476906385E-3</v>
      </c>
    </row>
    <row r="27" spans="1:17" x14ac:dyDescent="0.25">
      <c r="A27" s="11" t="s">
        <v>18</v>
      </c>
      <c r="B27" s="55">
        <v>8.9886999999999997</v>
      </c>
      <c r="C27" s="13">
        <v>3</v>
      </c>
      <c r="D27" s="12">
        <v>0.38891999999999999</v>
      </c>
      <c r="E27" s="13">
        <v>2</v>
      </c>
      <c r="F27" s="14">
        <v>0.55786000000000002</v>
      </c>
      <c r="G27" s="13">
        <v>1</v>
      </c>
      <c r="H27" s="17">
        <v>0.97926000000000002</v>
      </c>
      <c r="I27" s="15">
        <v>3</v>
      </c>
      <c r="K27" s="1"/>
      <c r="L27" s="1"/>
      <c r="M27" s="1"/>
      <c r="N27" s="1"/>
      <c r="O27" s="1"/>
      <c r="P27" s="1"/>
      <c r="Q27" s="1"/>
    </row>
    <row r="28" spans="1:17" x14ac:dyDescent="0.25">
      <c r="A28" s="11" t="s">
        <v>19</v>
      </c>
      <c r="B28" s="55">
        <v>8.8517100000000006</v>
      </c>
      <c r="C28" s="13">
        <v>1</v>
      </c>
      <c r="D28" s="12">
        <v>0.38724999999999998</v>
      </c>
      <c r="E28" s="13">
        <v>1</v>
      </c>
      <c r="F28" s="14">
        <v>0.56096999999999997</v>
      </c>
      <c r="G28" s="13">
        <v>2</v>
      </c>
      <c r="H28" s="17">
        <v>0.97074000000000005</v>
      </c>
      <c r="I28" s="15">
        <v>1</v>
      </c>
      <c r="K28" s="1">
        <f t="shared" ref="K28" si="11">(B28-B$24)/B$24</f>
        <v>-1.529721154894406E-2</v>
      </c>
      <c r="L28" s="1"/>
      <c r="M28" s="1">
        <f t="shared" ref="M28" si="12">(D28-D$24)/D$24</f>
        <v>-7.1785668504038575E-3</v>
      </c>
      <c r="N28" s="1"/>
      <c r="O28" s="1">
        <f t="shared" ref="O28" si="13">(F28-F$24)/F$24</f>
        <v>-1.3314806346079565E-2</v>
      </c>
      <c r="P28" s="1"/>
      <c r="Q28" s="1">
        <f t="shared" ref="Q28" si="14">(H28-H$24)/H$24</f>
        <v>-1.5666352325616729E-2</v>
      </c>
    </row>
  </sheetData>
  <mergeCells count="3">
    <mergeCell ref="A2:I2"/>
    <mergeCell ref="A11:I11"/>
    <mergeCell ref="A20:I20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B22" sqref="B22"/>
    </sheetView>
  </sheetViews>
  <sheetFormatPr defaultRowHeight="15" x14ac:dyDescent="0.25"/>
  <cols>
    <col min="1" max="1" width="23.85546875" style="15" customWidth="1"/>
    <col min="2" max="2" width="8" style="56" customWidth="1"/>
    <col min="3" max="3" width="7.85546875" style="15" customWidth="1"/>
    <col min="4" max="4" width="8" style="15" customWidth="1"/>
    <col min="5" max="5" width="8.5703125" style="15" customWidth="1"/>
    <col min="6" max="6" width="8" style="15" customWidth="1"/>
    <col min="7" max="7" width="7.5703125" style="15" customWidth="1"/>
    <col min="8" max="8" width="9.140625" style="33"/>
    <col min="9" max="9" width="9.140625" style="15"/>
    <col min="22" max="22" width="15.42578125" customWidth="1"/>
  </cols>
  <sheetData>
    <row r="1" spans="1:17" x14ac:dyDescent="0.25">
      <c r="A1" s="3" t="s">
        <v>0</v>
      </c>
    </row>
    <row r="2" spans="1:17" x14ac:dyDescent="0.25">
      <c r="A2" s="41" t="s">
        <v>29</v>
      </c>
      <c r="B2" s="41"/>
      <c r="C2" s="41"/>
      <c r="D2" s="41"/>
      <c r="E2" s="41"/>
      <c r="F2" s="41"/>
      <c r="G2" s="41"/>
      <c r="H2" s="42"/>
      <c r="I2" s="42"/>
    </row>
    <row r="3" spans="1:17" x14ac:dyDescent="0.25">
      <c r="A3" s="7" t="s">
        <v>5</v>
      </c>
      <c r="B3" s="54" t="s">
        <v>31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0" t="s">
        <v>20</v>
      </c>
      <c r="I3" s="31" t="s">
        <v>12</v>
      </c>
      <c r="K3" s="1"/>
    </row>
    <row r="4" spans="1:17" x14ac:dyDescent="0.25">
      <c r="A4" s="11" t="s">
        <v>2</v>
      </c>
      <c r="B4" s="55">
        <v>85.148200000000003</v>
      </c>
      <c r="C4" s="13">
        <v>7</v>
      </c>
      <c r="D4" s="12">
        <v>0.82145999999999997</v>
      </c>
      <c r="E4" s="13">
        <v>7</v>
      </c>
      <c r="F4" s="14">
        <v>2.1864599999999998</v>
      </c>
      <c r="G4" s="13">
        <v>7</v>
      </c>
      <c r="H4" s="17">
        <v>1.5039499999999999</v>
      </c>
      <c r="I4" s="15">
        <v>7</v>
      </c>
      <c r="K4" s="1"/>
    </row>
    <row r="5" spans="1:17" x14ac:dyDescent="0.25">
      <c r="A5" s="11" t="s">
        <v>3</v>
      </c>
      <c r="B5" s="55">
        <v>49.578299999999999</v>
      </c>
      <c r="C5" s="13">
        <v>4</v>
      </c>
      <c r="D5" s="12">
        <v>0.49353999999999998</v>
      </c>
      <c r="E5" s="13">
        <v>5</v>
      </c>
      <c r="F5" s="14">
        <v>1.6502699999999999</v>
      </c>
      <c r="G5" s="13">
        <v>5</v>
      </c>
      <c r="H5" s="35">
        <v>1</v>
      </c>
      <c r="I5" s="32">
        <v>5</v>
      </c>
      <c r="K5" s="1"/>
    </row>
    <row r="6" spans="1:17" x14ac:dyDescent="0.25">
      <c r="A6" s="11" t="s">
        <v>4</v>
      </c>
      <c r="B6" s="55">
        <v>48.8782</v>
      </c>
      <c r="C6" s="13">
        <v>2</v>
      </c>
      <c r="D6" s="12">
        <v>0.48035</v>
      </c>
      <c r="E6" s="13">
        <v>2</v>
      </c>
      <c r="F6" s="14">
        <v>1.62778</v>
      </c>
      <c r="G6" s="13">
        <v>2</v>
      </c>
      <c r="H6" s="17">
        <v>0.97170000000000001</v>
      </c>
      <c r="I6" s="15">
        <v>2</v>
      </c>
      <c r="K6" s="1"/>
    </row>
    <row r="7" spans="1:17" x14ac:dyDescent="0.25">
      <c r="A7" s="11" t="s">
        <v>16</v>
      </c>
      <c r="B7" s="55">
        <v>49.351599999999998</v>
      </c>
      <c r="C7" s="13">
        <v>3</v>
      </c>
      <c r="D7" s="12">
        <v>0.49296000000000001</v>
      </c>
      <c r="E7" s="13">
        <v>4</v>
      </c>
      <c r="F7" s="14">
        <v>1.64971</v>
      </c>
      <c r="G7" s="13">
        <v>4</v>
      </c>
      <c r="H7" s="17">
        <v>0.99497999999999998</v>
      </c>
      <c r="I7" s="15">
        <v>4</v>
      </c>
      <c r="K7" s="1"/>
    </row>
    <row r="8" spans="1:17" x14ac:dyDescent="0.25">
      <c r="A8" s="11" t="s">
        <v>17</v>
      </c>
      <c r="B8" s="55">
        <v>48.465699999999998</v>
      </c>
      <c r="C8" s="13">
        <v>1</v>
      </c>
      <c r="D8" s="12">
        <v>0.47928999999999999</v>
      </c>
      <c r="E8" s="13">
        <v>1</v>
      </c>
      <c r="F8" s="14">
        <v>1.62425</v>
      </c>
      <c r="G8" s="13">
        <v>1</v>
      </c>
      <c r="H8" s="17">
        <v>0.96525000000000005</v>
      </c>
      <c r="I8" s="15">
        <v>1</v>
      </c>
      <c r="K8" s="1">
        <f>(B8-B$6)/B$6</f>
        <v>-8.4393451477346015E-3</v>
      </c>
      <c r="L8" s="1"/>
      <c r="M8" s="1">
        <f t="shared" ref="M8:Q8" si="0">(D8-D$6)/D$6</f>
        <v>-2.2067242635578337E-3</v>
      </c>
      <c r="N8" s="1"/>
      <c r="O8" s="1">
        <f t="shared" si="0"/>
        <v>-2.1685977220509117E-3</v>
      </c>
      <c r="P8" s="1"/>
      <c r="Q8" s="1">
        <f t="shared" si="0"/>
        <v>-6.6378511886384228E-3</v>
      </c>
    </row>
    <row r="9" spans="1:17" x14ac:dyDescent="0.25">
      <c r="A9" s="11" t="s">
        <v>18</v>
      </c>
      <c r="B9" s="55">
        <v>51.659799999999997</v>
      </c>
      <c r="C9" s="13">
        <v>6</v>
      </c>
      <c r="D9" s="12">
        <v>0.49676999999999999</v>
      </c>
      <c r="E9" s="13">
        <v>6</v>
      </c>
      <c r="F9" s="14">
        <v>1.67049</v>
      </c>
      <c r="G9" s="13">
        <v>6</v>
      </c>
      <c r="H9" s="17">
        <v>1.01698</v>
      </c>
      <c r="I9" s="15">
        <v>6</v>
      </c>
      <c r="K9" s="1"/>
      <c r="L9" s="1"/>
      <c r="M9" s="1"/>
      <c r="N9" s="1"/>
      <c r="O9" s="1"/>
      <c r="P9" s="1"/>
      <c r="Q9" s="1"/>
    </row>
    <row r="10" spans="1:17" x14ac:dyDescent="0.25">
      <c r="A10" s="11" t="s">
        <v>19</v>
      </c>
      <c r="B10" s="55">
        <v>49.841900000000003</v>
      </c>
      <c r="C10" s="13">
        <v>5</v>
      </c>
      <c r="D10" s="12">
        <v>0.48299999999999998</v>
      </c>
      <c r="E10" s="13">
        <v>3</v>
      </c>
      <c r="F10" s="14">
        <v>1.6452599999999999</v>
      </c>
      <c r="G10" s="13">
        <v>3</v>
      </c>
      <c r="H10" s="17">
        <v>0.98441000000000001</v>
      </c>
      <c r="I10" s="15">
        <v>3</v>
      </c>
      <c r="K10" s="1">
        <f t="shared" ref="K10" si="1">(B10-B$6)/B$6</f>
        <v>1.9716356166962018E-2</v>
      </c>
      <c r="L10" s="1"/>
      <c r="M10" s="1">
        <f t="shared" ref="M10" si="2">(D10-D$6)/D$6</f>
        <v>5.5168106588945262E-3</v>
      </c>
      <c r="N10" s="1"/>
      <c r="O10" s="1">
        <f t="shared" ref="O10" si="3">(F10-F$6)/F$6</f>
        <v>1.0738551892761884E-2</v>
      </c>
      <c r="P10" s="1"/>
      <c r="Q10" s="1">
        <f t="shared" ref="Q10" si="4">(H10-H$6)/H$6</f>
        <v>1.3080168776371307E-2</v>
      </c>
    </row>
    <row r="11" spans="1:17" x14ac:dyDescent="0.25">
      <c r="A11" s="43" t="s">
        <v>11</v>
      </c>
      <c r="B11" s="43"/>
      <c r="C11" s="43"/>
      <c r="D11" s="43"/>
      <c r="E11" s="43"/>
      <c r="F11" s="43"/>
      <c r="G11" s="43"/>
      <c r="H11" s="44"/>
      <c r="I11" s="44"/>
    </row>
    <row r="12" spans="1:17" x14ac:dyDescent="0.25">
      <c r="A12" s="7" t="s">
        <v>5</v>
      </c>
      <c r="B12" s="54" t="s">
        <v>31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0" t="s">
        <v>20</v>
      </c>
      <c r="I12" s="31" t="s">
        <v>12</v>
      </c>
    </row>
    <row r="13" spans="1:17" x14ac:dyDescent="0.25">
      <c r="A13" s="11" t="s">
        <v>2</v>
      </c>
      <c r="B13" s="55">
        <v>85.982699999999994</v>
      </c>
      <c r="C13" s="13">
        <v>7</v>
      </c>
      <c r="D13" s="12">
        <v>0.81950999999999996</v>
      </c>
      <c r="E13" s="13">
        <v>7</v>
      </c>
      <c r="F13" s="14">
        <v>2.1804299999999999</v>
      </c>
      <c r="G13" s="13">
        <v>7</v>
      </c>
      <c r="H13" s="17">
        <v>1.52952</v>
      </c>
      <c r="I13" s="15">
        <v>7</v>
      </c>
    </row>
    <row r="14" spans="1:17" x14ac:dyDescent="0.25">
      <c r="A14" s="11" t="s">
        <v>3</v>
      </c>
      <c r="B14" s="55">
        <v>50.039400000000001</v>
      </c>
      <c r="C14" s="13">
        <v>5</v>
      </c>
      <c r="D14" s="12">
        <v>0.49065999999999999</v>
      </c>
      <c r="E14" s="13">
        <v>5</v>
      </c>
      <c r="F14" s="14">
        <v>1.64724</v>
      </c>
      <c r="G14" s="13">
        <v>5</v>
      </c>
      <c r="H14" s="35">
        <v>1</v>
      </c>
      <c r="I14" s="32">
        <v>5</v>
      </c>
    </row>
    <row r="15" spans="1:17" x14ac:dyDescent="0.25">
      <c r="A15" s="11" t="s">
        <v>4</v>
      </c>
      <c r="B15" s="55">
        <v>48.696399999999997</v>
      </c>
      <c r="C15" s="13">
        <v>2</v>
      </c>
      <c r="D15" s="12">
        <v>0.47543000000000002</v>
      </c>
      <c r="E15" s="13">
        <v>2</v>
      </c>
      <c r="F15" s="14">
        <v>1.61191</v>
      </c>
      <c r="G15" s="13">
        <v>2</v>
      </c>
      <c r="H15" s="17">
        <v>0.95957000000000003</v>
      </c>
      <c r="I15" s="15">
        <v>2</v>
      </c>
    </row>
    <row r="16" spans="1:17" x14ac:dyDescent="0.25">
      <c r="A16" s="11" t="s">
        <v>16</v>
      </c>
      <c r="B16" s="55">
        <v>49.719900000000003</v>
      </c>
      <c r="C16" s="13">
        <v>4</v>
      </c>
      <c r="D16" s="12">
        <v>0.48925999999999997</v>
      </c>
      <c r="E16" s="13">
        <v>4</v>
      </c>
      <c r="F16" s="14">
        <v>1.6401300000000001</v>
      </c>
      <c r="G16" s="13">
        <v>4</v>
      </c>
      <c r="H16" s="17">
        <v>0.99661</v>
      </c>
      <c r="I16" s="15">
        <v>4</v>
      </c>
    </row>
    <row r="17" spans="1:17" x14ac:dyDescent="0.25">
      <c r="A17" s="11" t="s">
        <v>17</v>
      </c>
      <c r="B17" s="55">
        <v>48.368200000000002</v>
      </c>
      <c r="C17" s="13">
        <v>1</v>
      </c>
      <c r="D17" s="12">
        <v>0.47381000000000001</v>
      </c>
      <c r="E17" s="13">
        <v>1</v>
      </c>
      <c r="F17" s="14">
        <v>1.60646</v>
      </c>
      <c r="G17" s="13">
        <v>1</v>
      </c>
      <c r="H17" s="17">
        <v>0.95269000000000004</v>
      </c>
      <c r="I17" s="15">
        <v>1</v>
      </c>
      <c r="K17" s="1">
        <f>(B17-B$15)/B$15</f>
        <v>-6.7397179257603313E-3</v>
      </c>
      <c r="L17" s="1"/>
      <c r="M17" s="1">
        <f t="shared" ref="M17:Q17" si="5">(D17-D$15)/D$15</f>
        <v>-3.4074416843699602E-3</v>
      </c>
      <c r="N17" s="1"/>
      <c r="O17" s="1">
        <f t="shared" si="5"/>
        <v>-3.3810820703388867E-3</v>
      </c>
      <c r="P17" s="1"/>
      <c r="Q17" s="1">
        <f t="shared" si="5"/>
        <v>-7.1698781745990359E-3</v>
      </c>
    </row>
    <row r="18" spans="1:17" x14ac:dyDescent="0.25">
      <c r="A18" s="11" t="s">
        <v>18</v>
      </c>
      <c r="B18" s="55">
        <v>51.801000000000002</v>
      </c>
      <c r="C18" s="13">
        <v>6</v>
      </c>
      <c r="D18" s="12">
        <v>0.49268000000000001</v>
      </c>
      <c r="E18" s="13">
        <v>6</v>
      </c>
      <c r="F18" s="14">
        <v>1.65787</v>
      </c>
      <c r="G18" s="13">
        <v>6</v>
      </c>
      <c r="H18" s="17">
        <v>1.01793</v>
      </c>
      <c r="I18" s="15">
        <v>6</v>
      </c>
      <c r="K18" s="1"/>
      <c r="L18" s="1"/>
      <c r="M18" s="1"/>
      <c r="N18" s="1"/>
      <c r="O18" s="1"/>
      <c r="P18" s="1"/>
      <c r="Q18" s="1"/>
    </row>
    <row r="19" spans="1:17" x14ac:dyDescent="0.25">
      <c r="A19" s="11" t="s">
        <v>19</v>
      </c>
      <c r="B19" s="55">
        <v>49.506900000000002</v>
      </c>
      <c r="C19" s="13">
        <v>3</v>
      </c>
      <c r="D19" s="12">
        <v>0.47643999999999997</v>
      </c>
      <c r="E19" s="13">
        <v>3</v>
      </c>
      <c r="F19" s="14">
        <v>1.6229100000000001</v>
      </c>
      <c r="G19" s="13">
        <v>3</v>
      </c>
      <c r="H19" s="17">
        <v>0.96638000000000002</v>
      </c>
      <c r="I19" s="15">
        <v>3</v>
      </c>
      <c r="K19" s="1">
        <f t="shared" ref="K19" si="6">(B19-B$15)/B$15</f>
        <v>1.6643940825194568E-2</v>
      </c>
      <c r="L19" s="1"/>
      <c r="M19" s="1">
        <f t="shared" ref="M19" si="7">(D19-D$15)/D$15</f>
        <v>2.124392655070053E-3</v>
      </c>
      <c r="N19" s="1"/>
      <c r="O19" s="1">
        <f t="shared" ref="O19" si="8">(F19-F$15)/F$15</f>
        <v>6.8242023438033891E-3</v>
      </c>
      <c r="P19" s="1"/>
      <c r="Q19" s="1">
        <f t="shared" ref="Q19" si="9">(H19-H$15)/H$15</f>
        <v>7.0969288327062978E-3</v>
      </c>
    </row>
    <row r="20" spans="1:17" x14ac:dyDescent="0.25">
      <c r="A20" s="43" t="s">
        <v>10</v>
      </c>
      <c r="B20" s="43"/>
      <c r="C20" s="43"/>
      <c r="D20" s="43"/>
      <c r="E20" s="43"/>
      <c r="F20" s="43"/>
      <c r="G20" s="43"/>
      <c r="H20" s="44"/>
      <c r="I20" s="44"/>
    </row>
    <row r="21" spans="1:17" x14ac:dyDescent="0.25">
      <c r="A21" s="7" t="s">
        <v>5</v>
      </c>
      <c r="B21" s="54" t="s">
        <v>31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0" t="s">
        <v>20</v>
      </c>
      <c r="I21" s="31" t="s">
        <v>12</v>
      </c>
    </row>
    <row r="22" spans="1:17" x14ac:dyDescent="0.25">
      <c r="A22" s="11" t="s">
        <v>2</v>
      </c>
      <c r="B22" s="55">
        <v>94.515199999999993</v>
      </c>
      <c r="C22" s="13">
        <v>7</v>
      </c>
      <c r="D22" s="12">
        <v>0.85260000000000002</v>
      </c>
      <c r="E22" s="13">
        <v>7</v>
      </c>
      <c r="F22" s="14">
        <v>2.2211799999999999</v>
      </c>
      <c r="G22" s="13">
        <v>7</v>
      </c>
      <c r="H22" s="17">
        <v>1.4676499999999999</v>
      </c>
      <c r="I22" s="32">
        <v>7</v>
      </c>
    </row>
    <row r="23" spans="1:17" x14ac:dyDescent="0.25">
      <c r="A23" s="11" t="s">
        <v>3</v>
      </c>
      <c r="B23" s="55">
        <v>53.023699999999998</v>
      </c>
      <c r="C23" s="13">
        <v>4</v>
      </c>
      <c r="D23" s="12">
        <v>0.48107</v>
      </c>
      <c r="E23" s="13">
        <v>6</v>
      </c>
      <c r="F23" s="14">
        <v>1.6293899999999999</v>
      </c>
      <c r="G23" s="13">
        <v>5</v>
      </c>
      <c r="H23" s="35">
        <v>1</v>
      </c>
      <c r="I23" s="32">
        <v>5</v>
      </c>
    </row>
    <row r="24" spans="1:17" x14ac:dyDescent="0.25">
      <c r="A24" s="11" t="s">
        <v>4</v>
      </c>
      <c r="B24" s="55">
        <v>50.586399999999998</v>
      </c>
      <c r="C24" s="13">
        <v>1</v>
      </c>
      <c r="D24" s="12">
        <v>0.46643000000000001</v>
      </c>
      <c r="E24" s="13">
        <v>3</v>
      </c>
      <c r="F24" s="14">
        <v>1.6098300000000001</v>
      </c>
      <c r="G24" s="13">
        <v>2</v>
      </c>
      <c r="H24" s="17">
        <v>0.93752000000000002</v>
      </c>
      <c r="I24" s="15">
        <v>2</v>
      </c>
    </row>
    <row r="25" spans="1:17" x14ac:dyDescent="0.25">
      <c r="A25" s="11" t="s">
        <v>16</v>
      </c>
      <c r="B25" s="55">
        <v>53.224800000000002</v>
      </c>
      <c r="C25" s="13">
        <v>5</v>
      </c>
      <c r="D25" s="12">
        <v>0.47952</v>
      </c>
      <c r="E25" s="13">
        <v>4</v>
      </c>
      <c r="F25" s="14">
        <v>1.62618</v>
      </c>
      <c r="G25" s="13">
        <v>4</v>
      </c>
      <c r="H25" s="17">
        <v>0.99575000000000002</v>
      </c>
      <c r="I25" s="15">
        <v>4</v>
      </c>
    </row>
    <row r="26" spans="1:17" x14ac:dyDescent="0.25">
      <c r="A26" s="11" t="s">
        <v>17</v>
      </c>
      <c r="B26" s="55">
        <v>50.656500000000001</v>
      </c>
      <c r="C26" s="13">
        <v>2</v>
      </c>
      <c r="D26" s="12">
        <v>0.46526000000000001</v>
      </c>
      <c r="E26" s="13">
        <v>1</v>
      </c>
      <c r="F26" s="14">
        <v>1.60975</v>
      </c>
      <c r="G26" s="13">
        <v>1</v>
      </c>
      <c r="H26" s="17">
        <v>0.92927000000000004</v>
      </c>
      <c r="I26" s="15">
        <v>1</v>
      </c>
      <c r="K26" s="1">
        <f>(B26-B$24)/B$24</f>
        <v>1.3857479480651638E-3</v>
      </c>
      <c r="L26" s="1"/>
      <c r="M26" s="1">
        <f t="shared" ref="M26:Q26" si="10">(D26-D$24)/D$24</f>
        <v>-2.508414981883679E-3</v>
      </c>
      <c r="N26" s="1"/>
      <c r="O26" s="1">
        <f t="shared" si="10"/>
        <v>-4.9694688259058411E-5</v>
      </c>
      <c r="P26" s="1"/>
      <c r="Q26" s="1">
        <f t="shared" si="10"/>
        <v>-8.7998122706715379E-3</v>
      </c>
    </row>
    <row r="27" spans="1:17" x14ac:dyDescent="0.25">
      <c r="A27" s="11" t="s">
        <v>18</v>
      </c>
      <c r="B27" s="55">
        <v>54.566600000000001</v>
      </c>
      <c r="C27" s="13">
        <v>6</v>
      </c>
      <c r="D27" s="12">
        <v>0.47977999999999998</v>
      </c>
      <c r="E27" s="13">
        <v>5</v>
      </c>
      <c r="F27" s="14">
        <v>1.63435</v>
      </c>
      <c r="G27" s="13">
        <v>6</v>
      </c>
      <c r="H27" s="17">
        <v>1.0043800000000001</v>
      </c>
      <c r="I27" s="15">
        <v>6</v>
      </c>
      <c r="K27" s="1"/>
      <c r="L27" s="1"/>
      <c r="M27" s="1"/>
      <c r="N27" s="1"/>
      <c r="O27" s="1"/>
      <c r="P27" s="1"/>
      <c r="Q27" s="1"/>
    </row>
    <row r="28" spans="1:17" x14ac:dyDescent="0.25">
      <c r="A28" s="11" t="s">
        <v>19</v>
      </c>
      <c r="B28" s="55">
        <v>51.525500000000001</v>
      </c>
      <c r="C28" s="13">
        <v>3</v>
      </c>
      <c r="D28" s="12">
        <v>0.46567999999999998</v>
      </c>
      <c r="E28" s="13">
        <v>2</v>
      </c>
      <c r="F28" s="14">
        <v>1.61188</v>
      </c>
      <c r="G28" s="13">
        <v>3</v>
      </c>
      <c r="H28" s="17">
        <v>0.94091999999999998</v>
      </c>
      <c r="I28" s="15">
        <v>3</v>
      </c>
      <c r="K28" s="1">
        <f t="shared" ref="K28" si="11">(B28-B$24)/B$24</f>
        <v>1.8564278145904896E-2</v>
      </c>
      <c r="L28" s="1"/>
      <c r="M28" s="1">
        <f t="shared" ref="M28" si="12">(D28-D$24)/D$24</f>
        <v>-1.607958321720362E-3</v>
      </c>
      <c r="N28" s="1"/>
      <c r="O28" s="1">
        <f t="shared" ref="O28" si="13">(F28-F$24)/F$24</f>
        <v>1.2734263866370269E-3</v>
      </c>
      <c r="P28" s="1"/>
      <c r="Q28" s="1">
        <f t="shared" ref="Q28" si="14">(H28-H$24)/H$24</f>
        <v>3.6265892994282348E-3</v>
      </c>
    </row>
  </sheetData>
  <mergeCells count="3">
    <mergeCell ref="A2:I2"/>
    <mergeCell ref="A11:I11"/>
    <mergeCell ref="A20:I20"/>
  </mergeCell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O13" sqref="O13"/>
    </sheetView>
  </sheetViews>
  <sheetFormatPr defaultRowHeight="15" x14ac:dyDescent="0.25"/>
  <cols>
    <col min="1" max="1" width="23.85546875" style="15" customWidth="1"/>
    <col min="2" max="2" width="8" style="56" customWidth="1"/>
    <col min="3" max="4" width="8" style="15" customWidth="1"/>
    <col min="5" max="5" width="9.140625" style="33"/>
    <col min="6" max="6" width="8" style="56" customWidth="1"/>
    <col min="7" max="8" width="8" style="15" customWidth="1"/>
    <col min="9" max="9" width="9.140625" style="33"/>
    <col min="12" max="12" width="15.42578125" customWidth="1"/>
  </cols>
  <sheetData>
    <row r="1" spans="1:9" x14ac:dyDescent="0.25">
      <c r="A1" s="3" t="s">
        <v>0</v>
      </c>
    </row>
    <row r="2" spans="1:9" x14ac:dyDescent="0.25">
      <c r="A2" s="3"/>
    </row>
    <row r="3" spans="1:9" x14ac:dyDescent="0.25">
      <c r="A3" s="3"/>
    </row>
    <row r="4" spans="1:9" x14ac:dyDescent="0.25">
      <c r="A4" s="40"/>
      <c r="B4" s="41"/>
      <c r="C4" s="61"/>
      <c r="D4" s="61"/>
      <c r="E4" s="61"/>
      <c r="F4" s="41"/>
      <c r="G4" s="61"/>
      <c r="H4" s="61"/>
      <c r="I4" s="61"/>
    </row>
    <row r="5" spans="1:9" x14ac:dyDescent="0.25">
      <c r="A5" s="40" t="s">
        <v>34</v>
      </c>
      <c r="B5" s="41" t="s">
        <v>32</v>
      </c>
      <c r="C5" s="61"/>
      <c r="D5" s="61"/>
      <c r="E5" s="61"/>
      <c r="F5" s="41" t="s">
        <v>33</v>
      </c>
      <c r="G5" s="61"/>
      <c r="H5" s="61"/>
      <c r="I5" s="61"/>
    </row>
    <row r="6" spans="1:9" x14ac:dyDescent="0.25">
      <c r="A6" s="7" t="s">
        <v>5</v>
      </c>
      <c r="B6" s="54" t="s">
        <v>31</v>
      </c>
      <c r="C6" s="8" t="s">
        <v>14</v>
      </c>
      <c r="D6" s="10" t="s">
        <v>15</v>
      </c>
      <c r="E6" s="30" t="s">
        <v>20</v>
      </c>
      <c r="F6" s="54" t="s">
        <v>31</v>
      </c>
      <c r="G6" s="8" t="s">
        <v>14</v>
      </c>
      <c r="H6" s="10" t="s">
        <v>15</v>
      </c>
      <c r="I6" s="30" t="s">
        <v>20</v>
      </c>
    </row>
    <row r="7" spans="1:9" x14ac:dyDescent="0.25">
      <c r="A7" s="11" t="s">
        <v>2</v>
      </c>
      <c r="B7" s="55">
        <v>85.148200000000003</v>
      </c>
      <c r="C7" s="12">
        <v>0.82145999999999997</v>
      </c>
      <c r="D7" s="14">
        <v>2.1864599999999998</v>
      </c>
      <c r="E7" s="17">
        <v>1.5039499999999999</v>
      </c>
      <c r="F7" s="55">
        <v>9.6173900000000003</v>
      </c>
      <c r="G7" s="12">
        <v>0.41710999999999998</v>
      </c>
      <c r="H7" s="14">
        <v>0.58738000000000001</v>
      </c>
      <c r="I7" s="17">
        <v>1.00498</v>
      </c>
    </row>
    <row r="8" spans="1:9" x14ac:dyDescent="0.25">
      <c r="A8" s="11" t="s">
        <v>3</v>
      </c>
      <c r="B8" s="55">
        <v>49.578299999999999</v>
      </c>
      <c r="C8" s="12">
        <v>0.49353999999999998</v>
      </c>
      <c r="D8" s="14">
        <v>1.6502699999999999</v>
      </c>
      <c r="E8" s="35">
        <v>1</v>
      </c>
      <c r="F8" s="55">
        <v>9.3404699999999998</v>
      </c>
      <c r="G8" s="12">
        <v>0.40311000000000002</v>
      </c>
      <c r="H8" s="14">
        <v>0.58177999999999996</v>
      </c>
      <c r="I8" s="35">
        <v>1</v>
      </c>
    </row>
    <row r="9" spans="1:9" x14ac:dyDescent="0.25">
      <c r="A9" s="11" t="s">
        <v>4</v>
      </c>
      <c r="B9" s="55">
        <v>48.8782</v>
      </c>
      <c r="C9" s="12">
        <v>0.48035</v>
      </c>
      <c r="D9" s="14">
        <v>1.62778</v>
      </c>
      <c r="E9" s="17">
        <v>0.97170000000000001</v>
      </c>
      <c r="F9" s="55">
        <v>9.1180500000000002</v>
      </c>
      <c r="G9" s="12">
        <v>0.40092</v>
      </c>
      <c r="H9" s="14">
        <v>0.58201000000000003</v>
      </c>
      <c r="I9" s="17">
        <v>0.99634999999999996</v>
      </c>
    </row>
    <row r="10" spans="1:9" x14ac:dyDescent="0.25">
      <c r="A10" s="11" t="s">
        <v>16</v>
      </c>
      <c r="B10" s="55">
        <v>49.351599999999998</v>
      </c>
      <c r="C10" s="12">
        <v>0.49296000000000001</v>
      </c>
      <c r="D10" s="14">
        <v>1.64971</v>
      </c>
      <c r="E10" s="17">
        <v>0.99497999999999998</v>
      </c>
      <c r="F10" s="55">
        <v>9.3085599999999999</v>
      </c>
      <c r="G10" s="12">
        <v>0.40196999999999999</v>
      </c>
      <c r="H10" s="14">
        <v>0.58108000000000004</v>
      </c>
      <c r="I10" s="17">
        <v>0.99617999999999995</v>
      </c>
    </row>
    <row r="11" spans="1:9" x14ac:dyDescent="0.25">
      <c r="A11" s="11" t="s">
        <v>17</v>
      </c>
      <c r="B11" s="57">
        <v>48.465699999999998</v>
      </c>
      <c r="C11" s="58">
        <v>0.47928999999999999</v>
      </c>
      <c r="D11" s="59">
        <v>1.62425</v>
      </c>
      <c r="E11" s="60">
        <v>0.96525000000000005</v>
      </c>
      <c r="F11" s="55">
        <v>9.0849799999999998</v>
      </c>
      <c r="G11" s="12">
        <v>0.4002</v>
      </c>
      <c r="H11" s="14">
        <v>0.58131999999999995</v>
      </c>
      <c r="I11" s="17">
        <v>0.99428000000000005</v>
      </c>
    </row>
    <row r="12" spans="1:9" x14ac:dyDescent="0.25">
      <c r="A12" s="11" t="s">
        <v>18</v>
      </c>
      <c r="B12" s="55">
        <v>51.659799999999997</v>
      </c>
      <c r="C12" s="12">
        <v>0.49676999999999999</v>
      </c>
      <c r="D12" s="14">
        <v>1.67049</v>
      </c>
      <c r="E12" s="17">
        <v>1.01698</v>
      </c>
      <c r="F12" s="55">
        <v>9.2162100000000002</v>
      </c>
      <c r="G12" s="12">
        <v>0.40218999999999999</v>
      </c>
      <c r="H12" s="59">
        <v>0.57494000000000001</v>
      </c>
      <c r="I12" s="17">
        <v>0.99487000000000003</v>
      </c>
    </row>
    <row r="13" spans="1:9" x14ac:dyDescent="0.25">
      <c r="A13" s="11" t="s">
        <v>19</v>
      </c>
      <c r="B13" s="55">
        <v>49.841900000000003</v>
      </c>
      <c r="C13" s="12">
        <v>0.48299999999999998</v>
      </c>
      <c r="D13" s="14">
        <v>1.6452599999999999</v>
      </c>
      <c r="E13" s="17">
        <v>0.98441000000000001</v>
      </c>
      <c r="F13" s="57">
        <v>9.0179600000000004</v>
      </c>
      <c r="G13" s="58">
        <v>0.4</v>
      </c>
      <c r="H13" s="14">
        <v>0.57645000000000002</v>
      </c>
      <c r="I13" s="60">
        <v>0.99229000000000001</v>
      </c>
    </row>
    <row r="14" spans="1:9" x14ac:dyDescent="0.25">
      <c r="A14" s="40" t="s">
        <v>34</v>
      </c>
      <c r="B14" s="41" t="s">
        <v>32</v>
      </c>
      <c r="C14" s="61"/>
      <c r="D14" s="61"/>
      <c r="E14" s="61"/>
      <c r="F14" s="41" t="s">
        <v>33</v>
      </c>
      <c r="G14" s="61"/>
      <c r="H14" s="61"/>
      <c r="I14" s="61"/>
    </row>
    <row r="15" spans="1:9" x14ac:dyDescent="0.25">
      <c r="A15" s="7" t="s">
        <v>5</v>
      </c>
      <c r="B15" s="54" t="s">
        <v>31</v>
      </c>
      <c r="C15" s="8" t="s">
        <v>14</v>
      </c>
      <c r="D15" s="10" t="s">
        <v>15</v>
      </c>
      <c r="E15" s="30" t="s">
        <v>20</v>
      </c>
      <c r="F15" s="54" t="s">
        <v>31</v>
      </c>
      <c r="G15" s="8" t="s">
        <v>14</v>
      </c>
      <c r="H15" s="10" t="s">
        <v>15</v>
      </c>
      <c r="I15" s="30" t="s">
        <v>20</v>
      </c>
    </row>
    <row r="16" spans="1:9" x14ac:dyDescent="0.25">
      <c r="A16" s="11" t="s">
        <v>2</v>
      </c>
      <c r="B16" s="55">
        <v>85.982699999999994</v>
      </c>
      <c r="C16" s="12">
        <v>0.81950999999999996</v>
      </c>
      <c r="D16" s="14">
        <v>2.1804299999999999</v>
      </c>
      <c r="E16" s="17">
        <v>1.52952</v>
      </c>
      <c r="F16" s="55">
        <v>9.3909400000000005</v>
      </c>
      <c r="G16" s="12">
        <v>0.40866999999999998</v>
      </c>
      <c r="H16" s="14">
        <v>0.57303999999999999</v>
      </c>
      <c r="I16" s="17">
        <v>0.98963000000000001</v>
      </c>
    </row>
    <row r="17" spans="1:9" x14ac:dyDescent="0.25">
      <c r="A17" s="11" t="s">
        <v>3</v>
      </c>
      <c r="B17" s="55">
        <v>50.039400000000001</v>
      </c>
      <c r="C17" s="12">
        <v>0.49065999999999999</v>
      </c>
      <c r="D17" s="14">
        <v>1.64724</v>
      </c>
      <c r="E17" s="35">
        <v>1</v>
      </c>
      <c r="F17" s="55">
        <v>9.2598099999999999</v>
      </c>
      <c r="G17" s="12">
        <v>0.39959</v>
      </c>
      <c r="H17" s="14">
        <v>0.57477</v>
      </c>
      <c r="I17" s="35">
        <v>1</v>
      </c>
    </row>
    <row r="18" spans="1:9" x14ac:dyDescent="0.25">
      <c r="A18" s="11" t="s">
        <v>4</v>
      </c>
      <c r="B18" s="55">
        <v>48.696399999999997</v>
      </c>
      <c r="C18" s="12">
        <v>0.47543000000000002</v>
      </c>
      <c r="D18" s="14">
        <v>1.61191</v>
      </c>
      <c r="E18" s="17">
        <v>0.95957000000000003</v>
      </c>
      <c r="F18" s="55">
        <v>9.0528700000000004</v>
      </c>
      <c r="G18" s="12">
        <v>0.39732000000000001</v>
      </c>
      <c r="H18" s="14">
        <v>0.57498000000000005</v>
      </c>
      <c r="I18" s="17">
        <v>0.99526999999999999</v>
      </c>
    </row>
    <row r="19" spans="1:9" x14ac:dyDescent="0.25">
      <c r="A19" s="11" t="s">
        <v>16</v>
      </c>
      <c r="B19" s="55">
        <v>49.719900000000003</v>
      </c>
      <c r="C19" s="12">
        <v>0.48925999999999997</v>
      </c>
      <c r="D19" s="14">
        <v>1.6401300000000001</v>
      </c>
      <c r="E19" s="17">
        <v>0.99661</v>
      </c>
      <c r="F19" s="55">
        <v>9.2165099999999995</v>
      </c>
      <c r="G19" s="12">
        <v>0.39828999999999998</v>
      </c>
      <c r="H19" s="14">
        <v>0.57365999999999995</v>
      </c>
      <c r="I19" s="17">
        <v>0.99582999999999999</v>
      </c>
    </row>
    <row r="20" spans="1:9" x14ac:dyDescent="0.25">
      <c r="A20" s="11" t="s">
        <v>17</v>
      </c>
      <c r="B20" s="57">
        <v>48.368200000000002</v>
      </c>
      <c r="C20" s="58">
        <v>0.47381000000000001</v>
      </c>
      <c r="D20" s="59">
        <v>1.60646</v>
      </c>
      <c r="E20" s="60">
        <v>0.95269000000000004</v>
      </c>
      <c r="F20" s="55">
        <v>9.0206099999999996</v>
      </c>
      <c r="G20" s="12">
        <v>0.39652999999999999</v>
      </c>
      <c r="H20" s="14">
        <v>0.57423999999999997</v>
      </c>
      <c r="I20" s="17">
        <v>0.99297000000000002</v>
      </c>
    </row>
    <row r="21" spans="1:9" x14ac:dyDescent="0.25">
      <c r="A21" s="11" t="s">
        <v>18</v>
      </c>
      <c r="B21" s="55">
        <v>51.801000000000002</v>
      </c>
      <c r="C21" s="12">
        <v>0.49268000000000001</v>
      </c>
      <c r="D21" s="14">
        <v>1.65787</v>
      </c>
      <c r="E21" s="17">
        <v>1.01793</v>
      </c>
      <c r="F21" s="55">
        <v>9.0627899999999997</v>
      </c>
      <c r="G21" s="12">
        <v>0.39698</v>
      </c>
      <c r="H21" s="59">
        <v>0.56550999999999996</v>
      </c>
      <c r="I21" s="17">
        <v>0.99116000000000004</v>
      </c>
    </row>
    <row r="22" spans="1:9" x14ac:dyDescent="0.25">
      <c r="A22" s="11" t="s">
        <v>19</v>
      </c>
      <c r="B22" s="55">
        <v>49.506900000000002</v>
      </c>
      <c r="C22" s="12">
        <v>0.47643999999999997</v>
      </c>
      <c r="D22" s="14">
        <v>1.6229100000000001</v>
      </c>
      <c r="E22" s="17">
        <v>0.96638000000000002</v>
      </c>
      <c r="F22" s="57">
        <v>8.9023099999999999</v>
      </c>
      <c r="G22" s="58">
        <v>0.39515</v>
      </c>
      <c r="H22" s="14">
        <v>0.56750999999999996</v>
      </c>
      <c r="I22" s="60">
        <v>0.98792000000000002</v>
      </c>
    </row>
    <row r="23" spans="1:9" x14ac:dyDescent="0.25">
      <c r="A23" s="40" t="s">
        <v>34</v>
      </c>
      <c r="B23" s="41" t="s">
        <v>32</v>
      </c>
      <c r="C23" s="61"/>
      <c r="D23" s="61"/>
      <c r="E23" s="61"/>
      <c r="F23" s="41" t="s">
        <v>33</v>
      </c>
      <c r="G23" s="61"/>
      <c r="H23" s="61"/>
      <c r="I23" s="61"/>
    </row>
    <row r="24" spans="1:9" x14ac:dyDescent="0.25">
      <c r="A24" s="7" t="s">
        <v>5</v>
      </c>
      <c r="B24" s="54" t="s">
        <v>31</v>
      </c>
      <c r="C24" s="8" t="s">
        <v>14</v>
      </c>
      <c r="D24" s="10" t="s">
        <v>15</v>
      </c>
      <c r="E24" s="30" t="s">
        <v>20</v>
      </c>
      <c r="F24" s="54" t="s">
        <v>31</v>
      </c>
      <c r="G24" s="8" t="s">
        <v>14</v>
      </c>
      <c r="H24" s="10" t="s">
        <v>15</v>
      </c>
      <c r="I24" s="30" t="s">
        <v>20</v>
      </c>
    </row>
    <row r="25" spans="1:9" x14ac:dyDescent="0.25">
      <c r="A25" s="11" t="s">
        <v>2</v>
      </c>
      <c r="B25" s="55">
        <v>94.515199999999993</v>
      </c>
      <c r="C25" s="12">
        <v>0.85260000000000002</v>
      </c>
      <c r="D25" s="14">
        <v>2.2211799999999999</v>
      </c>
      <c r="E25" s="17">
        <v>1.4676499999999999</v>
      </c>
      <c r="F25" s="55">
        <v>9.4184000000000001</v>
      </c>
      <c r="G25" s="12">
        <v>0.39546999999999999</v>
      </c>
      <c r="H25" s="14">
        <v>0.56213999999999997</v>
      </c>
      <c r="I25" s="17">
        <v>0.97555999999999998</v>
      </c>
    </row>
    <row r="26" spans="1:9" x14ac:dyDescent="0.25">
      <c r="A26" s="11" t="s">
        <v>3</v>
      </c>
      <c r="B26" s="55">
        <v>53.023699999999998</v>
      </c>
      <c r="C26" s="12">
        <v>0.48107</v>
      </c>
      <c r="D26" s="14">
        <v>1.6293899999999999</v>
      </c>
      <c r="E26" s="35">
        <v>1</v>
      </c>
      <c r="F26" s="55">
        <v>9.1787200000000002</v>
      </c>
      <c r="G26" s="12">
        <v>0.39282</v>
      </c>
      <c r="H26" s="14">
        <v>0.56738999999999995</v>
      </c>
      <c r="I26" s="35">
        <v>1</v>
      </c>
    </row>
    <row r="27" spans="1:9" x14ac:dyDescent="0.25">
      <c r="A27" s="11" t="s">
        <v>4</v>
      </c>
      <c r="B27" s="57">
        <v>50.586399999999998</v>
      </c>
      <c r="C27" s="12">
        <v>0.46643000000000001</v>
      </c>
      <c r="D27" s="14">
        <v>1.6098300000000001</v>
      </c>
      <c r="E27" s="17">
        <v>0.93752000000000002</v>
      </c>
      <c r="F27" s="55">
        <v>8.9892199999999995</v>
      </c>
      <c r="G27" s="12">
        <v>0.39005000000000001</v>
      </c>
      <c r="H27" s="14">
        <v>0.56854000000000005</v>
      </c>
      <c r="I27" s="17">
        <v>0.98619000000000001</v>
      </c>
    </row>
    <row r="28" spans="1:9" x14ac:dyDescent="0.25">
      <c r="A28" s="11" t="s">
        <v>16</v>
      </c>
      <c r="B28" s="55">
        <v>53.224800000000002</v>
      </c>
      <c r="C28" s="12">
        <v>0.47952</v>
      </c>
      <c r="D28" s="14">
        <v>1.62618</v>
      </c>
      <c r="E28" s="17">
        <v>0.99575000000000002</v>
      </c>
      <c r="F28" s="55">
        <v>9.0952199999999994</v>
      </c>
      <c r="G28" s="12">
        <v>0.39134999999999998</v>
      </c>
      <c r="H28" s="14">
        <v>0.56457999999999997</v>
      </c>
      <c r="I28" s="17">
        <v>0.99438000000000004</v>
      </c>
    </row>
    <row r="29" spans="1:9" x14ac:dyDescent="0.25">
      <c r="A29" s="11" t="s">
        <v>17</v>
      </c>
      <c r="B29" s="55">
        <v>50.656500000000001</v>
      </c>
      <c r="C29" s="58">
        <v>0.46526000000000001</v>
      </c>
      <c r="D29" s="59">
        <v>1.60975</v>
      </c>
      <c r="E29" s="60">
        <v>0.92927000000000004</v>
      </c>
      <c r="F29" s="55">
        <v>8.9479799999999994</v>
      </c>
      <c r="G29" s="12">
        <v>0.38906000000000002</v>
      </c>
      <c r="H29" s="14">
        <v>0.56684000000000001</v>
      </c>
      <c r="I29" s="17">
        <v>0.98404999999999998</v>
      </c>
    </row>
    <row r="30" spans="1:9" x14ac:dyDescent="0.25">
      <c r="A30" s="11" t="s">
        <v>18</v>
      </c>
      <c r="B30" s="55">
        <v>54.566600000000001</v>
      </c>
      <c r="C30" s="12">
        <v>0.47977999999999998</v>
      </c>
      <c r="D30" s="14">
        <v>1.63435</v>
      </c>
      <c r="E30" s="17">
        <v>1.0043800000000001</v>
      </c>
      <c r="F30" s="55">
        <v>8.9886999999999997</v>
      </c>
      <c r="G30" s="12">
        <v>0.38891999999999999</v>
      </c>
      <c r="H30" s="59">
        <v>0.55786000000000002</v>
      </c>
      <c r="I30" s="17">
        <v>0.97926000000000002</v>
      </c>
    </row>
    <row r="31" spans="1:9" x14ac:dyDescent="0.25">
      <c r="A31" s="11" t="s">
        <v>19</v>
      </c>
      <c r="B31" s="55">
        <v>51.525500000000001</v>
      </c>
      <c r="C31" s="12">
        <v>0.46567999999999998</v>
      </c>
      <c r="D31" s="14">
        <v>1.61188</v>
      </c>
      <c r="E31" s="17">
        <v>0.94091999999999998</v>
      </c>
      <c r="F31" s="57">
        <v>8.8517100000000006</v>
      </c>
      <c r="G31" s="58">
        <v>0.38724999999999998</v>
      </c>
      <c r="H31" s="14">
        <v>0.56096999999999997</v>
      </c>
      <c r="I31" s="60">
        <v>0.97074000000000005</v>
      </c>
    </row>
  </sheetData>
  <mergeCells count="8">
    <mergeCell ref="F4:I4"/>
    <mergeCell ref="F5:I5"/>
    <mergeCell ref="F14:I14"/>
    <mergeCell ref="F23:I23"/>
    <mergeCell ref="B5:E5"/>
    <mergeCell ref="B14:E14"/>
    <mergeCell ref="B23:E23"/>
    <mergeCell ref="B4:E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selection activeCell="H1" sqref="H1:I1048576"/>
    </sheetView>
  </sheetViews>
  <sheetFormatPr defaultRowHeight="15" x14ac:dyDescent="0.25"/>
  <cols>
    <col min="1" max="1" width="23.85546875" style="15" bestFit="1" customWidth="1"/>
    <col min="2" max="2" width="8" style="16" customWidth="1"/>
    <col min="3" max="3" width="7.85546875" style="15" customWidth="1"/>
    <col min="4" max="4" width="8" style="16" customWidth="1"/>
    <col min="5" max="5" width="8.5703125" style="15" customWidth="1"/>
    <col min="6" max="6" width="8" style="17" customWidth="1"/>
    <col min="7" max="7" width="7.5703125" style="15" customWidth="1"/>
    <col min="8" max="8" width="9.140625" style="17"/>
    <col min="9" max="9" width="9.140625" style="15"/>
  </cols>
  <sheetData>
    <row r="1" spans="1:16" x14ac:dyDescent="0.25">
      <c r="A1" s="3" t="s">
        <v>0</v>
      </c>
      <c r="B1" s="4"/>
      <c r="C1" s="5"/>
      <c r="D1" s="4"/>
      <c r="E1" s="5"/>
      <c r="F1" s="6"/>
      <c r="G1" s="5"/>
      <c r="H1" s="6"/>
      <c r="I1" s="5"/>
    </row>
    <row r="2" spans="1:16" x14ac:dyDescent="0.25">
      <c r="A2" s="41" t="s">
        <v>27</v>
      </c>
      <c r="B2" s="41"/>
      <c r="C2" s="41"/>
      <c r="D2" s="41"/>
      <c r="E2" s="41"/>
      <c r="F2" s="41"/>
      <c r="G2" s="41"/>
      <c r="H2" s="42"/>
      <c r="I2" s="42"/>
    </row>
    <row r="3" spans="1:16" x14ac:dyDescent="0.25">
      <c r="A3" s="7" t="s">
        <v>5</v>
      </c>
      <c r="B3" s="8" t="s">
        <v>13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4" t="s">
        <v>20</v>
      </c>
      <c r="I3" s="31" t="s">
        <v>12</v>
      </c>
      <c r="K3" s="1"/>
    </row>
    <row r="4" spans="1:16" x14ac:dyDescent="0.25">
      <c r="A4" s="11" t="s">
        <v>2</v>
      </c>
      <c r="B4" s="12">
        <v>0.68906999999999996</v>
      </c>
      <c r="C4" s="13">
        <v>7</v>
      </c>
      <c r="D4" s="12">
        <v>0.46973999999999999</v>
      </c>
      <c r="E4" s="13">
        <v>7</v>
      </c>
      <c r="F4" s="14">
        <v>0.77459</v>
      </c>
      <c r="G4" s="13">
        <v>7</v>
      </c>
      <c r="H4" s="17">
        <v>1.13585</v>
      </c>
      <c r="I4" s="32">
        <v>7</v>
      </c>
      <c r="K4" s="1"/>
    </row>
    <row r="5" spans="1:16" x14ac:dyDescent="0.25">
      <c r="A5" s="11" t="s">
        <v>3</v>
      </c>
      <c r="B5" s="12">
        <v>0.67305999999999999</v>
      </c>
      <c r="C5" s="13">
        <v>5</v>
      </c>
      <c r="D5" s="12">
        <v>0.40823999999999999</v>
      </c>
      <c r="E5" s="13">
        <v>6</v>
      </c>
      <c r="F5" s="14">
        <v>0.69677999999999995</v>
      </c>
      <c r="G5" s="13">
        <v>6</v>
      </c>
      <c r="H5" s="35">
        <v>1</v>
      </c>
      <c r="I5" s="32">
        <v>6</v>
      </c>
      <c r="K5" s="1"/>
    </row>
    <row r="6" spans="1:16" x14ac:dyDescent="0.25">
      <c r="A6" s="11" t="s">
        <v>4</v>
      </c>
      <c r="B6" s="12">
        <v>0.65827999999999998</v>
      </c>
      <c r="C6" s="13">
        <v>2</v>
      </c>
      <c r="D6" s="12">
        <v>0.4052</v>
      </c>
      <c r="E6" s="13">
        <v>3</v>
      </c>
      <c r="F6" s="14">
        <v>0.69471000000000005</v>
      </c>
      <c r="G6" s="13">
        <v>4</v>
      </c>
      <c r="H6" s="17">
        <v>0.99143999999999999</v>
      </c>
      <c r="I6" s="15">
        <v>3</v>
      </c>
      <c r="K6" s="1"/>
    </row>
    <row r="7" spans="1:16" x14ac:dyDescent="0.25">
      <c r="A7" s="11" t="s">
        <v>16</v>
      </c>
      <c r="B7" s="12">
        <v>0.67257999999999996</v>
      </c>
      <c r="C7" s="13">
        <v>4</v>
      </c>
      <c r="D7" s="12">
        <v>0.40703</v>
      </c>
      <c r="E7" s="13">
        <v>4</v>
      </c>
      <c r="F7" s="14">
        <v>0.69562000000000002</v>
      </c>
      <c r="G7" s="13">
        <v>5</v>
      </c>
      <c r="H7" s="17">
        <v>0.99587999999999999</v>
      </c>
      <c r="I7" s="15">
        <v>4</v>
      </c>
      <c r="K7" s="1"/>
    </row>
    <row r="8" spans="1:16" x14ac:dyDescent="0.25">
      <c r="A8" s="11" t="s">
        <v>17</v>
      </c>
      <c r="B8" s="12">
        <v>0.65842999999999996</v>
      </c>
      <c r="C8" s="13">
        <v>3</v>
      </c>
      <c r="D8" s="12">
        <v>0.40434999999999999</v>
      </c>
      <c r="E8" s="13">
        <v>1</v>
      </c>
      <c r="F8" s="14">
        <v>0.69350999999999996</v>
      </c>
      <c r="G8" s="13">
        <v>3</v>
      </c>
      <c r="H8" s="17">
        <v>0.98828000000000005</v>
      </c>
      <c r="I8" s="15">
        <v>2</v>
      </c>
      <c r="K8" s="1">
        <f>(B8-B$6)/B$6</f>
        <v>2.2786656134165322E-4</v>
      </c>
      <c r="L8" s="1">
        <f t="shared" ref="L8" si="0">(D8-D$6)/D$6</f>
        <v>-2.0977295162882955E-3</v>
      </c>
      <c r="M8" s="1">
        <f>(F8-F$6)/F$6</f>
        <v>-1.7273394653885648E-3</v>
      </c>
      <c r="N8" s="1">
        <f>(H8-H$6)/H$6</f>
        <v>-3.1872831437100993E-3</v>
      </c>
      <c r="O8" s="1"/>
      <c r="P8" s="1"/>
    </row>
    <row r="9" spans="1:16" x14ac:dyDescent="0.25">
      <c r="A9" s="11" t="s">
        <v>18</v>
      </c>
      <c r="B9" s="12">
        <v>0.67398999999999998</v>
      </c>
      <c r="C9" s="13">
        <v>6</v>
      </c>
      <c r="D9" s="12">
        <v>0.40764</v>
      </c>
      <c r="E9" s="13">
        <v>5</v>
      </c>
      <c r="F9" s="14">
        <v>0.69306999999999996</v>
      </c>
      <c r="G9" s="13">
        <v>2</v>
      </c>
      <c r="H9" s="17">
        <v>0.99690000000000001</v>
      </c>
      <c r="I9" s="15">
        <v>5</v>
      </c>
      <c r="K9" s="1"/>
      <c r="L9" s="1"/>
      <c r="M9" s="1"/>
      <c r="N9" s="1"/>
    </row>
    <row r="10" spans="1:16" x14ac:dyDescent="0.25">
      <c r="A10" s="11" t="s">
        <v>19</v>
      </c>
      <c r="B10" s="12">
        <v>0.65717999999999999</v>
      </c>
      <c r="C10" s="13">
        <v>1</v>
      </c>
      <c r="D10" s="12">
        <v>0.40445999999999999</v>
      </c>
      <c r="E10" s="13">
        <v>2</v>
      </c>
      <c r="F10" s="14">
        <v>0.69152000000000002</v>
      </c>
      <c r="G10" s="13">
        <v>1</v>
      </c>
      <c r="H10" s="17">
        <v>0.98794999999999999</v>
      </c>
      <c r="I10" s="15">
        <v>1</v>
      </c>
      <c r="K10" s="1">
        <f t="shared" ref="K10" si="1">(B10-B$6)/B$6</f>
        <v>-1.671021449838959E-3</v>
      </c>
      <c r="L10" s="1">
        <f t="shared" ref="L10" si="2">(D10-D$6)/D$6</f>
        <v>-1.8262586377098184E-3</v>
      </c>
      <c r="M10" s="1">
        <f t="shared" ref="M10" si="3">(F10-F$6)/F$6</f>
        <v>-4.5918440788242946E-3</v>
      </c>
      <c r="N10" s="1">
        <f t="shared" ref="N10" si="4">(H10-H$6)/H$6</f>
        <v>-3.5201323327684916E-3</v>
      </c>
    </row>
    <row r="11" spans="1:16" x14ac:dyDescent="0.25">
      <c r="A11" s="43" t="s">
        <v>7</v>
      </c>
      <c r="B11" s="43"/>
      <c r="C11" s="43"/>
      <c r="D11" s="43"/>
      <c r="E11" s="43"/>
      <c r="F11" s="43"/>
      <c r="G11" s="43"/>
      <c r="H11" s="44"/>
      <c r="I11" s="44"/>
    </row>
    <row r="12" spans="1:16" x14ac:dyDescent="0.25">
      <c r="A12" s="7" t="s">
        <v>5</v>
      </c>
      <c r="B12" s="8" t="s">
        <v>13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4" t="s">
        <v>20</v>
      </c>
      <c r="I12" s="31" t="s">
        <v>12</v>
      </c>
    </row>
    <row r="13" spans="1:16" x14ac:dyDescent="0.25">
      <c r="A13" s="11" t="s">
        <v>2</v>
      </c>
      <c r="B13" s="12">
        <v>0.67047000000000001</v>
      </c>
      <c r="C13" s="13">
        <v>7</v>
      </c>
      <c r="D13" s="12">
        <v>0.46231</v>
      </c>
      <c r="E13" s="13">
        <v>7</v>
      </c>
      <c r="F13" s="14">
        <v>0.76093999999999995</v>
      </c>
      <c r="G13" s="13">
        <v>7</v>
      </c>
      <c r="H13" s="17">
        <v>1.1051200000000001</v>
      </c>
      <c r="I13" s="32">
        <v>7</v>
      </c>
    </row>
    <row r="14" spans="1:16" x14ac:dyDescent="0.25">
      <c r="A14" s="11" t="s">
        <v>3</v>
      </c>
      <c r="B14" s="12">
        <v>0.66596999999999995</v>
      </c>
      <c r="C14" s="13">
        <v>6</v>
      </c>
      <c r="D14" s="12">
        <v>0.40466000000000002</v>
      </c>
      <c r="E14" s="13">
        <v>6</v>
      </c>
      <c r="F14" s="14">
        <v>0.68979000000000001</v>
      </c>
      <c r="G14" s="13">
        <v>6</v>
      </c>
      <c r="H14" s="35">
        <v>1</v>
      </c>
      <c r="I14" s="32">
        <v>6</v>
      </c>
    </row>
    <row r="15" spans="1:16" x14ac:dyDescent="0.25">
      <c r="A15" s="11" t="s">
        <v>4</v>
      </c>
      <c r="B15" s="12">
        <v>0.65134999999999998</v>
      </c>
      <c r="C15" s="13">
        <v>3</v>
      </c>
      <c r="D15" s="12">
        <v>0.40131</v>
      </c>
      <c r="E15" s="13">
        <v>3</v>
      </c>
      <c r="F15" s="14">
        <v>0.68586999999999998</v>
      </c>
      <c r="G15" s="13">
        <v>4</v>
      </c>
      <c r="H15" s="17">
        <v>0.98875999999999997</v>
      </c>
      <c r="I15" s="15">
        <v>3</v>
      </c>
    </row>
    <row r="16" spans="1:16" x14ac:dyDescent="0.25">
      <c r="A16" s="11" t="s">
        <v>16</v>
      </c>
      <c r="B16" s="12">
        <v>0.66447000000000001</v>
      </c>
      <c r="C16" s="13">
        <v>5</v>
      </c>
      <c r="D16" s="12">
        <v>0.40329999999999999</v>
      </c>
      <c r="E16" s="13">
        <v>5</v>
      </c>
      <c r="F16" s="14">
        <v>0.68801999999999996</v>
      </c>
      <c r="G16" s="13">
        <v>5</v>
      </c>
      <c r="H16" s="17">
        <v>0.99550000000000005</v>
      </c>
      <c r="I16" s="15">
        <v>5</v>
      </c>
    </row>
    <row r="17" spans="1:14" x14ac:dyDescent="0.25">
      <c r="A17" s="11" t="s">
        <v>17</v>
      </c>
      <c r="B17" s="12">
        <v>0.65071999999999997</v>
      </c>
      <c r="C17" s="13">
        <v>2</v>
      </c>
      <c r="D17" s="12">
        <v>0.40038000000000001</v>
      </c>
      <c r="E17" s="13">
        <v>2</v>
      </c>
      <c r="F17" s="14">
        <v>0.68461000000000005</v>
      </c>
      <c r="G17" s="13">
        <v>3</v>
      </c>
      <c r="H17" s="17">
        <v>0.98545000000000005</v>
      </c>
      <c r="I17" s="15">
        <v>2</v>
      </c>
      <c r="K17" s="1">
        <f>(B17-B$15)/B$15</f>
        <v>-9.6722192369696699E-4</v>
      </c>
      <c r="L17" s="1">
        <f t="shared" ref="L17" si="5">(D17-D$15)/D$15</f>
        <v>-2.3174104806757529E-3</v>
      </c>
      <c r="M17" s="1">
        <f>(F17-F$15)/F$15</f>
        <v>-1.8370828291074516E-3</v>
      </c>
      <c r="N17" s="1">
        <f>(H17-H$15)/H$15</f>
        <v>-3.3476273312026419E-3</v>
      </c>
    </row>
    <row r="18" spans="1:14" x14ac:dyDescent="0.25">
      <c r="A18" s="11" t="s">
        <v>18</v>
      </c>
      <c r="B18" s="12">
        <v>0.66293000000000002</v>
      </c>
      <c r="C18" s="13">
        <v>4</v>
      </c>
      <c r="D18" s="12">
        <v>0.40266000000000002</v>
      </c>
      <c r="E18" s="13">
        <v>4</v>
      </c>
      <c r="F18" s="14">
        <v>0.68306999999999995</v>
      </c>
      <c r="G18" s="13">
        <v>2</v>
      </c>
      <c r="H18" s="17">
        <v>0.99285000000000001</v>
      </c>
      <c r="I18" s="15">
        <v>4</v>
      </c>
      <c r="K18" s="1"/>
      <c r="L18" s="1"/>
      <c r="M18" s="1"/>
      <c r="N18" s="1"/>
    </row>
    <row r="19" spans="1:14" x14ac:dyDescent="0.25">
      <c r="A19" s="11" t="s">
        <v>19</v>
      </c>
      <c r="B19" s="12">
        <v>0.64724999999999999</v>
      </c>
      <c r="C19" s="13">
        <v>1</v>
      </c>
      <c r="D19" s="12">
        <v>0.39939999999999998</v>
      </c>
      <c r="E19" s="13">
        <v>1</v>
      </c>
      <c r="F19" s="14">
        <v>0.68027000000000004</v>
      </c>
      <c r="G19" s="13">
        <v>1</v>
      </c>
      <c r="H19" s="17">
        <v>0.98182000000000003</v>
      </c>
      <c r="I19" s="15">
        <v>1</v>
      </c>
      <c r="K19" s="1">
        <f t="shared" ref="K19" si="6">(B19-B$15)/B$15</f>
        <v>-6.2946188685038653E-3</v>
      </c>
      <c r="L19" s="1">
        <f t="shared" ref="L19" si="7">(D19-D$15)/D$15</f>
        <v>-4.7594129226782855E-3</v>
      </c>
      <c r="M19" s="1">
        <f t="shared" ref="M19" si="8">(F19-F$15)/F$15</f>
        <v>-8.1648125738112733E-3</v>
      </c>
      <c r="N19" s="1">
        <f t="shared" ref="N19" si="9">(H19-H$15)/H$15</f>
        <v>-7.018892350014105E-3</v>
      </c>
    </row>
    <row r="20" spans="1:14" x14ac:dyDescent="0.25">
      <c r="A20" s="43" t="s">
        <v>6</v>
      </c>
      <c r="B20" s="43"/>
      <c r="C20" s="43"/>
      <c r="D20" s="43"/>
      <c r="E20" s="43"/>
      <c r="F20" s="43"/>
      <c r="G20" s="43"/>
      <c r="H20" s="44"/>
      <c r="I20" s="44"/>
    </row>
    <row r="21" spans="1:14" x14ac:dyDescent="0.25">
      <c r="A21" s="7" t="s">
        <v>5</v>
      </c>
      <c r="B21" s="8" t="s">
        <v>13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4" t="s">
        <v>20</v>
      </c>
      <c r="I21" s="31" t="s">
        <v>12</v>
      </c>
    </row>
    <row r="22" spans="1:14" x14ac:dyDescent="0.25">
      <c r="A22" s="11" t="s">
        <v>2</v>
      </c>
      <c r="B22" s="12">
        <v>0.62971999999999995</v>
      </c>
      <c r="C22" s="13">
        <v>4</v>
      </c>
      <c r="D22" s="12">
        <v>0.45411000000000001</v>
      </c>
      <c r="E22" s="13">
        <v>7</v>
      </c>
      <c r="F22" s="14">
        <v>0.76156999999999997</v>
      </c>
      <c r="G22" s="13">
        <v>7</v>
      </c>
      <c r="H22" s="17">
        <v>1.02657</v>
      </c>
      <c r="I22" s="32">
        <v>7</v>
      </c>
    </row>
    <row r="23" spans="1:14" x14ac:dyDescent="0.25">
      <c r="A23" s="11" t="s">
        <v>3</v>
      </c>
      <c r="B23" s="12">
        <v>0.63900000000000001</v>
      </c>
      <c r="C23" s="13">
        <v>7</v>
      </c>
      <c r="D23" s="12">
        <v>0.39885999999999999</v>
      </c>
      <c r="E23" s="13">
        <v>6</v>
      </c>
      <c r="F23" s="14">
        <v>0.68883000000000005</v>
      </c>
      <c r="G23" s="13">
        <v>6</v>
      </c>
      <c r="H23" s="35">
        <v>1</v>
      </c>
      <c r="I23" s="32">
        <v>6</v>
      </c>
    </row>
    <row r="24" spans="1:14" x14ac:dyDescent="0.25">
      <c r="A24" s="11" t="s">
        <v>4</v>
      </c>
      <c r="B24" s="12">
        <v>0.62282999999999999</v>
      </c>
      <c r="C24" s="13">
        <v>3</v>
      </c>
      <c r="D24" s="12">
        <v>0.39449000000000001</v>
      </c>
      <c r="E24" s="13">
        <v>3</v>
      </c>
      <c r="F24" s="14">
        <v>0.68530999999999997</v>
      </c>
      <c r="G24" s="13">
        <v>4</v>
      </c>
      <c r="H24" s="17">
        <v>0.97979000000000005</v>
      </c>
      <c r="I24" s="15">
        <v>3</v>
      </c>
    </row>
    <row r="25" spans="1:14" x14ac:dyDescent="0.25">
      <c r="A25" s="11" t="s">
        <v>16</v>
      </c>
      <c r="B25" s="12">
        <v>0.63534000000000002</v>
      </c>
      <c r="C25" s="13">
        <v>6</v>
      </c>
      <c r="D25" s="12">
        <v>0.39746999999999999</v>
      </c>
      <c r="E25" s="13">
        <v>5</v>
      </c>
      <c r="F25" s="14">
        <v>0.68584000000000001</v>
      </c>
      <c r="G25" s="13">
        <v>5</v>
      </c>
      <c r="H25" s="17">
        <v>0.99439999999999995</v>
      </c>
      <c r="I25" s="15">
        <v>5</v>
      </c>
    </row>
    <row r="26" spans="1:14" x14ac:dyDescent="0.25">
      <c r="A26" s="11" t="s">
        <v>17</v>
      </c>
      <c r="B26" s="12">
        <v>0.62078999999999995</v>
      </c>
      <c r="C26" s="13">
        <v>2</v>
      </c>
      <c r="D26" s="12">
        <v>0.39355000000000001</v>
      </c>
      <c r="E26" s="13">
        <v>2</v>
      </c>
      <c r="F26" s="14">
        <v>0.68357000000000001</v>
      </c>
      <c r="G26" s="13">
        <v>3</v>
      </c>
      <c r="H26" s="17">
        <v>0.97660999999999998</v>
      </c>
      <c r="I26" s="15">
        <v>2</v>
      </c>
      <c r="K26" s="1">
        <f>(B26-B$24)/B$24</f>
        <v>-3.2753720919031547E-3</v>
      </c>
      <c r="L26" s="1">
        <f t="shared" ref="L26" si="10">(D26-D$24)/D$24</f>
        <v>-2.3828233922279307E-3</v>
      </c>
      <c r="M26" s="1">
        <f>(F26-F$24)/F$24</f>
        <v>-2.5389969502852198E-3</v>
      </c>
      <c r="N26" s="1">
        <f>(H26-H$24)/H$24</f>
        <v>-3.2455934434930662E-3</v>
      </c>
    </row>
    <row r="27" spans="1:14" x14ac:dyDescent="0.25">
      <c r="A27" s="11" t="s">
        <v>18</v>
      </c>
      <c r="B27" s="12">
        <v>0.63265000000000005</v>
      </c>
      <c r="C27" s="13">
        <v>5</v>
      </c>
      <c r="D27" s="12">
        <v>0.39572000000000002</v>
      </c>
      <c r="E27" s="13">
        <v>4</v>
      </c>
      <c r="F27" s="14">
        <v>0.68045999999999995</v>
      </c>
      <c r="G27" s="13">
        <v>2</v>
      </c>
      <c r="H27" s="17">
        <v>0.98233000000000004</v>
      </c>
      <c r="I27" s="15">
        <v>4</v>
      </c>
      <c r="K27" s="1"/>
      <c r="L27" s="1"/>
      <c r="M27" s="1"/>
      <c r="N27" s="1"/>
    </row>
    <row r="28" spans="1:14" x14ac:dyDescent="0.25">
      <c r="A28" s="11" t="s">
        <v>19</v>
      </c>
      <c r="B28" s="12">
        <v>0.61655000000000004</v>
      </c>
      <c r="C28" s="13">
        <v>1</v>
      </c>
      <c r="D28" s="12">
        <v>0.39190999999999998</v>
      </c>
      <c r="E28" s="13">
        <v>1</v>
      </c>
      <c r="F28" s="14">
        <v>0.67808000000000002</v>
      </c>
      <c r="G28" s="13">
        <v>1</v>
      </c>
      <c r="H28" s="17">
        <v>0.96684000000000003</v>
      </c>
      <c r="I28" s="15">
        <v>1</v>
      </c>
      <c r="K28" s="1">
        <f t="shared" ref="K28" si="11">(B28-B$24)/B$24</f>
        <v>-1.00830082044859E-2</v>
      </c>
      <c r="L28" s="1">
        <f t="shared" ref="L28" si="12">(D28-D$24)/D$24</f>
        <v>-6.5400897361150515E-3</v>
      </c>
      <c r="M28" s="1">
        <f t="shared" ref="M28" si="13">(F28-F$24)/F$24</f>
        <v>-1.0549970086530124E-2</v>
      </c>
      <c r="N28" s="1">
        <f t="shared" ref="N28" si="14">(H28-H$24)/H$24</f>
        <v>-1.3217117953847269E-2</v>
      </c>
    </row>
    <row r="31" spans="1:14" x14ac:dyDescent="0.25">
      <c r="A31" s="15" t="s">
        <v>1</v>
      </c>
    </row>
  </sheetData>
  <mergeCells count="3">
    <mergeCell ref="A2:I2"/>
    <mergeCell ref="A11:I11"/>
    <mergeCell ref="A20:I2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selection activeCell="H1" sqref="H1:I1048576"/>
    </sheetView>
  </sheetViews>
  <sheetFormatPr defaultRowHeight="15" x14ac:dyDescent="0.25"/>
  <cols>
    <col min="1" max="1" width="23.85546875" style="15" bestFit="1" customWidth="1"/>
    <col min="2" max="2" width="8" style="16" customWidth="1"/>
    <col min="3" max="3" width="7.85546875" style="15" customWidth="1"/>
    <col min="4" max="4" width="8" style="16" customWidth="1"/>
    <col min="5" max="5" width="8.5703125" style="15" customWidth="1"/>
    <col min="6" max="6" width="8" style="17" customWidth="1"/>
    <col min="7" max="7" width="7.5703125" style="15" customWidth="1"/>
    <col min="8" max="8" width="9.140625" style="17"/>
    <col min="9" max="9" width="9.140625" style="15"/>
  </cols>
  <sheetData>
    <row r="1" spans="1:16" x14ac:dyDescent="0.25">
      <c r="A1" s="3" t="s">
        <v>0</v>
      </c>
      <c r="B1" s="4"/>
      <c r="C1" s="5"/>
      <c r="D1" s="4"/>
      <c r="E1" s="5"/>
      <c r="F1" s="6"/>
      <c r="G1" s="5"/>
      <c r="H1" s="6"/>
      <c r="I1" s="5"/>
    </row>
    <row r="2" spans="1:16" x14ac:dyDescent="0.25">
      <c r="A2" s="41" t="s">
        <v>27</v>
      </c>
      <c r="B2" s="41"/>
      <c r="C2" s="41"/>
      <c r="D2" s="41"/>
      <c r="E2" s="41"/>
      <c r="F2" s="41"/>
      <c r="G2" s="41"/>
      <c r="H2" s="42"/>
      <c r="I2" s="42"/>
    </row>
    <row r="3" spans="1:16" x14ac:dyDescent="0.25">
      <c r="A3" s="7" t="s">
        <v>5</v>
      </c>
      <c r="B3" s="8" t="s">
        <v>13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4" t="s">
        <v>20</v>
      </c>
      <c r="I3" s="31" t="s">
        <v>12</v>
      </c>
      <c r="K3" s="1"/>
    </row>
    <row r="4" spans="1:16" x14ac:dyDescent="0.25">
      <c r="A4" s="11" t="s">
        <v>2</v>
      </c>
      <c r="B4" s="12">
        <v>0.68906999999999996</v>
      </c>
      <c r="C4" s="13">
        <v>7</v>
      </c>
      <c r="D4" s="12">
        <v>0.46973999999999999</v>
      </c>
      <c r="E4" s="13">
        <v>7</v>
      </c>
      <c r="F4" s="14">
        <v>0.77459</v>
      </c>
      <c r="G4" s="13">
        <v>7</v>
      </c>
      <c r="H4" s="17">
        <v>1.13585</v>
      </c>
      <c r="I4" s="32">
        <v>7</v>
      </c>
      <c r="K4" s="1"/>
    </row>
    <row r="5" spans="1:16" x14ac:dyDescent="0.25">
      <c r="A5" s="11" t="s">
        <v>3</v>
      </c>
      <c r="B5" s="12">
        <v>0.67305999999999999</v>
      </c>
      <c r="C5" s="13">
        <v>5</v>
      </c>
      <c r="D5" s="12">
        <v>0.40823999999999999</v>
      </c>
      <c r="E5" s="13">
        <v>6</v>
      </c>
      <c r="F5" s="14">
        <v>0.69677999999999995</v>
      </c>
      <c r="G5" s="13">
        <v>6</v>
      </c>
      <c r="H5" s="35">
        <v>1</v>
      </c>
      <c r="I5" s="32">
        <v>6</v>
      </c>
      <c r="K5" s="1"/>
    </row>
    <row r="6" spans="1:16" x14ac:dyDescent="0.25">
      <c r="A6" s="11" t="s">
        <v>4</v>
      </c>
      <c r="B6" s="12">
        <v>0.65827999999999998</v>
      </c>
      <c r="C6" s="13">
        <v>2</v>
      </c>
      <c r="D6" s="12">
        <v>0.4052</v>
      </c>
      <c r="E6" s="13">
        <v>3</v>
      </c>
      <c r="F6" s="14">
        <v>0.69471000000000005</v>
      </c>
      <c r="G6" s="13">
        <v>4</v>
      </c>
      <c r="H6" s="17">
        <v>0.99143999999999999</v>
      </c>
      <c r="I6" s="15">
        <v>3</v>
      </c>
      <c r="K6" s="1"/>
    </row>
    <row r="7" spans="1:16" x14ac:dyDescent="0.25">
      <c r="A7" s="11" t="s">
        <v>16</v>
      </c>
      <c r="B7" s="12">
        <v>0.67257999999999996</v>
      </c>
      <c r="C7" s="13">
        <v>4</v>
      </c>
      <c r="D7" s="12">
        <v>0.40703</v>
      </c>
      <c r="E7" s="13">
        <v>4</v>
      </c>
      <c r="F7" s="14">
        <v>0.69562000000000002</v>
      </c>
      <c r="G7" s="13">
        <v>5</v>
      </c>
      <c r="H7" s="17">
        <v>0.99587999999999999</v>
      </c>
      <c r="I7" s="15">
        <v>4</v>
      </c>
      <c r="K7" s="1"/>
    </row>
    <row r="8" spans="1:16" x14ac:dyDescent="0.25">
      <c r="A8" s="11" t="s">
        <v>17</v>
      </c>
      <c r="B8" s="12">
        <v>0.65842999999999996</v>
      </c>
      <c r="C8" s="13">
        <v>3</v>
      </c>
      <c r="D8" s="12">
        <v>0.40434999999999999</v>
      </c>
      <c r="E8" s="13">
        <v>1</v>
      </c>
      <c r="F8" s="14">
        <v>0.69350999999999996</v>
      </c>
      <c r="G8" s="13">
        <v>3</v>
      </c>
      <c r="H8" s="17">
        <v>0.98828000000000005</v>
      </c>
      <c r="I8" s="15">
        <v>2</v>
      </c>
      <c r="K8" s="1">
        <f>(B7-B$5)/B$5</f>
        <v>-7.1316078804272418E-4</v>
      </c>
      <c r="L8" s="1">
        <f>(D7-D$5)/D$5</f>
        <v>-2.9639427787575665E-3</v>
      </c>
      <c r="M8" s="1">
        <f>(F7-F$5)/F$5</f>
        <v>-1.6648009414735481E-3</v>
      </c>
      <c r="N8" s="1">
        <f>(H7-H$5)/H$5</f>
        <v>-4.1200000000000125E-3</v>
      </c>
      <c r="O8" s="1"/>
      <c r="P8" s="1"/>
    </row>
    <row r="9" spans="1:16" x14ac:dyDescent="0.25">
      <c r="A9" s="11" t="s">
        <v>18</v>
      </c>
      <c r="B9" s="12">
        <v>0.67398999999999998</v>
      </c>
      <c r="C9" s="13">
        <v>6</v>
      </c>
      <c r="D9" s="12">
        <v>0.40764</v>
      </c>
      <c r="E9" s="13">
        <v>5</v>
      </c>
      <c r="F9" s="14">
        <v>0.69306999999999996</v>
      </c>
      <c r="G9" s="13">
        <v>2</v>
      </c>
      <c r="H9" s="17">
        <v>0.99690000000000001</v>
      </c>
      <c r="I9" s="15">
        <v>5</v>
      </c>
      <c r="K9" s="1"/>
      <c r="L9" s="1"/>
      <c r="M9" s="1"/>
      <c r="N9" s="1"/>
    </row>
    <row r="10" spans="1:16" x14ac:dyDescent="0.25">
      <c r="A10" s="11" t="s">
        <v>19</v>
      </c>
      <c r="B10" s="12">
        <v>0.65717999999999999</v>
      </c>
      <c r="C10" s="13">
        <v>1</v>
      </c>
      <c r="D10" s="12">
        <v>0.40445999999999999</v>
      </c>
      <c r="E10" s="13">
        <v>2</v>
      </c>
      <c r="F10" s="14">
        <v>0.69152000000000002</v>
      </c>
      <c r="G10" s="13">
        <v>1</v>
      </c>
      <c r="H10" s="17">
        <v>0.98794999999999999</v>
      </c>
      <c r="I10" s="15">
        <v>1</v>
      </c>
      <c r="K10" s="1">
        <f>(B9-B$5)/B$5</f>
        <v>1.3817490268326544E-3</v>
      </c>
      <c r="L10" s="1">
        <f>(D9-D$5)/D$5</f>
        <v>-1.4697236919458882E-3</v>
      </c>
      <c r="M10" s="1">
        <f>(F9-F$5)/F$5</f>
        <v>-5.3244926662648056E-3</v>
      </c>
      <c r="N10" s="1">
        <f>(H9-H$5)/H$5</f>
        <v>-3.0999999999999917E-3</v>
      </c>
    </row>
    <row r="11" spans="1:16" x14ac:dyDescent="0.25">
      <c r="A11" s="43" t="s">
        <v>7</v>
      </c>
      <c r="B11" s="43"/>
      <c r="C11" s="43"/>
      <c r="D11" s="43"/>
      <c r="E11" s="43"/>
      <c r="F11" s="43"/>
      <c r="G11" s="43"/>
      <c r="H11" s="44"/>
      <c r="I11" s="44"/>
    </row>
    <row r="12" spans="1:16" x14ac:dyDescent="0.25">
      <c r="A12" s="7" t="s">
        <v>5</v>
      </c>
      <c r="B12" s="8" t="s">
        <v>13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4" t="s">
        <v>20</v>
      </c>
      <c r="I12" s="31" t="s">
        <v>12</v>
      </c>
    </row>
    <row r="13" spans="1:16" x14ac:dyDescent="0.25">
      <c r="A13" s="11" t="s">
        <v>2</v>
      </c>
      <c r="B13" s="12">
        <v>0.67047000000000001</v>
      </c>
      <c r="C13" s="13">
        <v>7</v>
      </c>
      <c r="D13" s="12">
        <v>0.46231</v>
      </c>
      <c r="E13" s="13">
        <v>7</v>
      </c>
      <c r="F13" s="14">
        <v>0.76093999999999995</v>
      </c>
      <c r="G13" s="13">
        <v>7</v>
      </c>
      <c r="H13" s="17">
        <v>1.1051200000000001</v>
      </c>
      <c r="I13" s="32">
        <v>7</v>
      </c>
    </row>
    <row r="14" spans="1:16" x14ac:dyDescent="0.25">
      <c r="A14" s="11" t="s">
        <v>3</v>
      </c>
      <c r="B14" s="12">
        <v>0.66596999999999995</v>
      </c>
      <c r="C14" s="13">
        <v>6</v>
      </c>
      <c r="D14" s="12">
        <v>0.40466000000000002</v>
      </c>
      <c r="E14" s="13">
        <v>6</v>
      </c>
      <c r="F14" s="14">
        <v>0.68979000000000001</v>
      </c>
      <c r="G14" s="13">
        <v>6</v>
      </c>
      <c r="H14" s="35">
        <v>1</v>
      </c>
      <c r="I14" s="32">
        <v>6</v>
      </c>
    </row>
    <row r="15" spans="1:16" x14ac:dyDescent="0.25">
      <c r="A15" s="11" t="s">
        <v>4</v>
      </c>
      <c r="B15" s="12">
        <v>0.65134999999999998</v>
      </c>
      <c r="C15" s="13">
        <v>3</v>
      </c>
      <c r="D15" s="12">
        <v>0.40131</v>
      </c>
      <c r="E15" s="13">
        <v>3</v>
      </c>
      <c r="F15" s="14">
        <v>0.68586999999999998</v>
      </c>
      <c r="G15" s="13">
        <v>4</v>
      </c>
      <c r="H15" s="17">
        <v>0.98875999999999997</v>
      </c>
      <c r="I15" s="15">
        <v>3</v>
      </c>
    </row>
    <row r="16" spans="1:16" x14ac:dyDescent="0.25">
      <c r="A16" s="11" t="s">
        <v>16</v>
      </c>
      <c r="B16" s="12">
        <v>0.66447000000000001</v>
      </c>
      <c r="C16" s="13">
        <v>5</v>
      </c>
      <c r="D16" s="12">
        <v>0.40329999999999999</v>
      </c>
      <c r="E16" s="13">
        <v>5</v>
      </c>
      <c r="F16" s="14">
        <v>0.68801999999999996</v>
      </c>
      <c r="G16" s="13">
        <v>5</v>
      </c>
      <c r="H16" s="17">
        <v>0.99550000000000005</v>
      </c>
      <c r="I16" s="15">
        <v>5</v>
      </c>
    </row>
    <row r="17" spans="1:14" x14ac:dyDescent="0.25">
      <c r="A17" s="11" t="s">
        <v>17</v>
      </c>
      <c r="B17" s="12">
        <v>0.65071999999999997</v>
      </c>
      <c r="C17" s="13">
        <v>2</v>
      </c>
      <c r="D17" s="12">
        <v>0.40038000000000001</v>
      </c>
      <c r="E17" s="13">
        <v>2</v>
      </c>
      <c r="F17" s="14">
        <v>0.68461000000000005</v>
      </c>
      <c r="G17" s="13">
        <v>3</v>
      </c>
      <c r="H17" s="17">
        <v>0.98545000000000005</v>
      </c>
      <c r="I17" s="15">
        <v>2</v>
      </c>
      <c r="K17" s="1">
        <f>(B16-B$14)/B$14</f>
        <v>-2.2523537096264786E-3</v>
      </c>
      <c r="L17" s="1">
        <f t="shared" ref="L17:L19" si="0">(D16-D$14)/D$14</f>
        <v>-3.3608461424406359E-3</v>
      </c>
      <c r="M17" s="1">
        <f>(F16-F$14)/F$14</f>
        <v>-2.5659983473231697E-3</v>
      </c>
      <c r="N17" s="1">
        <f>(H16-H$14)/H$14</f>
        <v>-4.4999999999999485E-3</v>
      </c>
    </row>
    <row r="18" spans="1:14" x14ac:dyDescent="0.25">
      <c r="A18" s="11" t="s">
        <v>18</v>
      </c>
      <c r="B18" s="12">
        <v>0.66293000000000002</v>
      </c>
      <c r="C18" s="13">
        <v>4</v>
      </c>
      <c r="D18" s="12">
        <v>0.40266000000000002</v>
      </c>
      <c r="E18" s="13">
        <v>4</v>
      </c>
      <c r="F18" s="14">
        <v>0.68306999999999995</v>
      </c>
      <c r="G18" s="13">
        <v>2</v>
      </c>
      <c r="H18" s="17">
        <v>0.99285000000000001</v>
      </c>
      <c r="I18" s="15">
        <v>4</v>
      </c>
      <c r="K18" s="1"/>
      <c r="L18" s="1"/>
      <c r="M18" s="1"/>
      <c r="N18" s="1"/>
    </row>
    <row r="19" spans="1:14" x14ac:dyDescent="0.25">
      <c r="A19" s="11" t="s">
        <v>19</v>
      </c>
      <c r="B19" s="12">
        <v>0.64724999999999999</v>
      </c>
      <c r="C19" s="13">
        <v>1</v>
      </c>
      <c r="D19" s="12">
        <v>0.39939999999999998</v>
      </c>
      <c r="E19" s="13">
        <v>1</v>
      </c>
      <c r="F19" s="14">
        <v>0.68027000000000004</v>
      </c>
      <c r="G19" s="13">
        <v>1</v>
      </c>
      <c r="H19" s="17">
        <v>0.98182000000000003</v>
      </c>
      <c r="I19" s="15">
        <v>1</v>
      </c>
      <c r="K19" s="1">
        <f>(B18-B$14)/B$14</f>
        <v>-4.5647701848430585E-3</v>
      </c>
      <c r="L19" s="1">
        <f t="shared" si="0"/>
        <v>-4.9424207977067213E-3</v>
      </c>
      <c r="M19" s="1">
        <f>(F18-F$14)/F$14</f>
        <v>-9.7420954203454087E-3</v>
      </c>
      <c r="N19" s="1">
        <f>(H18-H$14)/H$14</f>
        <v>-7.1499999999999897E-3</v>
      </c>
    </row>
    <row r="20" spans="1:14" x14ac:dyDescent="0.25">
      <c r="A20" s="43" t="s">
        <v>6</v>
      </c>
      <c r="B20" s="43"/>
      <c r="C20" s="43"/>
      <c r="D20" s="43"/>
      <c r="E20" s="43"/>
      <c r="F20" s="43"/>
      <c r="G20" s="43"/>
      <c r="H20" s="44"/>
      <c r="I20" s="44"/>
    </row>
    <row r="21" spans="1:14" x14ac:dyDescent="0.25">
      <c r="A21" s="7" t="s">
        <v>5</v>
      </c>
      <c r="B21" s="8" t="s">
        <v>13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4" t="s">
        <v>20</v>
      </c>
      <c r="I21" s="31" t="s">
        <v>12</v>
      </c>
    </row>
    <row r="22" spans="1:14" x14ac:dyDescent="0.25">
      <c r="A22" s="11" t="s">
        <v>2</v>
      </c>
      <c r="B22" s="12">
        <v>0.62971999999999995</v>
      </c>
      <c r="C22" s="13">
        <v>4</v>
      </c>
      <c r="D22" s="12">
        <v>0.45411000000000001</v>
      </c>
      <c r="E22" s="13">
        <v>7</v>
      </c>
      <c r="F22" s="14">
        <v>0.76156999999999997</v>
      </c>
      <c r="G22" s="13">
        <v>7</v>
      </c>
      <c r="H22" s="17">
        <v>1.02657</v>
      </c>
      <c r="I22" s="32">
        <v>7</v>
      </c>
    </row>
    <row r="23" spans="1:14" x14ac:dyDescent="0.25">
      <c r="A23" s="11" t="s">
        <v>3</v>
      </c>
      <c r="B23" s="12">
        <v>0.63900000000000001</v>
      </c>
      <c r="C23" s="13">
        <v>7</v>
      </c>
      <c r="D23" s="12">
        <v>0.39885999999999999</v>
      </c>
      <c r="E23" s="13">
        <v>6</v>
      </c>
      <c r="F23" s="14">
        <v>0.68883000000000005</v>
      </c>
      <c r="G23" s="13">
        <v>6</v>
      </c>
      <c r="H23" s="35">
        <v>1</v>
      </c>
      <c r="I23" s="32">
        <v>6</v>
      </c>
    </row>
    <row r="24" spans="1:14" x14ac:dyDescent="0.25">
      <c r="A24" s="11" t="s">
        <v>4</v>
      </c>
      <c r="B24" s="12">
        <v>0.62282999999999999</v>
      </c>
      <c r="C24" s="13">
        <v>3</v>
      </c>
      <c r="D24" s="12">
        <v>0.39449000000000001</v>
      </c>
      <c r="E24" s="13">
        <v>3</v>
      </c>
      <c r="F24" s="14">
        <v>0.68530999999999997</v>
      </c>
      <c r="G24" s="13">
        <v>4</v>
      </c>
      <c r="H24" s="17">
        <v>0.97979000000000005</v>
      </c>
      <c r="I24" s="15">
        <v>3</v>
      </c>
    </row>
    <row r="25" spans="1:14" x14ac:dyDescent="0.25">
      <c r="A25" s="11" t="s">
        <v>16</v>
      </c>
      <c r="B25" s="12">
        <v>0.63534000000000002</v>
      </c>
      <c r="C25" s="13">
        <v>6</v>
      </c>
      <c r="D25" s="12">
        <v>0.39746999999999999</v>
      </c>
      <c r="E25" s="13">
        <v>5</v>
      </c>
      <c r="F25" s="14">
        <v>0.68584000000000001</v>
      </c>
      <c r="G25" s="13">
        <v>5</v>
      </c>
      <c r="H25" s="17">
        <v>0.99439999999999995</v>
      </c>
      <c r="I25" s="15">
        <v>5</v>
      </c>
    </row>
    <row r="26" spans="1:14" x14ac:dyDescent="0.25">
      <c r="A26" s="11" t="s">
        <v>17</v>
      </c>
      <c r="B26" s="12">
        <v>0.62078999999999995</v>
      </c>
      <c r="C26" s="13">
        <v>2</v>
      </c>
      <c r="D26" s="12">
        <v>0.39355000000000001</v>
      </c>
      <c r="E26" s="13">
        <v>2</v>
      </c>
      <c r="F26" s="14">
        <v>0.68357000000000001</v>
      </c>
      <c r="G26" s="13">
        <v>3</v>
      </c>
      <c r="H26" s="17">
        <v>0.97660999999999998</v>
      </c>
      <c r="I26" s="15">
        <v>2</v>
      </c>
      <c r="K26" s="1">
        <f>(B25-B$23)/B$23</f>
        <v>-5.7276995305164261E-3</v>
      </c>
      <c r="L26" s="1">
        <f t="shared" ref="L26:L28" si="1">(D25-D$23)/D$23</f>
        <v>-3.4849320563606337E-3</v>
      </c>
      <c r="M26" s="1">
        <f>(F25-F$23)/F$23</f>
        <v>-4.3406936399402584E-3</v>
      </c>
      <c r="N26" s="1">
        <f>(H25-H$23)/H$23</f>
        <v>-5.6000000000000494E-3</v>
      </c>
    </row>
    <row r="27" spans="1:14" x14ac:dyDescent="0.25">
      <c r="A27" s="11" t="s">
        <v>18</v>
      </c>
      <c r="B27" s="12">
        <v>0.63265000000000005</v>
      </c>
      <c r="C27" s="13">
        <v>5</v>
      </c>
      <c r="D27" s="12">
        <v>0.39572000000000002</v>
      </c>
      <c r="E27" s="13">
        <v>4</v>
      </c>
      <c r="F27" s="14">
        <v>0.68045999999999995</v>
      </c>
      <c r="G27" s="13">
        <v>2</v>
      </c>
      <c r="H27" s="17">
        <v>0.98233000000000004</v>
      </c>
      <c r="I27" s="15">
        <v>4</v>
      </c>
      <c r="K27" s="1"/>
      <c r="L27" s="1"/>
      <c r="M27" s="1"/>
      <c r="N27" s="1"/>
    </row>
    <row r="28" spans="1:14" x14ac:dyDescent="0.25">
      <c r="A28" s="11" t="s">
        <v>19</v>
      </c>
      <c r="B28" s="12">
        <v>0.61655000000000004</v>
      </c>
      <c r="C28" s="13">
        <v>1</v>
      </c>
      <c r="D28" s="12">
        <v>0.39190999999999998</v>
      </c>
      <c r="E28" s="13">
        <v>1</v>
      </c>
      <c r="F28" s="14">
        <v>0.67808000000000002</v>
      </c>
      <c r="G28" s="13">
        <v>1</v>
      </c>
      <c r="H28" s="17">
        <v>0.96684000000000003</v>
      </c>
      <c r="I28" s="15">
        <v>1</v>
      </c>
      <c r="K28" s="1">
        <f>(B27-B$23)/B$23</f>
        <v>-9.9374021909232647E-3</v>
      </c>
      <c r="L28" s="1">
        <f t="shared" si="1"/>
        <v>-7.8724364438649552E-3</v>
      </c>
      <c r="M28" s="1">
        <f>(F27-F$23)/F$23</f>
        <v>-1.2151038717826022E-2</v>
      </c>
      <c r="N28" s="1">
        <f>(H27-H$23)/H$23</f>
        <v>-1.7669999999999964E-2</v>
      </c>
    </row>
    <row r="31" spans="1:14" x14ac:dyDescent="0.25">
      <c r="A31" s="15" t="s">
        <v>1</v>
      </c>
    </row>
  </sheetData>
  <mergeCells count="3">
    <mergeCell ref="A2:I2"/>
    <mergeCell ref="A11:I11"/>
    <mergeCell ref="A20:I2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selection activeCell="H1" sqref="H1:I1048576"/>
    </sheetView>
  </sheetViews>
  <sheetFormatPr defaultRowHeight="15" x14ac:dyDescent="0.25"/>
  <cols>
    <col min="1" max="1" width="23.85546875" style="15" bestFit="1" customWidth="1"/>
    <col min="2" max="2" width="8" style="16" customWidth="1"/>
    <col min="3" max="3" width="7.85546875" style="15" customWidth="1"/>
    <col min="4" max="4" width="8" style="16" customWidth="1"/>
    <col min="5" max="5" width="8.5703125" style="15" customWidth="1"/>
    <col min="6" max="6" width="8" style="17" customWidth="1"/>
    <col min="7" max="7" width="7.5703125" style="15" customWidth="1"/>
    <col min="8" max="8" width="9.140625" style="17"/>
    <col min="9" max="9" width="9.140625" style="15"/>
  </cols>
  <sheetData>
    <row r="1" spans="1:16" x14ac:dyDescent="0.25">
      <c r="A1" s="3" t="s">
        <v>0</v>
      </c>
      <c r="B1" s="4"/>
      <c r="C1" s="5"/>
      <c r="D1" s="4"/>
      <c r="E1" s="5"/>
      <c r="F1" s="6"/>
      <c r="G1" s="5"/>
      <c r="H1" s="6"/>
      <c r="I1" s="5"/>
    </row>
    <row r="2" spans="1:16" x14ac:dyDescent="0.25">
      <c r="A2" s="41" t="s">
        <v>27</v>
      </c>
      <c r="B2" s="41"/>
      <c r="C2" s="41"/>
      <c r="D2" s="41"/>
      <c r="E2" s="41"/>
      <c r="F2" s="41"/>
      <c r="G2" s="41"/>
      <c r="H2" s="42"/>
      <c r="I2" s="42"/>
    </row>
    <row r="3" spans="1:16" x14ac:dyDescent="0.25">
      <c r="A3" s="7" t="s">
        <v>5</v>
      </c>
      <c r="B3" s="8" t="s">
        <v>13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4" t="s">
        <v>20</v>
      </c>
      <c r="I3" s="31" t="s">
        <v>12</v>
      </c>
      <c r="K3" s="1"/>
    </row>
    <row r="4" spans="1:16" x14ac:dyDescent="0.25">
      <c r="A4" s="11" t="s">
        <v>2</v>
      </c>
      <c r="B4" s="12">
        <v>0.68906999999999996</v>
      </c>
      <c r="C4" s="13">
        <v>7</v>
      </c>
      <c r="D4" s="12">
        <v>0.46973999999999999</v>
      </c>
      <c r="E4" s="13">
        <v>7</v>
      </c>
      <c r="F4" s="14">
        <v>0.77459</v>
      </c>
      <c r="G4" s="13">
        <v>7</v>
      </c>
      <c r="H4" s="17">
        <v>1.13585</v>
      </c>
      <c r="I4" s="32">
        <v>7</v>
      </c>
      <c r="K4" s="1"/>
    </row>
    <row r="5" spans="1:16" x14ac:dyDescent="0.25">
      <c r="A5" s="11" t="s">
        <v>3</v>
      </c>
      <c r="B5" s="12">
        <v>0.67305999999999999</v>
      </c>
      <c r="C5" s="13">
        <v>5</v>
      </c>
      <c r="D5" s="12">
        <v>0.40823999999999999</v>
      </c>
      <c r="E5" s="13">
        <v>6</v>
      </c>
      <c r="F5" s="14">
        <v>0.69677999999999995</v>
      </c>
      <c r="G5" s="13">
        <v>6</v>
      </c>
      <c r="H5" s="35">
        <v>1</v>
      </c>
      <c r="I5" s="32">
        <v>6</v>
      </c>
      <c r="K5" s="1"/>
    </row>
    <row r="6" spans="1:16" x14ac:dyDescent="0.25">
      <c r="A6" s="11" t="s">
        <v>4</v>
      </c>
      <c r="B6" s="12">
        <v>0.65827999999999998</v>
      </c>
      <c r="C6" s="13">
        <v>2</v>
      </c>
      <c r="D6" s="12">
        <v>0.4052</v>
      </c>
      <c r="E6" s="13">
        <v>3</v>
      </c>
      <c r="F6" s="14">
        <v>0.69471000000000005</v>
      </c>
      <c r="G6" s="13">
        <v>4</v>
      </c>
      <c r="H6" s="17">
        <v>0.99143999999999999</v>
      </c>
      <c r="I6" s="15">
        <v>3</v>
      </c>
      <c r="K6" s="1"/>
    </row>
    <row r="7" spans="1:16" x14ac:dyDescent="0.25">
      <c r="A7" s="11" t="s">
        <v>16</v>
      </c>
      <c r="B7" s="12">
        <v>0.67257999999999996</v>
      </c>
      <c r="C7" s="13">
        <v>4</v>
      </c>
      <c r="D7" s="12">
        <v>0.40703</v>
      </c>
      <c r="E7" s="13">
        <v>4</v>
      </c>
      <c r="F7" s="14">
        <v>0.69562000000000002</v>
      </c>
      <c r="G7" s="13">
        <v>5</v>
      </c>
      <c r="H7" s="17">
        <v>0.99587999999999999</v>
      </c>
      <c r="I7" s="15">
        <v>4</v>
      </c>
      <c r="K7" s="1"/>
    </row>
    <row r="8" spans="1:16" x14ac:dyDescent="0.25">
      <c r="A8" s="11" t="s">
        <v>17</v>
      </c>
      <c r="B8" s="12">
        <v>0.65842999999999996</v>
      </c>
      <c r="C8" s="13">
        <v>3</v>
      </c>
      <c r="D8" s="12">
        <v>0.40434999999999999</v>
      </c>
      <c r="E8" s="13">
        <v>1</v>
      </c>
      <c r="F8" s="14">
        <v>0.69350999999999996</v>
      </c>
      <c r="G8" s="13">
        <v>3</v>
      </c>
      <c r="H8" s="17">
        <v>0.98828000000000005</v>
      </c>
      <c r="I8" s="15">
        <v>2</v>
      </c>
      <c r="K8" s="1">
        <f>(B6-B$5)/B$5</f>
        <v>-2.1959409265147261E-2</v>
      </c>
      <c r="L8" s="1">
        <f t="shared" ref="L8" si="0">(D6-D$5)/D$5</f>
        <v>-7.4466000391926008E-3</v>
      </c>
      <c r="M8" s="1">
        <f>(F6-F$5)/F$5</f>
        <v>-2.9708085765950592E-3</v>
      </c>
      <c r="N8" s="1">
        <f>(H6-H$5)/H$5</f>
        <v>-8.560000000000012E-3</v>
      </c>
      <c r="O8" s="1"/>
      <c r="P8" s="1"/>
    </row>
    <row r="9" spans="1:16" x14ac:dyDescent="0.25">
      <c r="A9" s="11" t="s">
        <v>18</v>
      </c>
      <c r="B9" s="12">
        <v>0.67398999999999998</v>
      </c>
      <c r="C9" s="13">
        <v>6</v>
      </c>
      <c r="D9" s="12">
        <v>0.40764</v>
      </c>
      <c r="E9" s="13">
        <v>5</v>
      </c>
      <c r="F9" s="14">
        <v>0.69306999999999996</v>
      </c>
      <c r="G9" s="13">
        <v>2</v>
      </c>
      <c r="H9" s="17">
        <v>0.99690000000000001</v>
      </c>
      <c r="I9" s="15">
        <v>5</v>
      </c>
      <c r="K9" s="1"/>
      <c r="L9" s="1"/>
      <c r="M9" s="1"/>
      <c r="N9" s="1"/>
    </row>
    <row r="10" spans="1:16" x14ac:dyDescent="0.25">
      <c r="A10" s="11" t="s">
        <v>19</v>
      </c>
      <c r="B10" s="12">
        <v>0.65717999999999999</v>
      </c>
      <c r="C10" s="13">
        <v>1</v>
      </c>
      <c r="D10" s="12">
        <v>0.40445999999999999</v>
      </c>
      <c r="E10" s="13">
        <v>2</v>
      </c>
      <c r="F10" s="14">
        <v>0.69152000000000002</v>
      </c>
      <c r="G10" s="13">
        <v>1</v>
      </c>
      <c r="H10" s="17">
        <v>0.98794999999999999</v>
      </c>
      <c r="I10" s="15">
        <v>1</v>
      </c>
      <c r="K10" s="1"/>
      <c r="L10" s="1"/>
      <c r="M10" s="1"/>
      <c r="N10" s="1"/>
    </row>
    <row r="11" spans="1:16" x14ac:dyDescent="0.25">
      <c r="A11" s="43" t="s">
        <v>7</v>
      </c>
      <c r="B11" s="43"/>
      <c r="C11" s="43"/>
      <c r="D11" s="43"/>
      <c r="E11" s="43"/>
      <c r="F11" s="43"/>
      <c r="G11" s="43"/>
      <c r="H11" s="44"/>
      <c r="I11" s="44"/>
    </row>
    <row r="12" spans="1:16" x14ac:dyDescent="0.25">
      <c r="A12" s="7" t="s">
        <v>5</v>
      </c>
      <c r="B12" s="8" t="s">
        <v>13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4" t="s">
        <v>20</v>
      </c>
      <c r="I12" s="31" t="s">
        <v>12</v>
      </c>
    </row>
    <row r="13" spans="1:16" x14ac:dyDescent="0.25">
      <c r="A13" s="11" t="s">
        <v>2</v>
      </c>
      <c r="B13" s="12">
        <v>0.67047000000000001</v>
      </c>
      <c r="C13" s="13">
        <v>7</v>
      </c>
      <c r="D13" s="12">
        <v>0.46231</v>
      </c>
      <c r="E13" s="13">
        <v>7</v>
      </c>
      <c r="F13" s="14">
        <v>0.76093999999999995</v>
      </c>
      <c r="G13" s="13">
        <v>7</v>
      </c>
      <c r="H13" s="17">
        <v>1.1051200000000001</v>
      </c>
      <c r="I13" s="32">
        <v>7</v>
      </c>
    </row>
    <row r="14" spans="1:16" x14ac:dyDescent="0.25">
      <c r="A14" s="11" t="s">
        <v>3</v>
      </c>
      <c r="B14" s="12">
        <v>0.66596999999999995</v>
      </c>
      <c r="C14" s="13">
        <v>6</v>
      </c>
      <c r="D14" s="12">
        <v>0.40466000000000002</v>
      </c>
      <c r="E14" s="13">
        <v>6</v>
      </c>
      <c r="F14" s="14">
        <v>0.68979000000000001</v>
      </c>
      <c r="G14" s="13">
        <v>6</v>
      </c>
      <c r="H14" s="35">
        <v>1</v>
      </c>
      <c r="I14" s="32">
        <v>6</v>
      </c>
    </row>
    <row r="15" spans="1:16" x14ac:dyDescent="0.25">
      <c r="A15" s="11" t="s">
        <v>4</v>
      </c>
      <c r="B15" s="12">
        <v>0.65134999999999998</v>
      </c>
      <c r="C15" s="13">
        <v>3</v>
      </c>
      <c r="D15" s="12">
        <v>0.40131</v>
      </c>
      <c r="E15" s="13">
        <v>3</v>
      </c>
      <c r="F15" s="14">
        <v>0.68586999999999998</v>
      </c>
      <c r="G15" s="13">
        <v>4</v>
      </c>
      <c r="H15" s="17">
        <v>0.98875999999999997</v>
      </c>
      <c r="I15" s="15">
        <v>3</v>
      </c>
    </row>
    <row r="16" spans="1:16" x14ac:dyDescent="0.25">
      <c r="A16" s="11" t="s">
        <v>16</v>
      </c>
      <c r="B16" s="12">
        <v>0.66447000000000001</v>
      </c>
      <c r="C16" s="13">
        <v>5</v>
      </c>
      <c r="D16" s="12">
        <v>0.40329999999999999</v>
      </c>
      <c r="E16" s="13">
        <v>5</v>
      </c>
      <c r="F16" s="14">
        <v>0.68801999999999996</v>
      </c>
      <c r="G16" s="13">
        <v>5</v>
      </c>
      <c r="H16" s="17">
        <v>0.99550000000000005</v>
      </c>
      <c r="I16" s="15">
        <v>5</v>
      </c>
    </row>
    <row r="17" spans="1:14" x14ac:dyDescent="0.25">
      <c r="A17" s="11" t="s">
        <v>17</v>
      </c>
      <c r="B17" s="12">
        <v>0.65071999999999997</v>
      </c>
      <c r="C17" s="13">
        <v>2</v>
      </c>
      <c r="D17" s="12">
        <v>0.40038000000000001</v>
      </c>
      <c r="E17" s="13">
        <v>2</v>
      </c>
      <c r="F17" s="14">
        <v>0.68461000000000005</v>
      </c>
      <c r="G17" s="13">
        <v>3</v>
      </c>
      <c r="H17" s="17">
        <v>0.98545000000000005</v>
      </c>
      <c r="I17" s="15">
        <v>2</v>
      </c>
      <c r="K17" s="1">
        <f>(B15-B$14)/B$14</f>
        <v>-2.1952940823160152E-2</v>
      </c>
      <c r="L17" s="1">
        <f t="shared" ref="L17" si="1">(D15-D$14)/D$14</f>
        <v>-8.2785548361587989E-3</v>
      </c>
      <c r="M17" s="1">
        <f>(F15-F$14)/F$14</f>
        <v>-5.6828889952014877E-3</v>
      </c>
      <c r="N17" s="1">
        <f>(H15-H$14)/H$14</f>
        <v>-1.1240000000000028E-2</v>
      </c>
    </row>
    <row r="18" spans="1:14" x14ac:dyDescent="0.25">
      <c r="A18" s="11" t="s">
        <v>18</v>
      </c>
      <c r="B18" s="12">
        <v>0.66293000000000002</v>
      </c>
      <c r="C18" s="13">
        <v>4</v>
      </c>
      <c r="D18" s="12">
        <v>0.40266000000000002</v>
      </c>
      <c r="E18" s="13">
        <v>4</v>
      </c>
      <c r="F18" s="14">
        <v>0.68306999999999995</v>
      </c>
      <c r="G18" s="13">
        <v>2</v>
      </c>
      <c r="H18" s="17">
        <v>0.99285000000000001</v>
      </c>
      <c r="I18" s="15">
        <v>4</v>
      </c>
      <c r="K18" s="1"/>
      <c r="L18" s="1"/>
      <c r="M18" s="1"/>
      <c r="N18" s="1"/>
    </row>
    <row r="19" spans="1:14" x14ac:dyDescent="0.25">
      <c r="A19" s="11" t="s">
        <v>19</v>
      </c>
      <c r="B19" s="12">
        <v>0.64724999999999999</v>
      </c>
      <c r="C19" s="13">
        <v>1</v>
      </c>
      <c r="D19" s="12">
        <v>0.39939999999999998</v>
      </c>
      <c r="E19" s="13">
        <v>1</v>
      </c>
      <c r="F19" s="14">
        <v>0.68027000000000004</v>
      </c>
      <c r="G19" s="13">
        <v>1</v>
      </c>
      <c r="H19" s="17">
        <v>0.98182000000000003</v>
      </c>
      <c r="I19" s="15">
        <v>1</v>
      </c>
      <c r="K19" s="1"/>
      <c r="L19" s="1"/>
      <c r="M19" s="1"/>
      <c r="N19" s="1"/>
    </row>
    <row r="20" spans="1:14" x14ac:dyDescent="0.25">
      <c r="A20" s="43" t="s">
        <v>6</v>
      </c>
      <c r="B20" s="43"/>
      <c r="C20" s="43"/>
      <c r="D20" s="43"/>
      <c r="E20" s="43"/>
      <c r="F20" s="43"/>
      <c r="G20" s="43"/>
      <c r="H20" s="44"/>
      <c r="I20" s="44"/>
    </row>
    <row r="21" spans="1:14" x14ac:dyDescent="0.25">
      <c r="A21" s="7" t="s">
        <v>5</v>
      </c>
      <c r="B21" s="8" t="s">
        <v>13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4" t="s">
        <v>20</v>
      </c>
      <c r="I21" s="31" t="s">
        <v>12</v>
      </c>
    </row>
    <row r="22" spans="1:14" x14ac:dyDescent="0.25">
      <c r="A22" s="11" t="s">
        <v>2</v>
      </c>
      <c r="B22" s="12">
        <v>0.62971999999999995</v>
      </c>
      <c r="C22" s="13">
        <v>4</v>
      </c>
      <c r="D22" s="12">
        <v>0.45411000000000001</v>
      </c>
      <c r="E22" s="13">
        <v>7</v>
      </c>
      <c r="F22" s="14">
        <v>0.76156999999999997</v>
      </c>
      <c r="G22" s="13">
        <v>7</v>
      </c>
      <c r="H22" s="17">
        <v>1.02657</v>
      </c>
      <c r="I22" s="32">
        <v>7</v>
      </c>
    </row>
    <row r="23" spans="1:14" x14ac:dyDescent="0.25">
      <c r="A23" s="11" t="s">
        <v>3</v>
      </c>
      <c r="B23" s="12">
        <v>0.63900000000000001</v>
      </c>
      <c r="C23" s="13">
        <v>7</v>
      </c>
      <c r="D23" s="12">
        <v>0.39885999999999999</v>
      </c>
      <c r="E23" s="13">
        <v>6</v>
      </c>
      <c r="F23" s="14">
        <v>0.68883000000000005</v>
      </c>
      <c r="G23" s="13">
        <v>6</v>
      </c>
      <c r="H23" s="35">
        <v>1</v>
      </c>
      <c r="I23" s="32">
        <v>6</v>
      </c>
    </row>
    <row r="24" spans="1:14" x14ac:dyDescent="0.25">
      <c r="A24" s="11" t="s">
        <v>4</v>
      </c>
      <c r="B24" s="12">
        <v>0.62282999999999999</v>
      </c>
      <c r="C24" s="13">
        <v>3</v>
      </c>
      <c r="D24" s="12">
        <v>0.39449000000000001</v>
      </c>
      <c r="E24" s="13">
        <v>3</v>
      </c>
      <c r="F24" s="14">
        <v>0.68530999999999997</v>
      </c>
      <c r="G24" s="13">
        <v>4</v>
      </c>
      <c r="H24" s="17">
        <v>0.97979000000000005</v>
      </c>
      <c r="I24" s="15">
        <v>3</v>
      </c>
    </row>
    <row r="25" spans="1:14" x14ac:dyDescent="0.25">
      <c r="A25" s="11" t="s">
        <v>16</v>
      </c>
      <c r="B25" s="12">
        <v>0.63534000000000002</v>
      </c>
      <c r="C25" s="13">
        <v>6</v>
      </c>
      <c r="D25" s="12">
        <v>0.39746999999999999</v>
      </c>
      <c r="E25" s="13">
        <v>5</v>
      </c>
      <c r="F25" s="14">
        <v>0.68584000000000001</v>
      </c>
      <c r="G25" s="13">
        <v>5</v>
      </c>
      <c r="H25" s="17">
        <v>0.99439999999999995</v>
      </c>
      <c r="I25" s="15">
        <v>5</v>
      </c>
    </row>
    <row r="26" spans="1:14" x14ac:dyDescent="0.25">
      <c r="A26" s="11" t="s">
        <v>17</v>
      </c>
      <c r="B26" s="12">
        <v>0.62078999999999995</v>
      </c>
      <c r="C26" s="13">
        <v>2</v>
      </c>
      <c r="D26" s="12">
        <v>0.39355000000000001</v>
      </c>
      <c r="E26" s="13">
        <v>2</v>
      </c>
      <c r="F26" s="14">
        <v>0.68357000000000001</v>
      </c>
      <c r="G26" s="13">
        <v>3</v>
      </c>
      <c r="H26" s="17">
        <v>0.97660999999999998</v>
      </c>
      <c r="I26" s="15">
        <v>2</v>
      </c>
      <c r="K26" s="1">
        <f>(B24-B$23)/B$23</f>
        <v>-2.5305164319248855E-2</v>
      </c>
      <c r="L26" s="1">
        <f t="shared" ref="L26" si="2">(D24-D$23)/D$23</f>
        <v>-1.0956225241939491E-2</v>
      </c>
      <c r="M26" s="1">
        <f>(F24-F$23)/F$23</f>
        <v>-5.1101142517022751E-3</v>
      </c>
      <c r="N26" s="1">
        <f>(H24-H$23)/H$23</f>
        <v>-2.020999999999995E-2</v>
      </c>
    </row>
    <row r="27" spans="1:14" x14ac:dyDescent="0.25">
      <c r="A27" s="11" t="s">
        <v>18</v>
      </c>
      <c r="B27" s="12">
        <v>0.63265000000000005</v>
      </c>
      <c r="C27" s="13">
        <v>5</v>
      </c>
      <c r="D27" s="12">
        <v>0.39572000000000002</v>
      </c>
      <c r="E27" s="13">
        <v>4</v>
      </c>
      <c r="F27" s="14">
        <v>0.68045999999999995</v>
      </c>
      <c r="G27" s="13">
        <v>2</v>
      </c>
      <c r="H27" s="17">
        <v>0.98233000000000004</v>
      </c>
      <c r="I27" s="15">
        <v>4</v>
      </c>
      <c r="K27" s="1"/>
      <c r="L27" s="1"/>
      <c r="M27" s="1"/>
      <c r="N27" s="1"/>
    </row>
    <row r="28" spans="1:14" x14ac:dyDescent="0.25">
      <c r="A28" s="11" t="s">
        <v>19</v>
      </c>
      <c r="B28" s="12">
        <v>0.61655000000000004</v>
      </c>
      <c r="C28" s="13">
        <v>1</v>
      </c>
      <c r="D28" s="12">
        <v>0.39190999999999998</v>
      </c>
      <c r="E28" s="13">
        <v>1</v>
      </c>
      <c r="F28" s="14">
        <v>0.67808000000000002</v>
      </c>
      <c r="G28" s="13">
        <v>1</v>
      </c>
      <c r="H28" s="17">
        <v>0.96684000000000003</v>
      </c>
      <c r="I28" s="15">
        <v>1</v>
      </c>
      <c r="K28" s="1"/>
      <c r="L28" s="1"/>
      <c r="M28" s="1"/>
      <c r="N28" s="1"/>
    </row>
    <row r="31" spans="1:14" x14ac:dyDescent="0.25">
      <c r="A31" s="15" t="s">
        <v>1</v>
      </c>
    </row>
  </sheetData>
  <mergeCells count="3">
    <mergeCell ref="A2:I2"/>
    <mergeCell ref="A11:I11"/>
    <mergeCell ref="A20:I2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selection activeCell="H1" sqref="H1:I1048576"/>
    </sheetView>
  </sheetViews>
  <sheetFormatPr defaultRowHeight="15" x14ac:dyDescent="0.25"/>
  <cols>
    <col min="1" max="1" width="23.85546875" style="15" bestFit="1" customWidth="1"/>
    <col min="2" max="2" width="8" style="16" customWidth="1"/>
    <col min="3" max="3" width="7.85546875" style="15" customWidth="1"/>
    <col min="4" max="4" width="8" style="16" customWidth="1"/>
    <col min="5" max="5" width="8.5703125" style="15" customWidth="1"/>
    <col min="6" max="6" width="8" style="17" customWidth="1"/>
    <col min="7" max="7" width="7.5703125" style="15" customWidth="1"/>
    <col min="8" max="8" width="9.140625" style="17"/>
    <col min="9" max="9" width="9.140625" style="15"/>
  </cols>
  <sheetData>
    <row r="1" spans="1:16" x14ac:dyDescent="0.25">
      <c r="A1" s="3" t="s">
        <v>0</v>
      </c>
      <c r="B1" s="4"/>
      <c r="C1" s="5"/>
      <c r="D1" s="4"/>
      <c r="E1" s="5"/>
      <c r="F1" s="6"/>
      <c r="G1" s="5"/>
      <c r="H1" s="6"/>
      <c r="I1" s="5"/>
    </row>
    <row r="2" spans="1:16" x14ac:dyDescent="0.25">
      <c r="A2" s="41" t="s">
        <v>27</v>
      </c>
      <c r="B2" s="41"/>
      <c r="C2" s="41"/>
      <c r="D2" s="41"/>
      <c r="E2" s="41"/>
      <c r="F2" s="41"/>
      <c r="G2" s="41"/>
      <c r="H2" s="42"/>
      <c r="I2" s="42"/>
    </row>
    <row r="3" spans="1:16" x14ac:dyDescent="0.25">
      <c r="A3" s="7" t="s">
        <v>5</v>
      </c>
      <c r="B3" s="8" t="s">
        <v>13</v>
      </c>
      <c r="C3" s="9" t="s">
        <v>12</v>
      </c>
      <c r="D3" s="8" t="s">
        <v>14</v>
      </c>
      <c r="E3" s="9" t="s">
        <v>12</v>
      </c>
      <c r="F3" s="10" t="s">
        <v>15</v>
      </c>
      <c r="G3" s="9" t="s">
        <v>12</v>
      </c>
      <c r="H3" s="34" t="s">
        <v>20</v>
      </c>
      <c r="I3" s="31" t="s">
        <v>12</v>
      </c>
      <c r="K3" s="1"/>
    </row>
    <row r="4" spans="1:16" x14ac:dyDescent="0.25">
      <c r="A4" s="11" t="s">
        <v>2</v>
      </c>
      <c r="B4" s="12">
        <v>0.68906999999999996</v>
      </c>
      <c r="C4" s="13">
        <v>7</v>
      </c>
      <c r="D4" s="12">
        <v>0.46973999999999999</v>
      </c>
      <c r="E4" s="13">
        <v>7</v>
      </c>
      <c r="F4" s="14">
        <v>0.77459</v>
      </c>
      <c r="G4" s="13">
        <v>7</v>
      </c>
      <c r="H4" s="17">
        <v>1.13585</v>
      </c>
      <c r="I4" s="32">
        <v>7</v>
      </c>
      <c r="K4" s="1"/>
    </row>
    <row r="5" spans="1:16" x14ac:dyDescent="0.25">
      <c r="A5" s="11" t="s">
        <v>3</v>
      </c>
      <c r="B5" s="12">
        <v>0.67305999999999999</v>
      </c>
      <c r="C5" s="13">
        <v>5</v>
      </c>
      <c r="D5" s="12">
        <v>0.40823999999999999</v>
      </c>
      <c r="E5" s="13">
        <v>6</v>
      </c>
      <c r="F5" s="14">
        <v>0.69677999999999995</v>
      </c>
      <c r="G5" s="13">
        <v>6</v>
      </c>
      <c r="H5" s="35">
        <v>1</v>
      </c>
      <c r="I5" s="32">
        <v>6</v>
      </c>
      <c r="K5" s="1"/>
    </row>
    <row r="6" spans="1:16" x14ac:dyDescent="0.25">
      <c r="A6" s="11" t="s">
        <v>4</v>
      </c>
      <c r="B6" s="12">
        <v>0.65827999999999998</v>
      </c>
      <c r="C6" s="13">
        <v>2</v>
      </c>
      <c r="D6" s="12">
        <v>0.4052</v>
      </c>
      <c r="E6" s="13">
        <v>3</v>
      </c>
      <c r="F6" s="14">
        <v>0.69471000000000005</v>
      </c>
      <c r="G6" s="13">
        <v>4</v>
      </c>
      <c r="H6" s="17">
        <v>0.99143999999999999</v>
      </c>
      <c r="I6" s="15">
        <v>3</v>
      </c>
      <c r="K6" s="1"/>
    </row>
    <row r="7" spans="1:16" x14ac:dyDescent="0.25">
      <c r="A7" s="11" t="s">
        <v>16</v>
      </c>
      <c r="B7" s="12">
        <v>0.67257999999999996</v>
      </c>
      <c r="C7" s="13">
        <v>4</v>
      </c>
      <c r="D7" s="12">
        <v>0.40703</v>
      </c>
      <c r="E7" s="13">
        <v>4</v>
      </c>
      <c r="F7" s="14">
        <v>0.69562000000000002</v>
      </c>
      <c r="G7" s="13">
        <v>5</v>
      </c>
      <c r="H7" s="17">
        <v>0.99587999999999999</v>
      </c>
      <c r="I7" s="15">
        <v>4</v>
      </c>
      <c r="K7" s="1"/>
    </row>
    <row r="8" spans="1:16" x14ac:dyDescent="0.25">
      <c r="A8" s="11" t="s">
        <v>17</v>
      </c>
      <c r="B8" s="12">
        <v>0.65842999999999996</v>
      </c>
      <c r="C8" s="13">
        <v>3</v>
      </c>
      <c r="D8" s="12">
        <v>0.40434999999999999</v>
      </c>
      <c r="E8" s="13">
        <v>1</v>
      </c>
      <c r="F8" s="14">
        <v>0.69350999999999996</v>
      </c>
      <c r="G8" s="13">
        <v>3</v>
      </c>
      <c r="H8" s="17">
        <v>0.98828000000000005</v>
      </c>
      <c r="I8" s="15">
        <v>2</v>
      </c>
      <c r="K8" s="1">
        <f>(B8-B$4)/B$4</f>
        <v>-4.446572917120177E-2</v>
      </c>
      <c r="L8" s="1">
        <f>(D8-D$4)/D$4</f>
        <v>-0.13920466641120621</v>
      </c>
      <c r="M8" s="1">
        <f>(F8-F$4)/F$4</f>
        <v>-0.1046747311480913</v>
      </c>
      <c r="N8" s="1">
        <f>(H8-H$4)/H$4</f>
        <v>-0.12992032398644185</v>
      </c>
      <c r="O8" s="1"/>
      <c r="P8" s="1"/>
    </row>
    <row r="9" spans="1:16" x14ac:dyDescent="0.25">
      <c r="A9" s="11" t="s">
        <v>18</v>
      </c>
      <c r="B9" s="12">
        <v>0.67398999999999998</v>
      </c>
      <c r="C9" s="13">
        <v>6</v>
      </c>
      <c r="D9" s="12">
        <v>0.40764</v>
      </c>
      <c r="E9" s="13">
        <v>5</v>
      </c>
      <c r="F9" s="14">
        <v>0.69306999999999996</v>
      </c>
      <c r="G9" s="13">
        <v>2</v>
      </c>
      <c r="H9" s="17">
        <v>0.99690000000000001</v>
      </c>
      <c r="I9" s="15">
        <v>5</v>
      </c>
      <c r="K9" s="1">
        <f>(B10-B$4)/B$4</f>
        <v>-4.6279768383473342E-2</v>
      </c>
      <c r="L9" s="1">
        <f>(D10-D$4)/D$4</f>
        <v>-0.13897049431600461</v>
      </c>
      <c r="M9" s="1">
        <f>(F10-F$4)/F$4</f>
        <v>-0.10724383222091684</v>
      </c>
      <c r="N9" s="1">
        <f>(H10-H$4)/H$4</f>
        <v>-0.13021085530659859</v>
      </c>
    </row>
    <row r="10" spans="1:16" x14ac:dyDescent="0.25">
      <c r="A10" s="11" t="s">
        <v>19</v>
      </c>
      <c r="B10" s="12">
        <v>0.65717999999999999</v>
      </c>
      <c r="C10" s="13">
        <v>1</v>
      </c>
      <c r="D10" s="12">
        <v>0.40445999999999999</v>
      </c>
      <c r="E10" s="13">
        <v>2</v>
      </c>
      <c r="F10" s="14">
        <v>0.69152000000000002</v>
      </c>
      <c r="G10" s="13">
        <v>1</v>
      </c>
      <c r="H10" s="17">
        <v>0.98794999999999999</v>
      </c>
      <c r="I10" s="15">
        <v>1</v>
      </c>
      <c r="K10" s="1"/>
      <c r="L10" s="1"/>
      <c r="M10" s="1"/>
      <c r="N10" s="1"/>
    </row>
    <row r="11" spans="1:16" x14ac:dyDescent="0.25">
      <c r="A11" s="43" t="s">
        <v>7</v>
      </c>
      <c r="B11" s="43"/>
      <c r="C11" s="43"/>
      <c r="D11" s="43"/>
      <c r="E11" s="43"/>
      <c r="F11" s="43"/>
      <c r="G11" s="43"/>
      <c r="H11" s="44"/>
      <c r="I11" s="44"/>
    </row>
    <row r="12" spans="1:16" x14ac:dyDescent="0.25">
      <c r="A12" s="7" t="s">
        <v>5</v>
      </c>
      <c r="B12" s="8" t="s">
        <v>13</v>
      </c>
      <c r="C12" s="9" t="s">
        <v>12</v>
      </c>
      <c r="D12" s="8" t="s">
        <v>14</v>
      </c>
      <c r="E12" s="9" t="s">
        <v>12</v>
      </c>
      <c r="F12" s="10" t="s">
        <v>15</v>
      </c>
      <c r="G12" s="9" t="s">
        <v>12</v>
      </c>
      <c r="H12" s="34" t="s">
        <v>20</v>
      </c>
      <c r="I12" s="31" t="s">
        <v>12</v>
      </c>
    </row>
    <row r="13" spans="1:16" x14ac:dyDescent="0.25">
      <c r="A13" s="11" t="s">
        <v>2</v>
      </c>
      <c r="B13" s="12">
        <v>0.67047000000000001</v>
      </c>
      <c r="C13" s="13">
        <v>7</v>
      </c>
      <c r="D13" s="12">
        <v>0.46231</v>
      </c>
      <c r="E13" s="13">
        <v>7</v>
      </c>
      <c r="F13" s="14">
        <v>0.76093999999999995</v>
      </c>
      <c r="G13" s="13">
        <v>7</v>
      </c>
      <c r="H13" s="17">
        <v>1.1051200000000001</v>
      </c>
      <c r="I13" s="32">
        <v>7</v>
      </c>
    </row>
    <row r="14" spans="1:16" x14ac:dyDescent="0.25">
      <c r="A14" s="11" t="s">
        <v>3</v>
      </c>
      <c r="B14" s="12">
        <v>0.66596999999999995</v>
      </c>
      <c r="C14" s="13">
        <v>6</v>
      </c>
      <c r="D14" s="12">
        <v>0.40466000000000002</v>
      </c>
      <c r="E14" s="13">
        <v>6</v>
      </c>
      <c r="F14" s="14">
        <v>0.68979000000000001</v>
      </c>
      <c r="G14" s="13">
        <v>6</v>
      </c>
      <c r="H14" s="35">
        <v>1</v>
      </c>
      <c r="I14" s="32">
        <v>6</v>
      </c>
    </row>
    <row r="15" spans="1:16" x14ac:dyDescent="0.25">
      <c r="A15" s="11" t="s">
        <v>4</v>
      </c>
      <c r="B15" s="12">
        <v>0.65134999999999998</v>
      </c>
      <c r="C15" s="13">
        <v>3</v>
      </c>
      <c r="D15" s="12">
        <v>0.40131</v>
      </c>
      <c r="E15" s="13">
        <v>3</v>
      </c>
      <c r="F15" s="14">
        <v>0.68586999999999998</v>
      </c>
      <c r="G15" s="13">
        <v>4</v>
      </c>
      <c r="H15" s="17">
        <v>0.98875999999999997</v>
      </c>
      <c r="I15" s="15">
        <v>3</v>
      </c>
    </row>
    <row r="16" spans="1:16" x14ac:dyDescent="0.25">
      <c r="A16" s="11" t="s">
        <v>16</v>
      </c>
      <c r="B16" s="12">
        <v>0.66447000000000001</v>
      </c>
      <c r="C16" s="13">
        <v>5</v>
      </c>
      <c r="D16" s="12">
        <v>0.40329999999999999</v>
      </c>
      <c r="E16" s="13">
        <v>5</v>
      </c>
      <c r="F16" s="14">
        <v>0.68801999999999996</v>
      </c>
      <c r="G16" s="13">
        <v>5</v>
      </c>
      <c r="H16" s="17">
        <v>0.99550000000000005</v>
      </c>
      <c r="I16" s="15">
        <v>5</v>
      </c>
    </row>
    <row r="17" spans="1:14" x14ac:dyDescent="0.25">
      <c r="A17" s="11" t="s">
        <v>17</v>
      </c>
      <c r="B17" s="12">
        <v>0.65071999999999997</v>
      </c>
      <c r="C17" s="13">
        <v>2</v>
      </c>
      <c r="D17" s="12">
        <v>0.40038000000000001</v>
      </c>
      <c r="E17" s="13">
        <v>2</v>
      </c>
      <c r="F17" s="14">
        <v>0.68461000000000005</v>
      </c>
      <c r="G17" s="13">
        <v>3</v>
      </c>
      <c r="H17" s="17">
        <v>0.98545000000000005</v>
      </c>
      <c r="I17" s="15">
        <v>2</v>
      </c>
      <c r="K17" s="1">
        <f>(B17-B$13)/B$13</f>
        <v>-2.945694811102666E-2</v>
      </c>
      <c r="L17" s="1">
        <f t="shared" ref="L17" si="0">(D17-D$13)/D$13</f>
        <v>-0.13395773398801666</v>
      </c>
      <c r="M17" s="1">
        <f>(F17-F$13)/F$13</f>
        <v>-0.10031014271821681</v>
      </c>
      <c r="N17" s="1">
        <f>(H17-H$13)/H$13</f>
        <v>-0.10828688287244828</v>
      </c>
    </row>
    <row r="18" spans="1:14" x14ac:dyDescent="0.25">
      <c r="A18" s="11" t="s">
        <v>18</v>
      </c>
      <c r="B18" s="12">
        <v>0.66293000000000002</v>
      </c>
      <c r="C18" s="13">
        <v>4</v>
      </c>
      <c r="D18" s="12">
        <v>0.40266000000000002</v>
      </c>
      <c r="E18" s="13">
        <v>4</v>
      </c>
      <c r="F18" s="14">
        <v>0.68306999999999995</v>
      </c>
      <c r="G18" s="13">
        <v>2</v>
      </c>
      <c r="H18" s="17">
        <v>0.99285000000000001</v>
      </c>
      <c r="I18" s="15">
        <v>4</v>
      </c>
      <c r="K18" s="1">
        <f>(B19-B$13)/B$13</f>
        <v>-3.4632422032305724E-2</v>
      </c>
      <c r="L18" s="1">
        <f t="shared" ref="L18" si="1">(D19-D$13)/D$13</f>
        <v>-0.1360775237394822</v>
      </c>
      <c r="M18" s="1">
        <f>(F19-F$13)/F$13</f>
        <v>-0.10601361473966399</v>
      </c>
      <c r="N18" s="1">
        <f>(H19-H$13)/H$13</f>
        <v>-0.11157159403503698</v>
      </c>
    </row>
    <row r="19" spans="1:14" x14ac:dyDescent="0.25">
      <c r="A19" s="11" t="s">
        <v>19</v>
      </c>
      <c r="B19" s="12">
        <v>0.64724999999999999</v>
      </c>
      <c r="C19" s="13">
        <v>1</v>
      </c>
      <c r="D19" s="12">
        <v>0.39939999999999998</v>
      </c>
      <c r="E19" s="13">
        <v>1</v>
      </c>
      <c r="F19" s="14">
        <v>0.68027000000000004</v>
      </c>
      <c r="G19" s="13">
        <v>1</v>
      </c>
      <c r="H19" s="17">
        <v>0.98182000000000003</v>
      </c>
      <c r="I19" s="15">
        <v>1</v>
      </c>
      <c r="K19" s="1"/>
      <c r="L19" s="1"/>
      <c r="M19" s="1"/>
      <c r="N19" s="1"/>
    </row>
    <row r="20" spans="1:14" x14ac:dyDescent="0.25">
      <c r="A20" s="43" t="s">
        <v>6</v>
      </c>
      <c r="B20" s="43"/>
      <c r="C20" s="43"/>
      <c r="D20" s="43"/>
      <c r="E20" s="43"/>
      <c r="F20" s="43"/>
      <c r="G20" s="43"/>
      <c r="H20" s="44"/>
      <c r="I20" s="44"/>
    </row>
    <row r="21" spans="1:14" x14ac:dyDescent="0.25">
      <c r="A21" s="7" t="s">
        <v>5</v>
      </c>
      <c r="B21" s="8" t="s">
        <v>13</v>
      </c>
      <c r="C21" s="9" t="s">
        <v>12</v>
      </c>
      <c r="D21" s="8" t="s">
        <v>14</v>
      </c>
      <c r="E21" s="9" t="s">
        <v>12</v>
      </c>
      <c r="F21" s="10" t="s">
        <v>15</v>
      </c>
      <c r="G21" s="9" t="s">
        <v>12</v>
      </c>
      <c r="H21" s="34" t="s">
        <v>20</v>
      </c>
      <c r="I21" s="31" t="s">
        <v>12</v>
      </c>
    </row>
    <row r="22" spans="1:14" x14ac:dyDescent="0.25">
      <c r="A22" s="11" t="s">
        <v>2</v>
      </c>
      <c r="B22" s="12">
        <v>0.62971999999999995</v>
      </c>
      <c r="C22" s="13">
        <v>4</v>
      </c>
      <c r="D22" s="12">
        <v>0.45411000000000001</v>
      </c>
      <c r="E22" s="13">
        <v>7</v>
      </c>
      <c r="F22" s="14">
        <v>0.76156999999999997</v>
      </c>
      <c r="G22" s="13">
        <v>7</v>
      </c>
      <c r="H22" s="17">
        <v>1.02657</v>
      </c>
      <c r="I22" s="32">
        <v>7</v>
      </c>
    </row>
    <row r="23" spans="1:14" x14ac:dyDescent="0.25">
      <c r="A23" s="11" t="s">
        <v>3</v>
      </c>
      <c r="B23" s="12">
        <v>0.63900000000000001</v>
      </c>
      <c r="C23" s="13">
        <v>7</v>
      </c>
      <c r="D23" s="12">
        <v>0.39885999999999999</v>
      </c>
      <c r="E23" s="13">
        <v>6</v>
      </c>
      <c r="F23" s="14">
        <v>0.68883000000000005</v>
      </c>
      <c r="G23" s="13">
        <v>6</v>
      </c>
      <c r="H23" s="35">
        <v>1</v>
      </c>
      <c r="I23" s="32">
        <v>6</v>
      </c>
    </row>
    <row r="24" spans="1:14" x14ac:dyDescent="0.25">
      <c r="A24" s="11" t="s">
        <v>4</v>
      </c>
      <c r="B24" s="12">
        <v>0.62282999999999999</v>
      </c>
      <c r="C24" s="13">
        <v>3</v>
      </c>
      <c r="D24" s="12">
        <v>0.39449000000000001</v>
      </c>
      <c r="E24" s="13">
        <v>3</v>
      </c>
      <c r="F24" s="14">
        <v>0.68530999999999997</v>
      </c>
      <c r="G24" s="13">
        <v>4</v>
      </c>
      <c r="H24" s="17">
        <v>0.97979000000000005</v>
      </c>
      <c r="I24" s="15">
        <v>3</v>
      </c>
    </row>
    <row r="25" spans="1:14" x14ac:dyDescent="0.25">
      <c r="A25" s="11" t="s">
        <v>16</v>
      </c>
      <c r="B25" s="12">
        <v>0.63534000000000002</v>
      </c>
      <c r="C25" s="13">
        <v>6</v>
      </c>
      <c r="D25" s="12">
        <v>0.39746999999999999</v>
      </c>
      <c r="E25" s="13">
        <v>5</v>
      </c>
      <c r="F25" s="14">
        <v>0.68584000000000001</v>
      </c>
      <c r="G25" s="13">
        <v>5</v>
      </c>
      <c r="H25" s="17">
        <v>0.99439999999999995</v>
      </c>
      <c r="I25" s="15">
        <v>5</v>
      </c>
    </row>
    <row r="26" spans="1:14" x14ac:dyDescent="0.25">
      <c r="A26" s="11" t="s">
        <v>17</v>
      </c>
      <c r="B26" s="12">
        <v>0.62078999999999995</v>
      </c>
      <c r="C26" s="13">
        <v>2</v>
      </c>
      <c r="D26" s="12">
        <v>0.39355000000000001</v>
      </c>
      <c r="E26" s="13">
        <v>2</v>
      </c>
      <c r="F26" s="14">
        <v>0.68357000000000001</v>
      </c>
      <c r="G26" s="13">
        <v>3</v>
      </c>
      <c r="H26" s="17">
        <v>0.97660999999999998</v>
      </c>
      <c r="I26" s="15">
        <v>2</v>
      </c>
      <c r="K26" s="1">
        <f>(B26-B$22)/B$22</f>
        <v>-1.41809057994029E-2</v>
      </c>
      <c r="L26" s="1">
        <f t="shared" ref="L26" si="2">(D26-D$22)/D$22</f>
        <v>-0.13335975864878555</v>
      </c>
      <c r="M26" s="1">
        <f>(F26-F$22)/F$22</f>
        <v>-0.1024200007878461</v>
      </c>
      <c r="N26" s="1">
        <f>(H26-H$22)/H$22</f>
        <v>-4.8666919937266823E-2</v>
      </c>
    </row>
    <row r="27" spans="1:14" x14ac:dyDescent="0.25">
      <c r="A27" s="11" t="s">
        <v>18</v>
      </c>
      <c r="B27" s="12">
        <v>0.63265000000000005</v>
      </c>
      <c r="C27" s="13">
        <v>5</v>
      </c>
      <c r="D27" s="12">
        <v>0.39572000000000002</v>
      </c>
      <c r="E27" s="13">
        <v>4</v>
      </c>
      <c r="F27" s="14">
        <v>0.68045999999999995</v>
      </c>
      <c r="G27" s="13">
        <v>2</v>
      </c>
      <c r="H27" s="17">
        <v>0.98233000000000004</v>
      </c>
      <c r="I27" s="15">
        <v>4</v>
      </c>
      <c r="K27" s="1">
        <f>(B28-B$22)/B$22</f>
        <v>-2.091405704122452E-2</v>
      </c>
      <c r="L27" s="1">
        <f t="shared" ref="L27" si="3">(D28-D$22)/D$22</f>
        <v>-0.13697121842725338</v>
      </c>
      <c r="M27" s="1">
        <f>(F28-F$22)/F$22</f>
        <v>-0.10962879315099065</v>
      </c>
      <c r="N27" s="1">
        <f>(H28-H$22)/H$22</f>
        <v>-5.8184049796896412E-2</v>
      </c>
    </row>
    <row r="28" spans="1:14" x14ac:dyDescent="0.25">
      <c r="A28" s="11" t="s">
        <v>19</v>
      </c>
      <c r="B28" s="12">
        <v>0.61655000000000004</v>
      </c>
      <c r="C28" s="13">
        <v>1</v>
      </c>
      <c r="D28" s="12">
        <v>0.39190999999999998</v>
      </c>
      <c r="E28" s="13">
        <v>1</v>
      </c>
      <c r="F28" s="14">
        <v>0.67808000000000002</v>
      </c>
      <c r="G28" s="13">
        <v>1</v>
      </c>
      <c r="H28" s="17">
        <v>0.96684000000000003</v>
      </c>
      <c r="I28" s="15">
        <v>1</v>
      </c>
      <c r="K28" s="1"/>
      <c r="L28" s="1"/>
      <c r="M28" s="1"/>
      <c r="N28" s="1"/>
    </row>
    <row r="31" spans="1:14" x14ac:dyDescent="0.25">
      <c r="A31" s="15" t="s">
        <v>1</v>
      </c>
    </row>
  </sheetData>
  <mergeCells count="3">
    <mergeCell ref="A2:I2"/>
    <mergeCell ref="A11:I11"/>
    <mergeCell ref="A20:I2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M28"/>
  <sheetViews>
    <sheetView workbookViewId="0">
      <selection activeCell="P18" sqref="P18"/>
    </sheetView>
  </sheetViews>
  <sheetFormatPr defaultColWidth="9.140625" defaultRowHeight="15" x14ac:dyDescent="0.25"/>
  <cols>
    <col min="1" max="6" width="9.140625" style="2"/>
    <col min="7" max="7" width="20.140625" style="15" customWidth="1"/>
    <col min="8" max="9" width="16.85546875" style="15" customWidth="1"/>
    <col min="10" max="12" width="9.140625" style="16"/>
    <col min="13" max="13" width="11" style="16" customWidth="1"/>
    <col min="14" max="16384" width="9.140625" style="2"/>
  </cols>
  <sheetData>
    <row r="5" spans="7:13" ht="15.75" thickBot="1" x14ac:dyDescent="0.3"/>
    <row r="6" spans="7:13" ht="15.75" thickBot="1" x14ac:dyDescent="0.3">
      <c r="G6" s="45" t="s">
        <v>26</v>
      </c>
      <c r="H6" s="48" t="s">
        <v>21</v>
      </c>
      <c r="I6" s="48" t="s">
        <v>22</v>
      </c>
      <c r="J6" s="50" t="s">
        <v>23</v>
      </c>
      <c r="K6" s="51"/>
      <c r="L6" s="51"/>
      <c r="M6" s="52"/>
    </row>
    <row r="7" spans="7:13" ht="15.75" thickBot="1" x14ac:dyDescent="0.3">
      <c r="G7" s="47"/>
      <c r="H7" s="49"/>
      <c r="I7" s="49"/>
      <c r="J7" s="18" t="s">
        <v>13</v>
      </c>
      <c r="K7" s="19" t="s">
        <v>14</v>
      </c>
      <c r="L7" s="20" t="s">
        <v>15</v>
      </c>
      <c r="M7" s="36" t="s">
        <v>20</v>
      </c>
    </row>
    <row r="8" spans="7:13" x14ac:dyDescent="0.25">
      <c r="G8" s="45" t="s">
        <v>30</v>
      </c>
      <c r="H8" s="21" t="s">
        <v>17</v>
      </c>
      <c r="I8" s="22" t="s">
        <v>4</v>
      </c>
      <c r="J8" s="23">
        <f>'all categories all  %%intra'!K8</f>
        <v>2.2786656134165322E-4</v>
      </c>
      <c r="K8" s="23">
        <f>'all categories all  %%intra'!L8</f>
        <v>-2.0977295162882955E-3</v>
      </c>
      <c r="L8" s="23">
        <f>'all categories all  %%intra'!M8</f>
        <v>-1.7273394653885648E-3</v>
      </c>
      <c r="M8" s="37">
        <f>'all categories all  %%intra'!N8</f>
        <v>-3.1872831437100993E-3</v>
      </c>
    </row>
    <row r="9" spans="7:13" x14ac:dyDescent="0.25">
      <c r="G9" s="46"/>
      <c r="H9" s="24" t="s">
        <v>19</v>
      </c>
      <c r="I9" s="25" t="s">
        <v>4</v>
      </c>
      <c r="J9" s="26">
        <f>'all categories all  %%intra'!K10</f>
        <v>-1.671021449838959E-3</v>
      </c>
      <c r="K9" s="26">
        <f>'all categories all  %%intra'!L10</f>
        <v>-1.8262586377098184E-3</v>
      </c>
      <c r="L9" s="26">
        <f>'all categories all  %%intra'!M10</f>
        <v>-4.5918440788242946E-3</v>
      </c>
      <c r="M9" s="38">
        <f>'all categories all  %%intra'!N10</f>
        <v>-3.5201323327684916E-3</v>
      </c>
    </row>
    <row r="10" spans="7:13" x14ac:dyDescent="0.25">
      <c r="G10" s="46"/>
      <c r="H10" s="24" t="s">
        <v>16</v>
      </c>
      <c r="I10" s="25" t="s">
        <v>3</v>
      </c>
      <c r="J10" s="26">
        <f>'all categories all  %%own'!K8</f>
        <v>-7.1316078804272418E-4</v>
      </c>
      <c r="K10" s="26">
        <f>'all categories all  %%own'!L8</f>
        <v>-2.9639427787575665E-3</v>
      </c>
      <c r="L10" s="26">
        <f>'all categories all  %%own'!M8</f>
        <v>-1.6648009414735481E-3</v>
      </c>
      <c r="M10" s="38">
        <f>'all categories all  %%own'!N8</f>
        <v>-4.1200000000000125E-3</v>
      </c>
    </row>
    <row r="11" spans="7:13" x14ac:dyDescent="0.25">
      <c r="G11" s="46"/>
      <c r="H11" s="24" t="s">
        <v>18</v>
      </c>
      <c r="I11" s="25" t="s">
        <v>3</v>
      </c>
      <c r="J11" s="26">
        <f>'all categories all  %%own'!K10</f>
        <v>1.3817490268326544E-3</v>
      </c>
      <c r="K11" s="26">
        <f>'all categories all  %%own'!L10</f>
        <v>-1.4697236919458882E-3</v>
      </c>
      <c r="L11" s="26">
        <f>'all categories all  %%own'!M10</f>
        <v>-5.3244926662648056E-3</v>
      </c>
      <c r="M11" s="38">
        <f>'all categories all  %%own'!N10</f>
        <v>-3.0999999999999917E-3</v>
      </c>
    </row>
    <row r="12" spans="7:13" x14ac:dyDescent="0.25">
      <c r="G12" s="46"/>
      <c r="H12" s="24" t="s">
        <v>4</v>
      </c>
      <c r="I12" s="25" t="s">
        <v>3</v>
      </c>
      <c r="J12" s="26">
        <f>'all categories all  %%own-intra'!K8</f>
        <v>-2.1959409265147261E-2</v>
      </c>
      <c r="K12" s="26">
        <f>'all categories all  %%own-intra'!L8</f>
        <v>-7.4466000391926008E-3</v>
      </c>
      <c r="L12" s="26">
        <f>'all categories all  %%own-intra'!M8</f>
        <v>-2.9708085765950592E-3</v>
      </c>
      <c r="M12" s="38">
        <f>'all categories all  %%own-intra'!N8</f>
        <v>-8.560000000000012E-3</v>
      </c>
    </row>
    <row r="13" spans="7:13" x14ac:dyDescent="0.25">
      <c r="G13" s="46"/>
      <c r="H13" s="24" t="s">
        <v>17</v>
      </c>
      <c r="I13" s="25" t="s">
        <v>2</v>
      </c>
      <c r="J13" s="26">
        <f>'all categories all  %%overall'!K8</f>
        <v>-4.446572917120177E-2</v>
      </c>
      <c r="K13" s="26">
        <f>'all categories all  %%overall'!L8</f>
        <v>-0.13920466641120621</v>
      </c>
      <c r="L13" s="26">
        <f>'all categories all  %%overall'!M8</f>
        <v>-0.1046747311480913</v>
      </c>
      <c r="M13" s="38">
        <f>'all categories all  %%overall'!N8</f>
        <v>-0.12992032398644185</v>
      </c>
    </row>
    <row r="14" spans="7:13" ht="15.75" thickBot="1" x14ac:dyDescent="0.3">
      <c r="G14" s="47"/>
      <c r="H14" s="27" t="s">
        <v>19</v>
      </c>
      <c r="I14" s="28" t="s">
        <v>2</v>
      </c>
      <c r="J14" s="29">
        <f>'all categories all  %%overall'!K9</f>
        <v>-4.6279768383473342E-2</v>
      </c>
      <c r="K14" s="29">
        <f>'all categories all  %%overall'!L9</f>
        <v>-0.13897049431600461</v>
      </c>
      <c r="L14" s="29">
        <f>'all categories all  %%overall'!M9</f>
        <v>-0.10724383222091684</v>
      </c>
      <c r="M14" s="39">
        <f>'all categories all  %%overall'!N9</f>
        <v>-0.13021085530659859</v>
      </c>
    </row>
    <row r="15" spans="7:13" x14ac:dyDescent="0.25">
      <c r="G15" s="45" t="s">
        <v>24</v>
      </c>
      <c r="H15" s="21" t="s">
        <v>17</v>
      </c>
      <c r="I15" s="22" t="s">
        <v>4</v>
      </c>
      <c r="J15" s="23">
        <f>'all categories all  %%intra'!K17</f>
        <v>-9.6722192369696699E-4</v>
      </c>
      <c r="K15" s="23">
        <f>'all categories all  %%intra'!L17</f>
        <v>-2.3174104806757529E-3</v>
      </c>
      <c r="L15" s="23">
        <f>'all categories all  %%intra'!M17</f>
        <v>-1.8370828291074516E-3</v>
      </c>
      <c r="M15" s="37">
        <f>'all categories all  %%intra'!N17</f>
        <v>-3.3476273312026419E-3</v>
      </c>
    </row>
    <row r="16" spans="7:13" x14ac:dyDescent="0.25">
      <c r="G16" s="46"/>
      <c r="H16" s="24" t="s">
        <v>19</v>
      </c>
      <c r="I16" s="25" t="s">
        <v>4</v>
      </c>
      <c r="J16" s="26">
        <f>'all categories all  %%intra'!K19</f>
        <v>-6.2946188685038653E-3</v>
      </c>
      <c r="K16" s="26">
        <f>'all categories all  %%intra'!L19</f>
        <v>-4.7594129226782855E-3</v>
      </c>
      <c r="L16" s="26">
        <f>'all categories all  %%intra'!M19</f>
        <v>-8.1648125738112733E-3</v>
      </c>
      <c r="M16" s="38">
        <f>'all categories all  %%intra'!N19</f>
        <v>-7.018892350014105E-3</v>
      </c>
    </row>
    <row r="17" spans="7:13" x14ac:dyDescent="0.25">
      <c r="G17" s="46"/>
      <c r="H17" s="24" t="s">
        <v>16</v>
      </c>
      <c r="I17" s="25" t="s">
        <v>3</v>
      </c>
      <c r="J17" s="26">
        <f>'all categories all  %%own'!K17</f>
        <v>-2.2523537096264786E-3</v>
      </c>
      <c r="K17" s="26">
        <f>'all categories all  %%own'!L17</f>
        <v>-3.3608461424406359E-3</v>
      </c>
      <c r="L17" s="26">
        <f>'all categories all  %%own'!M17</f>
        <v>-2.5659983473231697E-3</v>
      </c>
      <c r="M17" s="38">
        <f>'all categories all  %%own'!N17</f>
        <v>-4.4999999999999485E-3</v>
      </c>
    </row>
    <row r="18" spans="7:13" x14ac:dyDescent="0.25">
      <c r="G18" s="46"/>
      <c r="H18" s="24" t="s">
        <v>18</v>
      </c>
      <c r="I18" s="25" t="s">
        <v>3</v>
      </c>
      <c r="J18" s="26">
        <f>'all categories all  %%own'!K19</f>
        <v>-4.5647701848430585E-3</v>
      </c>
      <c r="K18" s="26">
        <f>'all categories all  %%own'!L19</f>
        <v>-4.9424207977067213E-3</v>
      </c>
      <c r="L18" s="26">
        <f>'all categories all  %%own'!M19</f>
        <v>-9.7420954203454087E-3</v>
      </c>
      <c r="M18" s="38">
        <f>'all categories all  %%own'!N19</f>
        <v>-7.1499999999999897E-3</v>
      </c>
    </row>
    <row r="19" spans="7:13" x14ac:dyDescent="0.25">
      <c r="G19" s="46"/>
      <c r="H19" s="24" t="s">
        <v>4</v>
      </c>
      <c r="I19" s="25" t="s">
        <v>3</v>
      </c>
      <c r="J19" s="26">
        <f>'all categories all  %%own-intra'!K17</f>
        <v>-2.1952940823160152E-2</v>
      </c>
      <c r="K19" s="26">
        <f>'all categories all  %%own-intra'!L17</f>
        <v>-8.2785548361587989E-3</v>
      </c>
      <c r="L19" s="26">
        <f>'all categories all  %%own-intra'!M17</f>
        <v>-5.6828889952014877E-3</v>
      </c>
      <c r="M19" s="38">
        <f>'all categories all  %%own-intra'!N17</f>
        <v>-1.1240000000000028E-2</v>
      </c>
    </row>
    <row r="20" spans="7:13" x14ac:dyDescent="0.25">
      <c r="G20" s="46"/>
      <c r="H20" s="24" t="s">
        <v>17</v>
      </c>
      <c r="I20" s="25" t="s">
        <v>2</v>
      </c>
      <c r="J20" s="26">
        <f>'all categories all  %%overall'!K17</f>
        <v>-2.945694811102666E-2</v>
      </c>
      <c r="K20" s="26">
        <f>'all categories all  %%overall'!L17</f>
        <v>-0.13395773398801666</v>
      </c>
      <c r="L20" s="26">
        <f>'all categories all  %%overall'!M17</f>
        <v>-0.10031014271821681</v>
      </c>
      <c r="M20" s="38">
        <f>'all categories all  %%overall'!N17</f>
        <v>-0.10828688287244828</v>
      </c>
    </row>
    <row r="21" spans="7:13" ht="15.75" thickBot="1" x14ac:dyDescent="0.3">
      <c r="G21" s="47"/>
      <c r="H21" s="27" t="s">
        <v>19</v>
      </c>
      <c r="I21" s="28" t="s">
        <v>2</v>
      </c>
      <c r="J21" s="29">
        <f>'all categories all  %%overall'!K18</f>
        <v>-3.4632422032305724E-2</v>
      </c>
      <c r="K21" s="29">
        <f>'all categories all  %%overall'!L18</f>
        <v>-0.1360775237394822</v>
      </c>
      <c r="L21" s="29">
        <f>'all categories all  %%overall'!M18</f>
        <v>-0.10601361473966399</v>
      </c>
      <c r="M21" s="39">
        <f>'all categories all  %%overall'!N18</f>
        <v>-0.11157159403503698</v>
      </c>
    </row>
    <row r="22" spans="7:13" x14ac:dyDescent="0.25">
      <c r="G22" s="45" t="s">
        <v>25</v>
      </c>
      <c r="H22" s="21" t="s">
        <v>17</v>
      </c>
      <c r="I22" s="22" t="s">
        <v>4</v>
      </c>
      <c r="J22" s="23">
        <f>'all categories all  %%intra'!K26</f>
        <v>-3.2753720919031547E-3</v>
      </c>
      <c r="K22" s="23">
        <f>'all categories all  %%intra'!L26</f>
        <v>-2.3828233922279307E-3</v>
      </c>
      <c r="L22" s="23">
        <f>'all categories all  %%intra'!M26</f>
        <v>-2.5389969502852198E-3</v>
      </c>
      <c r="M22" s="37">
        <f>'all categories all  %%intra'!N26</f>
        <v>-3.2455934434930662E-3</v>
      </c>
    </row>
    <row r="23" spans="7:13" x14ac:dyDescent="0.25">
      <c r="G23" s="46"/>
      <c r="H23" s="24" t="s">
        <v>19</v>
      </c>
      <c r="I23" s="25" t="s">
        <v>4</v>
      </c>
      <c r="J23" s="26">
        <f>'all categories all  %%intra'!K28</f>
        <v>-1.00830082044859E-2</v>
      </c>
      <c r="K23" s="26">
        <f>'all categories all  %%intra'!L28</f>
        <v>-6.5400897361150515E-3</v>
      </c>
      <c r="L23" s="26">
        <f>'all categories all  %%intra'!M28</f>
        <v>-1.0549970086530124E-2</v>
      </c>
      <c r="M23" s="38">
        <f>'all categories all  %%intra'!N28</f>
        <v>-1.3217117953847269E-2</v>
      </c>
    </row>
    <row r="24" spans="7:13" x14ac:dyDescent="0.25">
      <c r="G24" s="46"/>
      <c r="H24" s="24" t="s">
        <v>16</v>
      </c>
      <c r="I24" s="25" t="s">
        <v>3</v>
      </c>
      <c r="J24" s="26">
        <f>'all categories all  %%own'!K26</f>
        <v>-5.7276995305164261E-3</v>
      </c>
      <c r="K24" s="26">
        <f>'all categories all  %%own'!L26</f>
        <v>-3.4849320563606337E-3</v>
      </c>
      <c r="L24" s="26">
        <f>'all categories all  %%own'!M26</f>
        <v>-4.3406936399402584E-3</v>
      </c>
      <c r="M24" s="38">
        <f>'all categories all  %%own'!N26</f>
        <v>-5.6000000000000494E-3</v>
      </c>
    </row>
    <row r="25" spans="7:13" x14ac:dyDescent="0.25">
      <c r="G25" s="46"/>
      <c r="H25" s="24" t="s">
        <v>18</v>
      </c>
      <c r="I25" s="25" t="s">
        <v>3</v>
      </c>
      <c r="J25" s="26">
        <f>'all categories all  %%own'!K28</f>
        <v>-9.9374021909232647E-3</v>
      </c>
      <c r="K25" s="26">
        <f>'all categories all  %%own'!L28</f>
        <v>-7.8724364438649552E-3</v>
      </c>
      <c r="L25" s="26">
        <f>'all categories all  %%own'!M28</f>
        <v>-1.2151038717826022E-2</v>
      </c>
      <c r="M25" s="38">
        <f>'all categories all  %%own'!N28</f>
        <v>-1.7669999999999964E-2</v>
      </c>
    </row>
    <row r="26" spans="7:13" x14ac:dyDescent="0.25">
      <c r="G26" s="46"/>
      <c r="H26" s="24" t="s">
        <v>4</v>
      </c>
      <c r="I26" s="25" t="s">
        <v>3</v>
      </c>
      <c r="J26" s="26">
        <f>'all categories all  %%own-intra'!K26</f>
        <v>-2.5305164319248855E-2</v>
      </c>
      <c r="K26" s="26">
        <f>'all categories all  %%own-intra'!L26</f>
        <v>-1.0956225241939491E-2</v>
      </c>
      <c r="L26" s="26">
        <f>'all categories all  %%own-intra'!M26</f>
        <v>-5.1101142517022751E-3</v>
      </c>
      <c r="M26" s="38">
        <f>'all categories all  %%own-intra'!N26</f>
        <v>-2.020999999999995E-2</v>
      </c>
    </row>
    <row r="27" spans="7:13" x14ac:dyDescent="0.25">
      <c r="G27" s="46"/>
      <c r="H27" s="24" t="s">
        <v>17</v>
      </c>
      <c r="I27" s="25" t="s">
        <v>2</v>
      </c>
      <c r="J27" s="26">
        <f>'all categories all  %%overall'!K26</f>
        <v>-1.41809057994029E-2</v>
      </c>
      <c r="K27" s="26">
        <f>'all categories all  %%overall'!L26</f>
        <v>-0.13335975864878555</v>
      </c>
      <c r="L27" s="26">
        <f>'all categories all  %%overall'!M26</f>
        <v>-0.1024200007878461</v>
      </c>
      <c r="M27" s="38">
        <f>'all categories all  %%overall'!N26</f>
        <v>-4.8666919937266823E-2</v>
      </c>
    </row>
    <row r="28" spans="7:13" ht="15.75" thickBot="1" x14ac:dyDescent="0.3">
      <c r="G28" s="47"/>
      <c r="H28" s="27" t="s">
        <v>19</v>
      </c>
      <c r="I28" s="28" t="s">
        <v>2</v>
      </c>
      <c r="J28" s="29">
        <f>'all categories all  %%overall'!K27</f>
        <v>-2.091405704122452E-2</v>
      </c>
      <c r="K28" s="29">
        <f>'all categories all  %%overall'!L27</f>
        <v>-0.13697121842725338</v>
      </c>
      <c r="L28" s="29">
        <f>'all categories all  %%overall'!M27</f>
        <v>-0.10962879315099065</v>
      </c>
      <c r="M28" s="39">
        <f>'all categories all  %%overall'!N27</f>
        <v>-5.8184049796896412E-2</v>
      </c>
    </row>
  </sheetData>
  <mergeCells count="7">
    <mergeCell ref="G22:G28"/>
    <mergeCell ref="G6:G7"/>
    <mergeCell ref="H6:H7"/>
    <mergeCell ref="I6:I7"/>
    <mergeCell ref="J6:M6"/>
    <mergeCell ref="G8:G14"/>
    <mergeCell ref="G15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all categories all period</vt:lpstr>
      <vt:lpstr>all categories non-promo</vt:lpstr>
      <vt:lpstr>all categories promo</vt:lpstr>
      <vt:lpstr>SIMPLIFIED PRO &amp; NON</vt:lpstr>
      <vt:lpstr>all categories all  %%intra</vt:lpstr>
      <vt:lpstr>all categories all  %%own</vt:lpstr>
      <vt:lpstr>all categories all  %%own-intra</vt:lpstr>
      <vt:lpstr>all categories all  %%overall</vt:lpstr>
      <vt:lpstr>concatenate results </vt:lpstr>
      <vt:lpstr>'all categories all  %%intra'!IDX</vt:lpstr>
      <vt:lpstr>'all categories all  %%overall'!IDX</vt:lpstr>
      <vt:lpstr>'all categories all  %%own'!IDX</vt:lpstr>
      <vt:lpstr>'all categories all  %%own-intra'!IDX</vt:lpstr>
      <vt:lpstr>'all categories all period'!IDX</vt:lpstr>
      <vt:lpstr>'all categories non-promo'!IDX</vt:lpstr>
      <vt:lpstr>'all categories promo'!IDX</vt:lpstr>
      <vt:lpstr>'SIMPLIFIED PRO &amp; NON'!IDX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2017-04-15T11:47:18Z</dcterms:created>
  <dcterms:modified xsi:type="dcterms:W3CDTF">2017-08-25T11:56:59Z</dcterms:modified>
</cp:coreProperties>
</file>