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030"/>
  <workbookPr defaultThemeVersion="164011"/>
  <mc:AlternateContent xmlns:mc="http://schemas.openxmlformats.org/markup-compatibility/2006">
    <mc:Choice Requires="x15">
      <x15ac:absPath xmlns:x15ac="http://schemas.microsoft.com/office/spreadsheetml/2010/11/ac" url="Q:\sas simulation\"/>
    </mc:Choice>
  </mc:AlternateContent>
  <bookViews>
    <workbookView xWindow="0" yWindow="0" windowWidth="21570" windowHeight="7965" activeTab="2"/>
  </bookViews>
  <sheets>
    <sheet name="1" sheetId="1" r:id="rId1"/>
    <sheet name="2" sheetId="6" r:id="rId2"/>
    <sheet name="ic" sheetId="10" r:id="rId3"/>
    <sheet name="Sheet8" sheetId="9" r:id="rId4"/>
  </sheets>
  <definedNames>
    <definedName name="_xlnm._FilterDatabase" localSheetId="0" hidden="1">'1'!$B$4:$F$4</definedName>
    <definedName name="_xlnm._FilterDatabase" localSheetId="1" hidden="1">'2'!$B$4:$F$4</definedName>
    <definedName name="_xlnm._FilterDatabase" localSheetId="2" hidden="1">ic!$B$4:$F$4</definedName>
    <definedName name="IDX" localSheetId="0">'1'!#REF!</definedName>
    <definedName name="IDX" localSheetId="1">'2'!#REF!</definedName>
    <definedName name="IDX" localSheetId="2">ic!#REF!</definedName>
  </definedNames>
  <calcPr calcId="162913"/>
</workbook>
</file>

<file path=xl/calcChain.xml><?xml version="1.0" encoding="utf-8"?>
<calcChain xmlns="http://schemas.openxmlformats.org/spreadsheetml/2006/main">
  <c r="M2" i="10" l="1"/>
  <c r="L101" i="9"/>
  <c r="L73" i="9"/>
  <c r="L74" i="9"/>
  <c r="L75" i="9"/>
  <c r="L76" i="9"/>
  <c r="L77" i="9"/>
  <c r="L78" i="9"/>
  <c r="L79" i="9"/>
  <c r="L80" i="9"/>
  <c r="L81" i="9"/>
  <c r="L82" i="9"/>
  <c r="L83" i="9"/>
  <c r="L84" i="9"/>
  <c r="L85" i="9"/>
  <c r="L86" i="9"/>
  <c r="L87" i="9"/>
  <c r="L88" i="9"/>
  <c r="L89" i="9"/>
  <c r="L90" i="9"/>
  <c r="L91" i="9"/>
  <c r="L92" i="9"/>
  <c r="L93" i="9"/>
  <c r="L94" i="9"/>
  <c r="L95" i="9"/>
  <c r="L96" i="9"/>
  <c r="L97" i="9"/>
  <c r="L98" i="9"/>
  <c r="L99" i="9"/>
  <c r="L100" i="9"/>
  <c r="L72" i="9"/>
  <c r="G104" i="10"/>
  <c r="D104" i="10"/>
  <c r="E104" i="10" s="1"/>
  <c r="A104" i="10" s="1"/>
  <c r="G103" i="10"/>
  <c r="D103" i="10"/>
  <c r="E103" i="10" s="1"/>
  <c r="A103" i="10" s="1"/>
  <c r="G102" i="10"/>
  <c r="E102" i="10"/>
  <c r="A102" i="10" s="1"/>
  <c r="D102" i="10"/>
  <c r="G101" i="10"/>
  <c r="E101" i="10"/>
  <c r="A101" i="10" s="1"/>
  <c r="D101" i="10"/>
  <c r="G100" i="10"/>
  <c r="E100" i="10"/>
  <c r="A100" i="10" s="1"/>
  <c r="D100" i="10"/>
  <c r="G99" i="10"/>
  <c r="E99" i="10"/>
  <c r="A99" i="10" s="1"/>
  <c r="D99" i="10"/>
  <c r="G98" i="10"/>
  <c r="D98" i="10"/>
  <c r="E98" i="10" s="1"/>
  <c r="A98" i="10" s="1"/>
  <c r="G97" i="10"/>
  <c r="E97" i="10"/>
  <c r="A97" i="10" s="1"/>
  <c r="D97" i="10"/>
  <c r="G96" i="10"/>
  <c r="D96" i="10"/>
  <c r="E96" i="10" s="1"/>
  <c r="A96" i="10" s="1"/>
  <c r="G95" i="10"/>
  <c r="D95" i="10"/>
  <c r="E95" i="10" s="1"/>
  <c r="A95" i="10" s="1"/>
  <c r="G94" i="10"/>
  <c r="E94" i="10"/>
  <c r="A94" i="10" s="1"/>
  <c r="D94" i="10"/>
  <c r="G93" i="10"/>
  <c r="E93" i="10"/>
  <c r="D93" i="10"/>
  <c r="A93" i="10"/>
  <c r="G92" i="10"/>
  <c r="E92" i="10"/>
  <c r="A92" i="10" s="1"/>
  <c r="D92" i="10"/>
  <c r="G91" i="10"/>
  <c r="E91" i="10"/>
  <c r="A91" i="10" s="1"/>
  <c r="D91" i="10"/>
  <c r="G90" i="10"/>
  <c r="D90" i="10"/>
  <c r="E90" i="10" s="1"/>
  <c r="A90" i="10" s="1"/>
  <c r="G89" i="10"/>
  <c r="E89" i="10"/>
  <c r="A89" i="10" s="1"/>
  <c r="D89" i="10"/>
  <c r="G88" i="10"/>
  <c r="D88" i="10"/>
  <c r="E88" i="10" s="1"/>
  <c r="A88" i="10" s="1"/>
  <c r="G87" i="10"/>
  <c r="D87" i="10"/>
  <c r="E87" i="10" s="1"/>
  <c r="A87" i="10" s="1"/>
  <c r="G86" i="10"/>
  <c r="E86" i="10"/>
  <c r="A86" i="10" s="1"/>
  <c r="D86" i="10"/>
  <c r="G85" i="10"/>
  <c r="E85" i="10"/>
  <c r="D85" i="10"/>
  <c r="A85" i="10"/>
  <c r="G84" i="10"/>
  <c r="E84" i="10"/>
  <c r="A84" i="10" s="1"/>
  <c r="D84" i="10"/>
  <c r="G83" i="10"/>
  <c r="E83" i="10"/>
  <c r="A83" i="10" s="1"/>
  <c r="D83" i="10"/>
  <c r="G82" i="10"/>
  <c r="D82" i="10"/>
  <c r="E82" i="10" s="1"/>
  <c r="A82" i="10" s="1"/>
  <c r="G81" i="10"/>
  <c r="E81" i="10"/>
  <c r="A81" i="10" s="1"/>
  <c r="D81" i="10"/>
  <c r="G80" i="10"/>
  <c r="D80" i="10"/>
  <c r="E80" i="10" s="1"/>
  <c r="A80" i="10" s="1"/>
  <c r="G79" i="10"/>
  <c r="D79" i="10"/>
  <c r="E79" i="10" s="1"/>
  <c r="A79" i="10" s="1"/>
  <c r="G78" i="10"/>
  <c r="E78" i="10"/>
  <c r="A78" i="10" s="1"/>
  <c r="D78" i="10"/>
  <c r="G77" i="10"/>
  <c r="E77" i="10"/>
  <c r="D77" i="10"/>
  <c r="A77" i="10"/>
  <c r="G76" i="10"/>
  <c r="E76" i="10"/>
  <c r="A76" i="10" s="1"/>
  <c r="D76" i="10"/>
  <c r="G75" i="10"/>
  <c r="E75" i="10"/>
  <c r="A75" i="10" s="1"/>
  <c r="D75" i="10"/>
  <c r="G74" i="10"/>
  <c r="D74" i="10"/>
  <c r="E74" i="10" s="1"/>
  <c r="A74" i="10" s="1"/>
  <c r="G73" i="10"/>
  <c r="E73" i="10"/>
  <c r="A73" i="10" s="1"/>
  <c r="D73" i="10"/>
  <c r="G72" i="10"/>
  <c r="D72" i="10"/>
  <c r="E72" i="10" s="1"/>
  <c r="A72" i="10" s="1"/>
  <c r="G71" i="10"/>
  <c r="D71" i="10"/>
  <c r="E71" i="10" s="1"/>
  <c r="A71" i="10" s="1"/>
  <c r="G70" i="10"/>
  <c r="E70" i="10"/>
  <c r="A70" i="10" s="1"/>
  <c r="D70" i="10"/>
  <c r="G69" i="10"/>
  <c r="E69" i="10"/>
  <c r="D69" i="10"/>
  <c r="A69" i="10"/>
  <c r="G68" i="10"/>
  <c r="E68" i="10"/>
  <c r="A68" i="10" s="1"/>
  <c r="D68" i="10"/>
  <c r="G67" i="10"/>
  <c r="E67" i="10"/>
  <c r="A67" i="10" s="1"/>
  <c r="D67" i="10"/>
  <c r="G66" i="10"/>
  <c r="D66" i="10"/>
  <c r="E66" i="10" s="1"/>
  <c r="A66" i="10" s="1"/>
  <c r="G65" i="10"/>
  <c r="E65" i="10"/>
  <c r="A65" i="10" s="1"/>
  <c r="D65" i="10"/>
  <c r="G64" i="10"/>
  <c r="D64" i="10"/>
  <c r="E64" i="10" s="1"/>
  <c r="A64" i="10" s="1"/>
  <c r="G63" i="10"/>
  <c r="D63" i="10"/>
  <c r="E63" i="10" s="1"/>
  <c r="A63" i="10" s="1"/>
  <c r="G62" i="10"/>
  <c r="E62" i="10"/>
  <c r="A62" i="10" s="1"/>
  <c r="D62" i="10"/>
  <c r="G61" i="10"/>
  <c r="E61" i="10"/>
  <c r="D61" i="10"/>
  <c r="A61" i="10"/>
  <c r="G60" i="10"/>
  <c r="E60" i="10"/>
  <c r="A60" i="10" s="1"/>
  <c r="D60" i="10"/>
  <c r="G59" i="10"/>
  <c r="E59" i="10"/>
  <c r="A59" i="10" s="1"/>
  <c r="D59" i="10"/>
  <c r="G58" i="10"/>
  <c r="D58" i="10"/>
  <c r="E58" i="10" s="1"/>
  <c r="A58" i="10" s="1"/>
  <c r="G57" i="10"/>
  <c r="E57" i="10"/>
  <c r="A57" i="10" s="1"/>
  <c r="D57" i="10"/>
  <c r="G56" i="10"/>
  <c r="D56" i="10"/>
  <c r="E56" i="10" s="1"/>
  <c r="A56" i="10" s="1"/>
  <c r="G55" i="10"/>
  <c r="D55" i="10"/>
  <c r="E55" i="10" s="1"/>
  <c r="A55" i="10" s="1"/>
  <c r="G54" i="10"/>
  <c r="E54" i="10"/>
  <c r="A54" i="10" s="1"/>
  <c r="D54" i="10"/>
  <c r="G53" i="10"/>
  <c r="E53" i="10"/>
  <c r="D53" i="10"/>
  <c r="A53" i="10"/>
  <c r="G52" i="10"/>
  <c r="E52" i="10"/>
  <c r="A52" i="10" s="1"/>
  <c r="D52" i="10"/>
  <c r="G51" i="10"/>
  <c r="E51" i="10"/>
  <c r="A51" i="10" s="1"/>
  <c r="D51" i="10"/>
  <c r="G50" i="10"/>
  <c r="D50" i="10"/>
  <c r="E50" i="10" s="1"/>
  <c r="A50" i="10" s="1"/>
  <c r="G49" i="10"/>
  <c r="E49" i="10"/>
  <c r="A49" i="10" s="1"/>
  <c r="D49" i="10"/>
  <c r="G48" i="10"/>
  <c r="D48" i="10"/>
  <c r="E48" i="10" s="1"/>
  <c r="A48" i="10" s="1"/>
  <c r="G47" i="10"/>
  <c r="D47" i="10"/>
  <c r="E47" i="10" s="1"/>
  <c r="A47" i="10" s="1"/>
  <c r="G46" i="10"/>
  <c r="E46" i="10"/>
  <c r="A46" i="10" s="1"/>
  <c r="D46" i="10"/>
  <c r="G45" i="10"/>
  <c r="E45" i="10"/>
  <c r="D45" i="10"/>
  <c r="A45" i="10"/>
  <c r="G44" i="10"/>
  <c r="E44" i="10"/>
  <c r="A44" i="10" s="1"/>
  <c r="D44" i="10"/>
  <c r="G43" i="10"/>
  <c r="E43" i="10"/>
  <c r="A43" i="10" s="1"/>
  <c r="D43" i="10"/>
  <c r="G42" i="10"/>
  <c r="D42" i="10"/>
  <c r="E42" i="10" s="1"/>
  <c r="A42" i="10" s="1"/>
  <c r="G41" i="10"/>
  <c r="E41" i="10"/>
  <c r="A41" i="10" s="1"/>
  <c r="D41" i="10"/>
  <c r="G40" i="10"/>
  <c r="D40" i="10"/>
  <c r="E40" i="10" s="1"/>
  <c r="A40" i="10" s="1"/>
  <c r="G39" i="10"/>
  <c r="D39" i="10"/>
  <c r="E39" i="10" s="1"/>
  <c r="A39" i="10" s="1"/>
  <c r="G38" i="10"/>
  <c r="E38" i="10"/>
  <c r="A38" i="10" s="1"/>
  <c r="D38" i="10"/>
  <c r="G37" i="10"/>
  <c r="E37" i="10"/>
  <c r="D37" i="10"/>
  <c r="A37" i="10"/>
  <c r="G36" i="10"/>
  <c r="E36" i="10"/>
  <c r="A36" i="10" s="1"/>
  <c r="D36" i="10"/>
  <c r="G35" i="10"/>
  <c r="E35" i="10"/>
  <c r="A35" i="10" s="1"/>
  <c r="D35" i="10"/>
  <c r="G34" i="10"/>
  <c r="D34" i="10"/>
  <c r="E34" i="10" s="1"/>
  <c r="A34" i="10" s="1"/>
  <c r="G33" i="10"/>
  <c r="E33" i="10"/>
  <c r="A33" i="10" s="1"/>
  <c r="D33" i="10"/>
  <c r="G32" i="10"/>
  <c r="D32" i="10"/>
  <c r="E32" i="10" s="1"/>
  <c r="A32" i="10" s="1"/>
  <c r="G31" i="10"/>
  <c r="D31" i="10"/>
  <c r="E31" i="10" s="1"/>
  <c r="A31" i="10" s="1"/>
  <c r="G30" i="10"/>
  <c r="E30" i="10"/>
  <c r="A30" i="10" s="1"/>
  <c r="D30" i="10"/>
  <c r="G29" i="10"/>
  <c r="E29" i="10"/>
  <c r="D29" i="10"/>
  <c r="A29" i="10"/>
  <c r="G28" i="10"/>
  <c r="E28" i="10"/>
  <c r="A28" i="10" s="1"/>
  <c r="D28" i="10"/>
  <c r="G27" i="10"/>
  <c r="E27" i="10"/>
  <c r="A27" i="10" s="1"/>
  <c r="D27" i="10"/>
  <c r="G26" i="10"/>
  <c r="D26" i="10"/>
  <c r="E26" i="10" s="1"/>
  <c r="A26" i="10" s="1"/>
  <c r="G25" i="10"/>
  <c r="E25" i="10"/>
  <c r="A25" i="10" s="1"/>
  <c r="D25" i="10"/>
  <c r="G24" i="10"/>
  <c r="D24" i="10"/>
  <c r="E24" i="10" s="1"/>
  <c r="A24" i="10" s="1"/>
  <c r="G23" i="10"/>
  <c r="D23" i="10"/>
  <c r="E23" i="10" s="1"/>
  <c r="A23" i="10" s="1"/>
  <c r="G22" i="10"/>
  <c r="E22" i="10"/>
  <c r="A22" i="10" s="1"/>
  <c r="D22" i="10"/>
  <c r="G21" i="10"/>
  <c r="E21" i="10"/>
  <c r="D21" i="10"/>
  <c r="A21" i="10"/>
  <c r="G20" i="10"/>
  <c r="E20" i="10"/>
  <c r="A20" i="10" s="1"/>
  <c r="D20" i="10"/>
  <c r="G19" i="10"/>
  <c r="E19" i="10"/>
  <c r="A19" i="10" s="1"/>
  <c r="D19" i="10"/>
  <c r="G18" i="10"/>
  <c r="D18" i="10"/>
  <c r="E18" i="10" s="1"/>
  <c r="A18" i="10" s="1"/>
  <c r="G17" i="10"/>
  <c r="E17" i="10"/>
  <c r="A17" i="10" s="1"/>
  <c r="D17" i="10"/>
  <c r="G16" i="10"/>
  <c r="D16" i="10"/>
  <c r="E16" i="10" s="1"/>
  <c r="A16" i="10" s="1"/>
  <c r="G15" i="10"/>
  <c r="D15" i="10"/>
  <c r="E15" i="10" s="1"/>
  <c r="A15" i="10" s="1"/>
  <c r="G14" i="10"/>
  <c r="E14" i="10"/>
  <c r="A14" i="10" s="1"/>
  <c r="D14" i="10"/>
  <c r="G13" i="10"/>
  <c r="E13" i="10"/>
  <c r="D13" i="10"/>
  <c r="A13" i="10"/>
  <c r="G12" i="10"/>
  <c r="E12" i="10"/>
  <c r="A12" i="10" s="1"/>
  <c r="D12" i="10"/>
  <c r="G11" i="10"/>
  <c r="E11" i="10"/>
  <c r="A11" i="10" s="1"/>
  <c r="D11" i="10"/>
  <c r="G10" i="10"/>
  <c r="D10" i="10"/>
  <c r="E10" i="10" s="1"/>
  <c r="A10" i="10" s="1"/>
  <c r="G9" i="10"/>
  <c r="E9" i="10"/>
  <c r="A9" i="10" s="1"/>
  <c r="D9" i="10"/>
  <c r="G8" i="10"/>
  <c r="D8" i="10"/>
  <c r="E8" i="10" s="1"/>
  <c r="A8" i="10" s="1"/>
  <c r="G7" i="10"/>
  <c r="D7" i="10"/>
  <c r="E7" i="10" s="1"/>
  <c r="A7" i="10" s="1"/>
  <c r="G6" i="10"/>
  <c r="E6" i="10"/>
  <c r="A6" i="10" s="1"/>
  <c r="D6" i="10"/>
  <c r="G5" i="10"/>
  <c r="E5" i="10"/>
  <c r="D5" i="10"/>
  <c r="A5" i="10"/>
  <c r="H1" i="10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G104" i="6"/>
  <c r="H104" i="6" s="1"/>
  <c r="E104" i="6"/>
  <c r="D104" i="6"/>
  <c r="A104" i="6"/>
  <c r="G103" i="6"/>
  <c r="H103" i="6" s="1"/>
  <c r="E103" i="6"/>
  <c r="A103" i="6" s="1"/>
  <c r="D103" i="6"/>
  <c r="H102" i="6"/>
  <c r="G102" i="6"/>
  <c r="D102" i="6"/>
  <c r="E102" i="6" s="1"/>
  <c r="A102" i="6" s="1"/>
  <c r="H101" i="6"/>
  <c r="G101" i="6"/>
  <c r="D101" i="6"/>
  <c r="E101" i="6" s="1"/>
  <c r="A101" i="6" s="1"/>
  <c r="G100" i="6"/>
  <c r="H100" i="6" s="1"/>
  <c r="E100" i="6"/>
  <c r="A100" i="6" s="1"/>
  <c r="D100" i="6"/>
  <c r="G99" i="6"/>
  <c r="H99" i="6" s="1"/>
  <c r="D99" i="6"/>
  <c r="E99" i="6" s="1"/>
  <c r="A99" i="6" s="1"/>
  <c r="H98" i="6"/>
  <c r="G98" i="6"/>
  <c r="D98" i="6"/>
  <c r="E98" i="6" s="1"/>
  <c r="A98" i="6" s="1"/>
  <c r="G97" i="6"/>
  <c r="H97" i="6" s="1"/>
  <c r="D97" i="6"/>
  <c r="E97" i="6" s="1"/>
  <c r="A97" i="6" s="1"/>
  <c r="G96" i="6"/>
  <c r="H96" i="6" s="1"/>
  <c r="E96" i="6"/>
  <c r="D96" i="6"/>
  <c r="A96" i="6"/>
  <c r="G95" i="6"/>
  <c r="H95" i="6" s="1"/>
  <c r="E95" i="6"/>
  <c r="A95" i="6" s="1"/>
  <c r="D95" i="6"/>
  <c r="H94" i="6"/>
  <c r="G94" i="6"/>
  <c r="D94" i="6"/>
  <c r="E94" i="6" s="1"/>
  <c r="A94" i="6" s="1"/>
  <c r="H93" i="6"/>
  <c r="G93" i="6"/>
  <c r="D93" i="6"/>
  <c r="E93" i="6" s="1"/>
  <c r="A93" i="6" s="1"/>
  <c r="G92" i="6"/>
  <c r="H92" i="6" s="1"/>
  <c r="E92" i="6"/>
  <c r="A92" i="6" s="1"/>
  <c r="D92" i="6"/>
  <c r="G91" i="6"/>
  <c r="H91" i="6" s="1"/>
  <c r="D91" i="6"/>
  <c r="E91" i="6" s="1"/>
  <c r="A91" i="6" s="1"/>
  <c r="H90" i="6"/>
  <c r="G90" i="6"/>
  <c r="D90" i="6"/>
  <c r="E90" i="6" s="1"/>
  <c r="A90" i="6" s="1"/>
  <c r="G89" i="6"/>
  <c r="H89" i="6" s="1"/>
  <c r="D89" i="6"/>
  <c r="E89" i="6" s="1"/>
  <c r="A89" i="6" s="1"/>
  <c r="G88" i="6"/>
  <c r="H88" i="6" s="1"/>
  <c r="E88" i="6"/>
  <c r="D88" i="6"/>
  <c r="A88" i="6"/>
  <c r="G87" i="6"/>
  <c r="H87" i="6" s="1"/>
  <c r="E87" i="6"/>
  <c r="A87" i="6" s="1"/>
  <c r="D87" i="6"/>
  <c r="H86" i="6"/>
  <c r="G86" i="6"/>
  <c r="D86" i="6"/>
  <c r="E86" i="6" s="1"/>
  <c r="A86" i="6" s="1"/>
  <c r="H85" i="6"/>
  <c r="G85" i="6"/>
  <c r="D85" i="6"/>
  <c r="E85" i="6" s="1"/>
  <c r="A85" i="6" s="1"/>
  <c r="G84" i="6"/>
  <c r="H84" i="6" s="1"/>
  <c r="E84" i="6"/>
  <c r="A84" i="6" s="1"/>
  <c r="D84" i="6"/>
  <c r="G83" i="6"/>
  <c r="H83" i="6" s="1"/>
  <c r="D83" i="6"/>
  <c r="E83" i="6" s="1"/>
  <c r="A83" i="6" s="1"/>
  <c r="H82" i="6"/>
  <c r="G82" i="6"/>
  <c r="D82" i="6"/>
  <c r="E82" i="6" s="1"/>
  <c r="A82" i="6" s="1"/>
  <c r="G81" i="6"/>
  <c r="H81" i="6" s="1"/>
  <c r="D81" i="6"/>
  <c r="E81" i="6" s="1"/>
  <c r="A81" i="6" s="1"/>
  <c r="G80" i="6"/>
  <c r="H80" i="6" s="1"/>
  <c r="D80" i="6"/>
  <c r="E80" i="6" s="1"/>
  <c r="A80" i="6" s="1"/>
  <c r="G79" i="6"/>
  <c r="H79" i="6" s="1"/>
  <c r="E79" i="6"/>
  <c r="A79" i="6" s="1"/>
  <c r="D79" i="6"/>
  <c r="G78" i="6"/>
  <c r="H78" i="6" s="1"/>
  <c r="D78" i="6"/>
  <c r="E78" i="6" s="1"/>
  <c r="A78" i="6" s="1"/>
  <c r="H77" i="6"/>
  <c r="G77" i="6"/>
  <c r="D77" i="6"/>
  <c r="E77" i="6" s="1"/>
  <c r="A77" i="6" s="1"/>
  <c r="G76" i="6"/>
  <c r="H76" i="6" s="1"/>
  <c r="E76" i="6"/>
  <c r="A76" i="6" s="1"/>
  <c r="D76" i="6"/>
  <c r="G75" i="6"/>
  <c r="H75" i="6" s="1"/>
  <c r="D75" i="6"/>
  <c r="E75" i="6" s="1"/>
  <c r="A75" i="6" s="1"/>
  <c r="H74" i="6"/>
  <c r="G74" i="6"/>
  <c r="E74" i="6"/>
  <c r="A74" i="6" s="1"/>
  <c r="D74" i="6"/>
  <c r="G73" i="6"/>
  <c r="H73" i="6" s="1"/>
  <c r="D73" i="6"/>
  <c r="E73" i="6" s="1"/>
  <c r="A73" i="6" s="1"/>
  <c r="H72" i="6"/>
  <c r="G72" i="6"/>
  <c r="E72" i="6"/>
  <c r="D72" i="6"/>
  <c r="A72" i="6"/>
  <c r="G71" i="6"/>
  <c r="H71" i="6" s="1"/>
  <c r="E71" i="6"/>
  <c r="A71" i="6" s="1"/>
  <c r="D71" i="6"/>
  <c r="H70" i="6"/>
  <c r="G70" i="6"/>
  <c r="D70" i="6"/>
  <c r="E70" i="6" s="1"/>
  <c r="A70" i="6" s="1"/>
  <c r="H69" i="6"/>
  <c r="G69" i="6"/>
  <c r="D69" i="6"/>
  <c r="E69" i="6" s="1"/>
  <c r="A69" i="6" s="1"/>
  <c r="G68" i="6"/>
  <c r="H68" i="6" s="1"/>
  <c r="E68" i="6"/>
  <c r="A68" i="6" s="1"/>
  <c r="D68" i="6"/>
  <c r="G67" i="6"/>
  <c r="H67" i="6" s="1"/>
  <c r="D67" i="6"/>
  <c r="E67" i="6" s="1"/>
  <c r="A67" i="6" s="1"/>
  <c r="H66" i="6"/>
  <c r="G66" i="6"/>
  <c r="E66" i="6"/>
  <c r="A66" i="6" s="1"/>
  <c r="D66" i="6"/>
  <c r="G65" i="6"/>
  <c r="H65" i="6" s="1"/>
  <c r="D65" i="6"/>
  <c r="E65" i="6" s="1"/>
  <c r="A65" i="6" s="1"/>
  <c r="H64" i="6"/>
  <c r="G64" i="6"/>
  <c r="D64" i="6"/>
  <c r="E64" i="6" s="1"/>
  <c r="A64" i="6" s="1"/>
  <c r="G63" i="6"/>
  <c r="H63" i="6" s="1"/>
  <c r="E63" i="6"/>
  <c r="A63" i="6" s="1"/>
  <c r="D63" i="6"/>
  <c r="G62" i="6"/>
  <c r="H62" i="6" s="1"/>
  <c r="D62" i="6"/>
  <c r="E62" i="6" s="1"/>
  <c r="A62" i="6" s="1"/>
  <c r="H61" i="6"/>
  <c r="G61" i="6"/>
  <c r="D61" i="6"/>
  <c r="E61" i="6" s="1"/>
  <c r="A61" i="6" s="1"/>
  <c r="G60" i="6"/>
  <c r="H60" i="6" s="1"/>
  <c r="E60" i="6"/>
  <c r="A60" i="6" s="1"/>
  <c r="D60" i="6"/>
  <c r="G59" i="6"/>
  <c r="H59" i="6" s="1"/>
  <c r="D59" i="6"/>
  <c r="E59" i="6" s="1"/>
  <c r="A59" i="6" s="1"/>
  <c r="H58" i="6"/>
  <c r="G58" i="6"/>
  <c r="D58" i="6"/>
  <c r="E58" i="6" s="1"/>
  <c r="A58" i="6" s="1"/>
  <c r="G57" i="6"/>
  <c r="H57" i="6" s="1"/>
  <c r="D57" i="6"/>
  <c r="E57" i="6" s="1"/>
  <c r="A57" i="6" s="1"/>
  <c r="G56" i="6"/>
  <c r="H56" i="6" s="1"/>
  <c r="D56" i="6"/>
  <c r="E56" i="6" s="1"/>
  <c r="A56" i="6" s="1"/>
  <c r="G55" i="6"/>
  <c r="H55" i="6" s="1"/>
  <c r="E55" i="6"/>
  <c r="A55" i="6" s="1"/>
  <c r="D55" i="6"/>
  <c r="G54" i="6"/>
  <c r="H54" i="6" s="1"/>
  <c r="D54" i="6"/>
  <c r="E54" i="6" s="1"/>
  <c r="A54" i="6" s="1"/>
  <c r="H53" i="6"/>
  <c r="G53" i="6"/>
  <c r="D53" i="6"/>
  <c r="E53" i="6" s="1"/>
  <c r="A53" i="6" s="1"/>
  <c r="G52" i="6"/>
  <c r="H52" i="6" s="1"/>
  <c r="E52" i="6"/>
  <c r="A52" i="6" s="1"/>
  <c r="D52" i="6"/>
  <c r="G51" i="6"/>
  <c r="H51" i="6" s="1"/>
  <c r="D51" i="6"/>
  <c r="E51" i="6" s="1"/>
  <c r="A51" i="6" s="1"/>
  <c r="H50" i="6"/>
  <c r="G50" i="6"/>
  <c r="D50" i="6"/>
  <c r="E50" i="6" s="1"/>
  <c r="A50" i="6" s="1"/>
  <c r="G49" i="6"/>
  <c r="H49" i="6" s="1"/>
  <c r="D49" i="6"/>
  <c r="E49" i="6" s="1"/>
  <c r="A49" i="6" s="1"/>
  <c r="G48" i="6"/>
  <c r="H48" i="6" s="1"/>
  <c r="D48" i="6"/>
  <c r="E48" i="6" s="1"/>
  <c r="A48" i="6" s="1"/>
  <c r="G47" i="6"/>
  <c r="H47" i="6" s="1"/>
  <c r="E47" i="6"/>
  <c r="A47" i="6" s="1"/>
  <c r="D47" i="6"/>
  <c r="G46" i="6"/>
  <c r="H46" i="6" s="1"/>
  <c r="D46" i="6"/>
  <c r="E46" i="6" s="1"/>
  <c r="A46" i="6" s="1"/>
  <c r="H45" i="6"/>
  <c r="G45" i="6"/>
  <c r="D45" i="6"/>
  <c r="E45" i="6" s="1"/>
  <c r="A45" i="6" s="1"/>
  <c r="G44" i="6"/>
  <c r="H44" i="6" s="1"/>
  <c r="E44" i="6"/>
  <c r="A44" i="6" s="1"/>
  <c r="D44" i="6"/>
  <c r="G43" i="6"/>
  <c r="H43" i="6" s="1"/>
  <c r="D43" i="6"/>
  <c r="E43" i="6" s="1"/>
  <c r="A43" i="6" s="1"/>
  <c r="H42" i="6"/>
  <c r="G42" i="6"/>
  <c r="D42" i="6"/>
  <c r="E42" i="6" s="1"/>
  <c r="A42" i="6" s="1"/>
  <c r="G41" i="6"/>
  <c r="H41" i="6" s="1"/>
  <c r="D41" i="6"/>
  <c r="E41" i="6" s="1"/>
  <c r="A41" i="6" s="1"/>
  <c r="G40" i="6"/>
  <c r="H40" i="6" s="1"/>
  <c r="D40" i="6"/>
  <c r="E40" i="6" s="1"/>
  <c r="A40" i="6" s="1"/>
  <c r="G39" i="6"/>
  <c r="H39" i="6" s="1"/>
  <c r="E39" i="6"/>
  <c r="A39" i="6" s="1"/>
  <c r="D39" i="6"/>
  <c r="G38" i="6"/>
  <c r="H38" i="6" s="1"/>
  <c r="D38" i="6"/>
  <c r="E38" i="6" s="1"/>
  <c r="A38" i="6" s="1"/>
  <c r="H37" i="6"/>
  <c r="G37" i="6"/>
  <c r="D37" i="6"/>
  <c r="E37" i="6" s="1"/>
  <c r="A37" i="6" s="1"/>
  <c r="G36" i="6"/>
  <c r="H36" i="6" s="1"/>
  <c r="E36" i="6"/>
  <c r="A36" i="6" s="1"/>
  <c r="D36" i="6"/>
  <c r="G35" i="6"/>
  <c r="H35" i="6" s="1"/>
  <c r="D35" i="6"/>
  <c r="E35" i="6" s="1"/>
  <c r="A35" i="6" s="1"/>
  <c r="G34" i="6"/>
  <c r="D34" i="6"/>
  <c r="E34" i="6" s="1"/>
  <c r="A34" i="6" s="1"/>
  <c r="G33" i="6"/>
  <c r="D33" i="6"/>
  <c r="E33" i="6" s="1"/>
  <c r="A33" i="6" s="1"/>
  <c r="G32" i="6"/>
  <c r="D32" i="6"/>
  <c r="E32" i="6" s="1"/>
  <c r="A32" i="6" s="1"/>
  <c r="G31" i="6"/>
  <c r="E31" i="6"/>
  <c r="A31" i="6" s="1"/>
  <c r="D31" i="6"/>
  <c r="G30" i="6"/>
  <c r="D30" i="6"/>
  <c r="E30" i="6" s="1"/>
  <c r="A30" i="6" s="1"/>
  <c r="G29" i="6"/>
  <c r="D29" i="6"/>
  <c r="E29" i="6" s="1"/>
  <c r="A29" i="6" s="1"/>
  <c r="G28" i="6"/>
  <c r="E28" i="6"/>
  <c r="A28" i="6" s="1"/>
  <c r="D28" i="6"/>
  <c r="G27" i="6"/>
  <c r="D27" i="6"/>
  <c r="E27" i="6" s="1"/>
  <c r="A27" i="6" s="1"/>
  <c r="G26" i="6"/>
  <c r="D26" i="6"/>
  <c r="E26" i="6" s="1"/>
  <c r="A26" i="6" s="1"/>
  <c r="G25" i="6"/>
  <c r="D25" i="6"/>
  <c r="E25" i="6" s="1"/>
  <c r="A25" i="6" s="1"/>
  <c r="G24" i="6"/>
  <c r="D24" i="6"/>
  <c r="E24" i="6" s="1"/>
  <c r="A24" i="6" s="1"/>
  <c r="G23" i="6"/>
  <c r="E23" i="6"/>
  <c r="A23" i="6" s="1"/>
  <c r="D23" i="6"/>
  <c r="G22" i="6"/>
  <c r="D22" i="6"/>
  <c r="E22" i="6" s="1"/>
  <c r="A22" i="6" s="1"/>
  <c r="G21" i="6"/>
  <c r="D21" i="6"/>
  <c r="E21" i="6" s="1"/>
  <c r="A21" i="6" s="1"/>
  <c r="G20" i="6"/>
  <c r="E20" i="6"/>
  <c r="A20" i="6" s="1"/>
  <c r="D20" i="6"/>
  <c r="G19" i="6"/>
  <c r="D19" i="6"/>
  <c r="E19" i="6" s="1"/>
  <c r="A19" i="6" s="1"/>
  <c r="G18" i="6"/>
  <c r="D18" i="6"/>
  <c r="E18" i="6" s="1"/>
  <c r="A18" i="6" s="1"/>
  <c r="G17" i="6"/>
  <c r="D17" i="6"/>
  <c r="E17" i="6" s="1"/>
  <c r="A17" i="6" s="1"/>
  <c r="G16" i="6"/>
  <c r="D16" i="6"/>
  <c r="E16" i="6" s="1"/>
  <c r="A16" i="6" s="1"/>
  <c r="G15" i="6"/>
  <c r="E15" i="6"/>
  <c r="A15" i="6" s="1"/>
  <c r="D15" i="6"/>
  <c r="G14" i="6"/>
  <c r="D14" i="6"/>
  <c r="E14" i="6" s="1"/>
  <c r="A14" i="6" s="1"/>
  <c r="G13" i="6"/>
  <c r="D13" i="6"/>
  <c r="E13" i="6" s="1"/>
  <c r="A13" i="6" s="1"/>
  <c r="G12" i="6"/>
  <c r="E12" i="6"/>
  <c r="A12" i="6" s="1"/>
  <c r="D12" i="6"/>
  <c r="G11" i="6"/>
  <c r="D11" i="6"/>
  <c r="E11" i="6" s="1"/>
  <c r="A11" i="6" s="1"/>
  <c r="G10" i="6"/>
  <c r="D10" i="6"/>
  <c r="E10" i="6" s="1"/>
  <c r="A10" i="6" s="1"/>
  <c r="G9" i="6"/>
  <c r="D9" i="6"/>
  <c r="E9" i="6" s="1"/>
  <c r="A9" i="6" s="1"/>
  <c r="G8" i="6"/>
  <c r="D8" i="6"/>
  <c r="E8" i="6" s="1"/>
  <c r="A8" i="6" s="1"/>
  <c r="G7" i="6"/>
  <c r="E7" i="6"/>
  <c r="A7" i="6" s="1"/>
  <c r="D7" i="6"/>
  <c r="G6" i="6"/>
  <c r="D6" i="6"/>
  <c r="E6" i="6" s="1"/>
  <c r="A6" i="6" s="1"/>
  <c r="G5" i="6"/>
  <c r="D5" i="6"/>
  <c r="E5" i="6" s="1"/>
  <c r="A5" i="6" s="1"/>
  <c r="H1" i="6"/>
  <c r="H1" i="1"/>
  <c r="D36" i="1" l="1"/>
  <c r="D37" i="1"/>
  <c r="E37" i="1" s="1"/>
  <c r="A37" i="1" s="1"/>
  <c r="D38" i="1"/>
  <c r="E38" i="1" s="1"/>
  <c r="A38" i="1" s="1"/>
  <c r="D39" i="1"/>
  <c r="E39" i="1" s="1"/>
  <c r="A39" i="1" s="1"/>
  <c r="D40" i="1"/>
  <c r="D41" i="1"/>
  <c r="D42" i="1"/>
  <c r="D43" i="1"/>
  <c r="E43" i="1" s="1"/>
  <c r="A43" i="1" s="1"/>
  <c r="D44" i="1"/>
  <c r="D45" i="1"/>
  <c r="E45" i="1" s="1"/>
  <c r="A45" i="1" s="1"/>
  <c r="D46" i="1"/>
  <c r="E46" i="1" s="1"/>
  <c r="A46" i="1" s="1"/>
  <c r="D47" i="1"/>
  <c r="E47" i="1" s="1"/>
  <c r="A47" i="1" s="1"/>
  <c r="D48" i="1"/>
  <c r="D49" i="1"/>
  <c r="D50" i="1"/>
  <c r="E50" i="1" s="1"/>
  <c r="A50" i="1" s="1"/>
  <c r="D51" i="1"/>
  <c r="E51" i="1" s="1"/>
  <c r="A51" i="1" s="1"/>
  <c r="D52" i="1"/>
  <c r="D53" i="1"/>
  <c r="E53" i="1" s="1"/>
  <c r="A53" i="1" s="1"/>
  <c r="D54" i="1"/>
  <c r="E54" i="1" s="1"/>
  <c r="A54" i="1" s="1"/>
  <c r="D55" i="1"/>
  <c r="E55" i="1" s="1"/>
  <c r="A55" i="1" s="1"/>
  <c r="D56" i="1"/>
  <c r="D57" i="1"/>
  <c r="E57" i="1" s="1"/>
  <c r="A57" i="1" s="1"/>
  <c r="D58" i="1"/>
  <c r="D59" i="1"/>
  <c r="E59" i="1" s="1"/>
  <c r="A59" i="1" s="1"/>
  <c r="D60" i="1"/>
  <c r="D61" i="1"/>
  <c r="E61" i="1" s="1"/>
  <c r="A61" i="1" s="1"/>
  <c r="D62" i="1"/>
  <c r="E62" i="1" s="1"/>
  <c r="A62" i="1" s="1"/>
  <c r="D63" i="1"/>
  <c r="E63" i="1" s="1"/>
  <c r="A63" i="1" s="1"/>
  <c r="D64" i="1"/>
  <c r="D65" i="1"/>
  <c r="E65" i="1" s="1"/>
  <c r="A65" i="1" s="1"/>
  <c r="D66" i="1"/>
  <c r="D67" i="1"/>
  <c r="E67" i="1" s="1"/>
  <c r="A67" i="1" s="1"/>
  <c r="D68" i="1"/>
  <c r="E68" i="1" s="1"/>
  <c r="A68" i="1" s="1"/>
  <c r="D69" i="1"/>
  <c r="E69" i="1" s="1"/>
  <c r="A69" i="1" s="1"/>
  <c r="D70" i="1"/>
  <c r="E70" i="1" s="1"/>
  <c r="A70" i="1" s="1"/>
  <c r="D71" i="1"/>
  <c r="E71" i="1" s="1"/>
  <c r="A71" i="1" s="1"/>
  <c r="D72" i="1"/>
  <c r="D73" i="1"/>
  <c r="D74" i="1"/>
  <c r="E74" i="1" s="1"/>
  <c r="A74" i="1" s="1"/>
  <c r="D75" i="1"/>
  <c r="E75" i="1" s="1"/>
  <c r="A75" i="1" s="1"/>
  <c r="D76" i="1"/>
  <c r="D77" i="1"/>
  <c r="E77" i="1" s="1"/>
  <c r="A77" i="1" s="1"/>
  <c r="D78" i="1"/>
  <c r="E78" i="1" s="1"/>
  <c r="A78" i="1" s="1"/>
  <c r="D79" i="1"/>
  <c r="E79" i="1" s="1"/>
  <c r="A79" i="1" s="1"/>
  <c r="D80" i="1"/>
  <c r="D81" i="1"/>
  <c r="D82" i="1"/>
  <c r="D83" i="1"/>
  <c r="E83" i="1" s="1"/>
  <c r="A83" i="1" s="1"/>
  <c r="D84" i="1"/>
  <c r="D85" i="1"/>
  <c r="E85" i="1" s="1"/>
  <c r="A85" i="1" s="1"/>
  <c r="D86" i="1"/>
  <c r="E86" i="1" s="1"/>
  <c r="A86" i="1" s="1"/>
  <c r="D87" i="1"/>
  <c r="E87" i="1" s="1"/>
  <c r="A87" i="1" s="1"/>
  <c r="D88" i="1"/>
  <c r="D89" i="1"/>
  <c r="D90" i="1"/>
  <c r="E90" i="1" s="1"/>
  <c r="A90" i="1" s="1"/>
  <c r="D91" i="1"/>
  <c r="E91" i="1" s="1"/>
  <c r="A91" i="1" s="1"/>
  <c r="D92" i="1"/>
  <c r="E92" i="1" s="1"/>
  <c r="A92" i="1" s="1"/>
  <c r="D93" i="1"/>
  <c r="E93" i="1" s="1"/>
  <c r="A93" i="1" s="1"/>
  <c r="D94" i="1"/>
  <c r="E94" i="1" s="1"/>
  <c r="A94" i="1" s="1"/>
  <c r="D95" i="1"/>
  <c r="E95" i="1" s="1"/>
  <c r="A95" i="1" s="1"/>
  <c r="D96" i="1"/>
  <c r="D97" i="1"/>
  <c r="D98" i="1"/>
  <c r="D99" i="1"/>
  <c r="E99" i="1" s="1"/>
  <c r="A99" i="1" s="1"/>
  <c r="D100" i="1"/>
  <c r="E100" i="1" s="1"/>
  <c r="A100" i="1" s="1"/>
  <c r="D101" i="1"/>
  <c r="E101" i="1" s="1"/>
  <c r="A101" i="1" s="1"/>
  <c r="D102" i="1"/>
  <c r="E102" i="1" s="1"/>
  <c r="A102" i="1" s="1"/>
  <c r="D103" i="1"/>
  <c r="E103" i="1" s="1"/>
  <c r="A103" i="1" s="1"/>
  <c r="D104" i="1"/>
  <c r="D35" i="1"/>
  <c r="E35" i="1" s="1"/>
  <c r="A35" i="1" s="1"/>
  <c r="G6" i="1"/>
  <c r="H6" i="1" s="1"/>
  <c r="G7" i="1"/>
  <c r="H7" i="1" s="1"/>
  <c r="G8" i="1"/>
  <c r="H8" i="1" s="1"/>
  <c r="G9" i="1"/>
  <c r="H9" i="1" s="1"/>
  <c r="G10" i="1"/>
  <c r="H10" i="1" s="1"/>
  <c r="G11" i="1"/>
  <c r="H11" i="1" s="1"/>
  <c r="G12" i="1"/>
  <c r="H12" i="1" s="1"/>
  <c r="G13" i="1"/>
  <c r="H13" i="1" s="1"/>
  <c r="G14" i="1"/>
  <c r="H14" i="1" s="1"/>
  <c r="G15" i="1"/>
  <c r="H15" i="1" s="1"/>
  <c r="G16" i="1"/>
  <c r="H16" i="1" s="1"/>
  <c r="G17" i="1"/>
  <c r="H17" i="1" s="1"/>
  <c r="G18" i="1"/>
  <c r="H18" i="1" s="1"/>
  <c r="G19" i="1"/>
  <c r="H19" i="1" s="1"/>
  <c r="G20" i="1"/>
  <c r="H20" i="1" s="1"/>
  <c r="G21" i="1"/>
  <c r="H21" i="1" s="1"/>
  <c r="G22" i="1"/>
  <c r="H22" i="1" s="1"/>
  <c r="G23" i="1"/>
  <c r="H23" i="1" s="1"/>
  <c r="G24" i="1"/>
  <c r="H24" i="1" s="1"/>
  <c r="G25" i="1"/>
  <c r="H25" i="1" s="1"/>
  <c r="G26" i="1"/>
  <c r="H26" i="1" s="1"/>
  <c r="G27" i="1"/>
  <c r="H27" i="1" s="1"/>
  <c r="G28" i="1"/>
  <c r="H28" i="1" s="1"/>
  <c r="G29" i="1"/>
  <c r="H29" i="1" s="1"/>
  <c r="G30" i="1"/>
  <c r="H30" i="1" s="1"/>
  <c r="G31" i="1"/>
  <c r="H31" i="1" s="1"/>
  <c r="G32" i="1"/>
  <c r="H32" i="1" s="1"/>
  <c r="G33" i="1"/>
  <c r="H33" i="1" s="1"/>
  <c r="G34" i="1"/>
  <c r="H34" i="1" s="1"/>
  <c r="G35" i="1"/>
  <c r="H35" i="1" s="1"/>
  <c r="G36" i="1"/>
  <c r="H36" i="1" s="1"/>
  <c r="G37" i="1"/>
  <c r="H37" i="1" s="1"/>
  <c r="G38" i="1"/>
  <c r="H38" i="1" s="1"/>
  <c r="G39" i="1"/>
  <c r="H39" i="1" s="1"/>
  <c r="G40" i="1"/>
  <c r="H40" i="1" s="1"/>
  <c r="G41" i="1"/>
  <c r="H41" i="1" s="1"/>
  <c r="G42" i="1"/>
  <c r="H42" i="1" s="1"/>
  <c r="G43" i="1"/>
  <c r="H43" i="1" s="1"/>
  <c r="G44" i="1"/>
  <c r="H44" i="1" s="1"/>
  <c r="G45" i="1"/>
  <c r="H45" i="1" s="1"/>
  <c r="G46" i="1"/>
  <c r="H46" i="1" s="1"/>
  <c r="G47" i="1"/>
  <c r="H47" i="1" s="1"/>
  <c r="G48" i="1"/>
  <c r="H48" i="1" s="1"/>
  <c r="G49" i="1"/>
  <c r="H49" i="1" s="1"/>
  <c r="G50" i="1"/>
  <c r="H50" i="1" s="1"/>
  <c r="G51" i="1"/>
  <c r="H51" i="1" s="1"/>
  <c r="G52" i="1"/>
  <c r="H52" i="1" s="1"/>
  <c r="G53" i="1"/>
  <c r="H53" i="1" s="1"/>
  <c r="G54" i="1"/>
  <c r="H54" i="1" s="1"/>
  <c r="G55" i="1"/>
  <c r="H55" i="1" s="1"/>
  <c r="G56" i="1"/>
  <c r="H56" i="1" s="1"/>
  <c r="G57" i="1"/>
  <c r="H57" i="1" s="1"/>
  <c r="G58" i="1"/>
  <c r="H58" i="1" s="1"/>
  <c r="G59" i="1"/>
  <c r="H59" i="1" s="1"/>
  <c r="G60" i="1"/>
  <c r="H60" i="1" s="1"/>
  <c r="G61" i="1"/>
  <c r="H61" i="1" s="1"/>
  <c r="G62" i="1"/>
  <c r="H62" i="1" s="1"/>
  <c r="G63" i="1"/>
  <c r="H63" i="1" s="1"/>
  <c r="G64" i="1"/>
  <c r="H64" i="1" s="1"/>
  <c r="G65" i="1"/>
  <c r="H65" i="1" s="1"/>
  <c r="G66" i="1"/>
  <c r="H66" i="1" s="1"/>
  <c r="G67" i="1"/>
  <c r="H67" i="1" s="1"/>
  <c r="G68" i="1"/>
  <c r="H68" i="1" s="1"/>
  <c r="G69" i="1"/>
  <c r="H69" i="1" s="1"/>
  <c r="G70" i="1"/>
  <c r="H70" i="1" s="1"/>
  <c r="G71" i="1"/>
  <c r="H71" i="1" s="1"/>
  <c r="G72" i="1"/>
  <c r="H72" i="1" s="1"/>
  <c r="G73" i="1"/>
  <c r="H73" i="1" s="1"/>
  <c r="G74" i="1"/>
  <c r="H74" i="1" s="1"/>
  <c r="G75" i="1"/>
  <c r="H75" i="1" s="1"/>
  <c r="G76" i="1"/>
  <c r="H76" i="1" s="1"/>
  <c r="G77" i="1"/>
  <c r="H77" i="1" s="1"/>
  <c r="G78" i="1"/>
  <c r="H78" i="1" s="1"/>
  <c r="G79" i="1"/>
  <c r="H79" i="1" s="1"/>
  <c r="G80" i="1"/>
  <c r="H80" i="1" s="1"/>
  <c r="G81" i="1"/>
  <c r="H81" i="1" s="1"/>
  <c r="G82" i="1"/>
  <c r="H82" i="1" s="1"/>
  <c r="G83" i="1"/>
  <c r="H83" i="1" s="1"/>
  <c r="G84" i="1"/>
  <c r="H84" i="1" s="1"/>
  <c r="G85" i="1"/>
  <c r="H85" i="1" s="1"/>
  <c r="G86" i="1"/>
  <c r="H86" i="1" s="1"/>
  <c r="G87" i="1"/>
  <c r="H87" i="1" s="1"/>
  <c r="G88" i="1"/>
  <c r="H88" i="1" s="1"/>
  <c r="G89" i="1"/>
  <c r="H89" i="1" s="1"/>
  <c r="G90" i="1"/>
  <c r="H90" i="1" s="1"/>
  <c r="G91" i="1"/>
  <c r="H91" i="1" s="1"/>
  <c r="G92" i="1"/>
  <c r="H92" i="1" s="1"/>
  <c r="G93" i="1"/>
  <c r="H93" i="1" s="1"/>
  <c r="G94" i="1"/>
  <c r="H94" i="1" s="1"/>
  <c r="G95" i="1"/>
  <c r="H95" i="1" s="1"/>
  <c r="G96" i="1"/>
  <c r="H96" i="1" s="1"/>
  <c r="G97" i="1"/>
  <c r="H97" i="1" s="1"/>
  <c r="G98" i="1"/>
  <c r="H98" i="1" s="1"/>
  <c r="G99" i="1"/>
  <c r="H99" i="1" s="1"/>
  <c r="G100" i="1"/>
  <c r="H100" i="1" s="1"/>
  <c r="G101" i="1"/>
  <c r="H101" i="1" s="1"/>
  <c r="G102" i="1"/>
  <c r="H102" i="1" s="1"/>
  <c r="G103" i="1"/>
  <c r="H103" i="1" s="1"/>
  <c r="G104" i="1"/>
  <c r="H104" i="1" s="1"/>
  <c r="G5" i="1"/>
  <c r="H5" i="1" s="1"/>
  <c r="E36" i="1"/>
  <c r="A36" i="1" s="1"/>
  <c r="E40" i="1"/>
  <c r="A40" i="1" s="1"/>
  <c r="E41" i="1"/>
  <c r="A41" i="1" s="1"/>
  <c r="E42" i="1"/>
  <c r="A42" i="1" s="1"/>
  <c r="E44" i="1"/>
  <c r="A44" i="1" s="1"/>
  <c r="E48" i="1"/>
  <c r="A48" i="1" s="1"/>
  <c r="E49" i="1"/>
  <c r="A49" i="1" s="1"/>
  <c r="E52" i="1"/>
  <c r="A52" i="1" s="1"/>
  <c r="E56" i="1"/>
  <c r="A56" i="1" s="1"/>
  <c r="E58" i="1"/>
  <c r="A58" i="1" s="1"/>
  <c r="E60" i="1"/>
  <c r="A60" i="1" s="1"/>
  <c r="E64" i="1"/>
  <c r="A64" i="1" s="1"/>
  <c r="E66" i="1"/>
  <c r="A66" i="1" s="1"/>
  <c r="E72" i="1"/>
  <c r="A72" i="1" s="1"/>
  <c r="E73" i="1"/>
  <c r="A73" i="1" s="1"/>
  <c r="E76" i="1"/>
  <c r="A76" i="1" s="1"/>
  <c r="E80" i="1"/>
  <c r="A80" i="1" s="1"/>
  <c r="E81" i="1"/>
  <c r="A81" i="1" s="1"/>
  <c r="E82" i="1"/>
  <c r="A82" i="1" s="1"/>
  <c r="E84" i="1"/>
  <c r="A84" i="1" s="1"/>
  <c r="E88" i="1"/>
  <c r="A88" i="1" s="1"/>
  <c r="E89" i="1"/>
  <c r="A89" i="1" s="1"/>
  <c r="E96" i="1"/>
  <c r="A96" i="1" s="1"/>
  <c r="E97" i="1"/>
  <c r="A97" i="1" s="1"/>
  <c r="E98" i="1"/>
  <c r="A98" i="1" s="1"/>
  <c r="E104" i="1"/>
  <c r="A104" i="1" s="1"/>
  <c r="D7" i="1"/>
  <c r="E7" i="1" s="1"/>
  <c r="A7" i="1" s="1"/>
  <c r="D8" i="1"/>
  <c r="E8" i="1" s="1"/>
  <c r="A8" i="1" s="1"/>
  <c r="D9" i="1"/>
  <c r="E9" i="1" s="1"/>
  <c r="A9" i="1" s="1"/>
  <c r="D10" i="1"/>
  <c r="E10" i="1" s="1"/>
  <c r="A10" i="1" s="1"/>
  <c r="D11" i="1"/>
  <c r="E11" i="1" s="1"/>
  <c r="A11" i="1" s="1"/>
  <c r="D12" i="1"/>
  <c r="E12" i="1" s="1"/>
  <c r="A12" i="1" s="1"/>
  <c r="D13" i="1"/>
  <c r="E13" i="1" s="1"/>
  <c r="A13" i="1" s="1"/>
  <c r="D14" i="1"/>
  <c r="E14" i="1" s="1"/>
  <c r="A14" i="1" s="1"/>
  <c r="D15" i="1"/>
  <c r="E15" i="1" s="1"/>
  <c r="A15" i="1" s="1"/>
  <c r="D16" i="1"/>
  <c r="E16" i="1" s="1"/>
  <c r="A16" i="1" s="1"/>
  <c r="D17" i="1"/>
  <c r="E17" i="1" s="1"/>
  <c r="A17" i="1" s="1"/>
  <c r="D18" i="1"/>
  <c r="E18" i="1" s="1"/>
  <c r="A18" i="1" s="1"/>
  <c r="D19" i="1"/>
  <c r="E19" i="1" s="1"/>
  <c r="A19" i="1" s="1"/>
  <c r="D20" i="1"/>
  <c r="E20" i="1" s="1"/>
  <c r="A20" i="1" s="1"/>
  <c r="D21" i="1"/>
  <c r="E21" i="1" s="1"/>
  <c r="A21" i="1" s="1"/>
  <c r="D22" i="1"/>
  <c r="E22" i="1" s="1"/>
  <c r="A22" i="1" s="1"/>
  <c r="D23" i="1"/>
  <c r="E23" i="1" s="1"/>
  <c r="A23" i="1" s="1"/>
  <c r="D24" i="1"/>
  <c r="E24" i="1" s="1"/>
  <c r="A24" i="1" s="1"/>
  <c r="D25" i="1"/>
  <c r="E25" i="1" s="1"/>
  <c r="A25" i="1" s="1"/>
  <c r="D26" i="1"/>
  <c r="E26" i="1" s="1"/>
  <c r="A26" i="1" s="1"/>
  <c r="D27" i="1"/>
  <c r="E27" i="1" s="1"/>
  <c r="A27" i="1" s="1"/>
  <c r="D28" i="1"/>
  <c r="E28" i="1" s="1"/>
  <c r="A28" i="1" s="1"/>
  <c r="D29" i="1"/>
  <c r="E29" i="1" s="1"/>
  <c r="A29" i="1" s="1"/>
  <c r="D30" i="1"/>
  <c r="E30" i="1" s="1"/>
  <c r="A30" i="1" s="1"/>
  <c r="D31" i="1"/>
  <c r="E31" i="1" s="1"/>
  <c r="A31" i="1" s="1"/>
  <c r="D32" i="1"/>
  <c r="E32" i="1" s="1"/>
  <c r="A32" i="1" s="1"/>
  <c r="D33" i="1"/>
  <c r="E33" i="1" s="1"/>
  <c r="A33" i="1" s="1"/>
  <c r="D34" i="1"/>
  <c r="E34" i="1" s="1"/>
  <c r="A34" i="1" s="1"/>
  <c r="D5" i="1"/>
  <c r="E5" i="1" s="1"/>
  <c r="A5" i="1" s="1"/>
  <c r="D6" i="1"/>
  <c r="E6" i="1" s="1"/>
  <c r="A6" i="1" s="1"/>
</calcChain>
</file>

<file path=xl/sharedStrings.xml><?xml version="1.0" encoding="utf-8"?>
<sst xmlns="http://schemas.openxmlformats.org/spreadsheetml/2006/main" count="122" uniqueCount="40">
  <si>
    <t>i</t>
  </si>
  <si>
    <t>x</t>
  </si>
  <si>
    <t>y</t>
  </si>
  <si>
    <t>a</t>
  </si>
  <si>
    <t>delta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</si>
  <si>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</si>
  <si>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</si>
  <si>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</si>
  <si>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</si>
  <si>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</si>
  <si>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</si>
  <si>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</si>
  <si>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</si>
  <si>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</si>
  <si>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</si>
  <si>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</si>
  <si>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</si>
  <si>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</si>
  <si>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</si>
  <si>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</si>
  <si>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</si>
  <si>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</si>
  <si>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</si>
  <si>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</si>
  <si>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</si>
  <si>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</si>
  <si>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</si>
  <si>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</si>
  <si>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</si>
  <si>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</si>
  <si>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</si>
  <si>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y</t>
  </si>
  <si>
    <t>Residuals</t>
  </si>
  <si>
    <t>ybar1</t>
  </si>
  <si>
    <t>random</t>
  </si>
  <si>
    <t>Predicted 4.46411666379246</t>
  </si>
  <si>
    <t>ic</t>
  </si>
  <si>
    <t>forecast</t>
  </si>
  <si>
    <t>ic correction based on the last 4 residuals</t>
  </si>
  <si>
    <t>estimated based on post-break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</si>
</sst>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2">
    <xf numFmtId="0" fontId="0" fillId="0" borderId="0" xfId="0"/>
    <xf numFmtId="0" fontId="0" fillId="0" borderId="10" xfId="0" applyBorder="1" applyAlignment="1">
      <alignment vertical="top" wrapText="1"/>
    </xf>
    <xf numFmtId="0" fontId="16" fillId="0" borderId="11" xfId="0" applyFont="1" applyBorder="1" applyAlignment="1">
      <alignment horizontal="center" vertical="top" wrapText="1"/>
    </xf>
    <xf numFmtId="0" fontId="16" fillId="0" borderId="12" xfId="0" applyFont="1" applyBorder="1" applyAlignment="1">
      <alignment horizontal="center" vertical="top" wrapText="1"/>
    </xf>
    <xf numFmtId="0" fontId="16" fillId="0" borderId="13" xfId="0" applyFont="1" applyBorder="1" applyAlignment="1">
      <alignment horizontal="center" vertical="top" wrapText="1"/>
    </xf>
    <xf numFmtId="0" fontId="0" fillId="0" borderId="14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16" fillId="0" borderId="0" xfId="0" applyFont="1" applyFill="1" applyBorder="1" applyAlignment="1">
      <alignment horizontal="center" vertical="top" wrapText="1"/>
    </xf>
    <xf numFmtId="0" fontId="0" fillId="33" borderId="15" xfId="0" applyFill="1" applyBorder="1" applyAlignment="1">
      <alignment vertical="top" wrapText="1"/>
    </xf>
    <xf numFmtId="0" fontId="0" fillId="34" borderId="14" xfId="0" applyFill="1" applyBorder="1" applyAlignment="1">
      <alignment vertical="top" wrapText="1"/>
    </xf>
    <xf numFmtId="0" fontId="0" fillId="34" borderId="10" xfId="0" applyFill="1" applyBorder="1" applyAlignment="1">
      <alignment vertical="top" wrapText="1"/>
    </xf>
    <xf numFmtId="0" fontId="0" fillId="34" borderId="15" xfId="0" applyFill="1" applyBorder="1" applyAlignment="1">
      <alignment vertical="top" wrapText="1"/>
    </xf>
    <xf numFmtId="0" fontId="0" fillId="34" borderId="0" xfId="0" applyFill="1"/>
    <xf numFmtId="0" fontId="17" fillId="35" borderId="14" xfId="0" applyFont="1" applyFill="1" applyBorder="1" applyAlignment="1">
      <alignment vertical="top" wrapText="1"/>
    </xf>
    <xf numFmtId="0" fontId="17" fillId="35" borderId="15" xfId="0" applyFont="1" applyFill="1" applyBorder="1" applyAlignment="1">
      <alignment vertical="top" wrapText="1"/>
    </xf>
    <xf numFmtId="0" fontId="17" fillId="35" borderId="0" xfId="0" applyFont="1" applyFill="1"/>
    <xf numFmtId="0" fontId="0" fillId="0" borderId="0" xfId="0" applyFill="1" applyBorder="1" applyAlignment="1"/>
    <xf numFmtId="0" fontId="0" fillId="0" borderId="17" xfId="0" applyFill="1" applyBorder="1" applyAlignment="1"/>
    <xf numFmtId="0" fontId="19" fillId="0" borderId="18" xfId="0" applyFont="1" applyFill="1" applyBorder="1" applyAlignment="1">
      <alignment horizontal="center"/>
    </xf>
    <xf numFmtId="0" fontId="19" fillId="0" borderId="18" xfId="0" applyFont="1" applyFill="1" applyBorder="1" applyAlignment="1">
      <alignment horizontal="centerContinuous"/>
    </xf>
    <xf numFmtId="0" fontId="0" fillId="36" borderId="0" xfId="0" applyFill="1"/>
    <xf numFmtId="0" fontId="16" fillId="36" borderId="0" xfId="0" applyFont="1" applyFill="1" applyBorder="1" applyAlignment="1">
      <alignment horizontal="center" vertical="top" wrapText="1"/>
    </xf>
    <xf numFmtId="0" fontId="0" fillId="36" borderId="14" xfId="0" applyFill="1" applyBorder="1" applyAlignment="1">
      <alignment vertical="top" wrapText="1"/>
    </xf>
    <xf numFmtId="0" fontId="0" fillId="36" borderId="10" xfId="0" applyFill="1" applyBorder="1" applyAlignment="1">
      <alignment vertical="top" wrapText="1"/>
    </xf>
    <xf numFmtId="0" fontId="0" fillId="36" borderId="15" xfId="0" applyFill="1" applyBorder="1" applyAlignment="1">
      <alignment vertical="top" wrapText="1"/>
    </xf>
    <xf numFmtId="0" fontId="18" fillId="33" borderId="15" xfId="0" applyFont="1" applyFill="1" applyBorder="1" applyAlignment="1">
      <alignment vertical="top" wrapText="1"/>
    </xf>
    <xf numFmtId="0" fontId="18" fillId="37" borderId="0" xfId="0" applyFont="1" applyFill="1"/>
    <xf numFmtId="0" fontId="18" fillId="37" borderId="14" xfId="0" applyFont="1" applyFill="1" applyBorder="1" applyAlignment="1">
      <alignment vertical="top" wrapText="1"/>
    </xf>
    <xf numFmtId="0" fontId="18" fillId="37" borderId="10" xfId="0" applyFont="1" applyFill="1" applyBorder="1" applyAlignment="1">
      <alignment vertical="top" wrapText="1"/>
    </xf>
    <xf numFmtId="0" fontId="18" fillId="37" borderId="15" xfId="0" applyFont="1" applyFill="1" applyBorder="1" applyAlignment="1">
      <alignment vertical="top" wrapText="1"/>
    </xf>
    <xf numFmtId="0" fontId="18" fillId="34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'1'!$F$4</c:f>
              <c:strCache>
                <c:ptCount val="1"/>
                <c:pt idx="0">
                  <c:v>y</c:v>
                </c:pt>
              </c:strCache>
            </c:strRef>
          </c:tx>
          <c:spPr>
            <a:ln w="22225" cap="rnd">
              <a:solidFill>
                <a:schemeClr val="tx1"/>
              </a:solidFill>
              <a:round/>
            </a:ln>
            <a:effectLst/>
          </c:spPr>
          <c:marker>
            <c:symbol val="dash"/>
            <c:size val="8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val>
            <c:numRef>
              <c:f>'1'!$F$5:$F$104</c:f>
              <c:numCache>
                <c:formatCode>General</c:formatCode>
                <c:ptCount val="100"/>
                <c:pt idx="0">
                  <c:v>7.8975926698645402</c:v>
                </c:pt>
                <c:pt idx="1">
                  <c:v>5.7679632890060732</c:v>
                </c:pt>
                <c:pt idx="2">
                  <c:v>6.6168979328820754</c:v>
                </c:pt>
                <c:pt idx="3">
                  <c:v>4.3431157913686045</c:v>
                </c:pt>
                <c:pt idx="4">
                  <c:v>7.9577578598649428</c:v>
                </c:pt>
                <c:pt idx="5">
                  <c:v>6.4221698192351351</c:v>
                </c:pt>
                <c:pt idx="6">
                  <c:v>5.8099451800052222</c:v>
                </c:pt>
                <c:pt idx="7">
                  <c:v>7.1290740147726392</c:v>
                </c:pt>
                <c:pt idx="8">
                  <c:v>7.2033657406404474</c:v>
                </c:pt>
                <c:pt idx="9">
                  <c:v>4.963129519632699</c:v>
                </c:pt>
                <c:pt idx="10">
                  <c:v>3.5479587051436385</c:v>
                </c:pt>
                <c:pt idx="11">
                  <c:v>8.1303988159443854</c:v>
                </c:pt>
                <c:pt idx="12">
                  <c:v>4.749258633984911</c:v>
                </c:pt>
                <c:pt idx="13">
                  <c:v>6.1564521043142939</c:v>
                </c:pt>
                <c:pt idx="14">
                  <c:v>2.6279334896073996</c:v>
                </c:pt>
                <c:pt idx="15">
                  <c:v>3.5602988146203574</c:v>
                </c:pt>
                <c:pt idx="16">
                  <c:v>6.309007860423824</c:v>
                </c:pt>
                <c:pt idx="17">
                  <c:v>7.8854495670530662</c:v>
                </c:pt>
                <c:pt idx="18">
                  <c:v>5.212713461936719</c:v>
                </c:pt>
                <c:pt idx="19">
                  <c:v>4.2501134352477621</c:v>
                </c:pt>
                <c:pt idx="20">
                  <c:v>5.6305156616959957</c:v>
                </c:pt>
                <c:pt idx="21">
                  <c:v>7.1173877876318841</c:v>
                </c:pt>
                <c:pt idx="22">
                  <c:v>6.0831994944419554</c:v>
                </c:pt>
                <c:pt idx="23">
                  <c:v>5.5162752368241899</c:v>
                </c:pt>
                <c:pt idx="24">
                  <c:v>6.5014050595011401</c:v>
                </c:pt>
                <c:pt idx="25">
                  <c:v>5.0925440828838324</c:v>
                </c:pt>
                <c:pt idx="26">
                  <c:v>4.2820857514421977</c:v>
                </c:pt>
                <c:pt idx="27">
                  <c:v>7.8401230546096725</c:v>
                </c:pt>
                <c:pt idx="28">
                  <c:v>3.3656867229789684</c:v>
                </c:pt>
                <c:pt idx="29">
                  <c:v>4.4641166637924625</c:v>
                </c:pt>
                <c:pt idx="30">
                  <c:v>6.0356361708053026</c:v>
                </c:pt>
                <c:pt idx="31">
                  <c:v>8.4542994112934515</c:v>
                </c:pt>
                <c:pt idx="32">
                  <c:v>8.0802348321369539</c:v>
                </c:pt>
                <c:pt idx="33">
                  <c:v>7.346148218488743</c:v>
                </c:pt>
                <c:pt idx="34">
                  <c:v>9.6317903994194367</c:v>
                </c:pt>
                <c:pt idx="35">
                  <c:v>8.6422754384258091</c:v>
                </c:pt>
                <c:pt idx="36">
                  <c:v>9.5930031872841788</c:v>
                </c:pt>
                <c:pt idx="37">
                  <c:v>7.9900509712635506</c:v>
                </c:pt>
                <c:pt idx="38">
                  <c:v>8.6549712233550462</c:v>
                </c:pt>
                <c:pt idx="39">
                  <c:v>7.2745250984646406</c:v>
                </c:pt>
                <c:pt idx="40">
                  <c:v>7.3844124468425871</c:v>
                </c:pt>
                <c:pt idx="41">
                  <c:v>9.3286478055062929</c:v>
                </c:pt>
                <c:pt idx="42">
                  <c:v>8.0877347239914066</c:v>
                </c:pt>
                <c:pt idx="43">
                  <c:v>7.1861038628326535</c:v>
                </c:pt>
                <c:pt idx="44">
                  <c:v>7.6820617879691246</c:v>
                </c:pt>
                <c:pt idx="45">
                  <c:v>8.7344383949508302</c:v>
                </c:pt>
                <c:pt idx="46">
                  <c:v>8.359886811899262</c:v>
                </c:pt>
                <c:pt idx="47">
                  <c:v>5.4728021865058061</c:v>
                </c:pt>
                <c:pt idx="48">
                  <c:v>5.9126750566409019</c:v>
                </c:pt>
                <c:pt idx="49">
                  <c:v>8.0797256199111285</c:v>
                </c:pt>
                <c:pt idx="50">
                  <c:v>7.0575552242752799</c:v>
                </c:pt>
                <c:pt idx="51">
                  <c:v>5.705961094096681</c:v>
                </c:pt>
                <c:pt idx="52">
                  <c:v>8.6305318945801091</c:v>
                </c:pt>
                <c:pt idx="53">
                  <c:v>8.1724036629816617</c:v>
                </c:pt>
                <c:pt idx="54">
                  <c:v>8.8085454319435676</c:v>
                </c:pt>
                <c:pt idx="55">
                  <c:v>8.3509893607232613</c:v>
                </c:pt>
                <c:pt idx="56">
                  <c:v>9.0872038352775171</c:v>
                </c:pt>
                <c:pt idx="57">
                  <c:v>7.1689978391447591</c:v>
                </c:pt>
                <c:pt idx="58">
                  <c:v>8.5430187119365399</c:v>
                </c:pt>
                <c:pt idx="59">
                  <c:v>7.95560341540076</c:v>
                </c:pt>
                <c:pt idx="60">
                  <c:v>8.908640801059942</c:v>
                </c:pt>
                <c:pt idx="61">
                  <c:v>8.0508937575011341</c:v>
                </c:pt>
                <c:pt idx="62">
                  <c:v>9.9977824376538287</c:v>
                </c:pt>
                <c:pt idx="63">
                  <c:v>7.4807958448590588</c:v>
                </c:pt>
                <c:pt idx="64">
                  <c:v>7.1017795754677744</c:v>
                </c:pt>
                <c:pt idx="65">
                  <c:v>7.0795718042799107</c:v>
                </c:pt>
                <c:pt idx="66">
                  <c:v>8.6632001683358268</c:v>
                </c:pt>
                <c:pt idx="67">
                  <c:v>8.7969118091144587</c:v>
                </c:pt>
                <c:pt idx="68">
                  <c:v>8.7138405265472372</c:v>
                </c:pt>
                <c:pt idx="69">
                  <c:v>8.6684764498277289</c:v>
                </c:pt>
                <c:pt idx="70">
                  <c:v>9.8359114939609338</c:v>
                </c:pt>
                <c:pt idx="71">
                  <c:v>10.664523082520558</c:v>
                </c:pt>
                <c:pt idx="72">
                  <c:v>7.0809178938738917</c:v>
                </c:pt>
                <c:pt idx="73">
                  <c:v>7.635877420620738</c:v>
                </c:pt>
                <c:pt idx="74">
                  <c:v>8.3913605814555741</c:v>
                </c:pt>
                <c:pt idx="75">
                  <c:v>8.1684608955259925</c:v>
                </c:pt>
                <c:pt idx="76">
                  <c:v>8.5465345106084403</c:v>
                </c:pt>
                <c:pt idx="77">
                  <c:v>8.2270053573123132</c:v>
                </c:pt>
                <c:pt idx="78">
                  <c:v>9.3614257076800254</c:v>
                </c:pt>
                <c:pt idx="79">
                  <c:v>8.4218712576584753</c:v>
                </c:pt>
                <c:pt idx="80">
                  <c:v>7.698201004395572</c:v>
                </c:pt>
                <c:pt idx="81">
                  <c:v>8.7765703925239684</c:v>
                </c:pt>
                <c:pt idx="82">
                  <c:v>8.1967241564405668</c:v>
                </c:pt>
                <c:pt idx="83">
                  <c:v>8.142498384586176</c:v>
                </c:pt>
                <c:pt idx="84">
                  <c:v>7.7427957633362734</c:v>
                </c:pt>
                <c:pt idx="85">
                  <c:v>8.5263915955912477</c:v>
                </c:pt>
                <c:pt idx="86">
                  <c:v>7.3581404951691418</c:v>
                </c:pt>
                <c:pt idx="87">
                  <c:v>7.6366456383818306</c:v>
                </c:pt>
                <c:pt idx="88">
                  <c:v>8.3650279193974466</c:v>
                </c:pt>
                <c:pt idx="89">
                  <c:v>7.472310543524717</c:v>
                </c:pt>
                <c:pt idx="90">
                  <c:v>7.3764973035261479</c:v>
                </c:pt>
                <c:pt idx="91">
                  <c:v>9.0778831025080802</c:v>
                </c:pt>
                <c:pt idx="92">
                  <c:v>7.3434574134721329</c:v>
                </c:pt>
                <c:pt idx="93">
                  <c:v>8.0009715073810828</c:v>
                </c:pt>
                <c:pt idx="94">
                  <c:v>7.9154279518971524</c:v>
                </c:pt>
                <c:pt idx="95">
                  <c:v>9.6013340385726487</c:v>
                </c:pt>
                <c:pt idx="96">
                  <c:v>10.736851283980203</c:v>
                </c:pt>
                <c:pt idx="97">
                  <c:v>8.9342273784311121</c:v>
                </c:pt>
                <c:pt idx="98">
                  <c:v>8.3331340743005793</c:v>
                </c:pt>
                <c:pt idx="99">
                  <c:v>9.3271032457724292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EC-428F-AAB9-2F6F29226284}"/>
            </c:ext>
          </c:extLst>
        </c:ser>
        <c:ser>
          <c:idx val="2"/>
          <c:order val="2"/>
          <c:tx>
            <c:strRef>
              <c:f>'1'!$H$4</c:f>
              <c:strCache>
                <c:ptCount val="1"/>
                <c:pt idx="0">
                  <c:v>ybar1</c:v>
                </c:pt>
              </c:strCache>
            </c:strRef>
          </c:tx>
          <c:spPr>
            <a:ln w="2222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'1'!$H$5:$H$104</c:f>
              <c:numCache>
                <c:formatCode>General</c:formatCode>
                <c:ptCount val="100"/>
                <c:pt idx="0">
                  <c:v>6.6322673380607027</c:v>
                </c:pt>
                <c:pt idx="1">
                  <c:v>6.6322673380607027</c:v>
                </c:pt>
                <c:pt idx="2">
                  <c:v>6.6322673380607027</c:v>
                </c:pt>
                <c:pt idx="3">
                  <c:v>6.6322673380607027</c:v>
                </c:pt>
                <c:pt idx="4">
                  <c:v>8.0632697937304663</c:v>
                </c:pt>
                <c:pt idx="5">
                  <c:v>8.0632697937304663</c:v>
                </c:pt>
                <c:pt idx="6">
                  <c:v>6.6322673380607027</c:v>
                </c:pt>
                <c:pt idx="7">
                  <c:v>6.6322673380607027</c:v>
                </c:pt>
                <c:pt idx="8">
                  <c:v>7.6339690570295371</c:v>
                </c:pt>
                <c:pt idx="9">
                  <c:v>6.6322673380607027</c:v>
                </c:pt>
                <c:pt idx="10">
                  <c:v>6.6322673380607027</c:v>
                </c:pt>
                <c:pt idx="11">
                  <c:v>7.6339690570295371</c:v>
                </c:pt>
                <c:pt idx="12">
                  <c:v>6.6322673380607027</c:v>
                </c:pt>
                <c:pt idx="13">
                  <c:v>6.6322673380607027</c:v>
                </c:pt>
                <c:pt idx="14">
                  <c:v>6.6322673380607027</c:v>
                </c:pt>
                <c:pt idx="15">
                  <c:v>6.6322673380607027</c:v>
                </c:pt>
                <c:pt idx="16">
                  <c:v>8.0632697937304663</c:v>
                </c:pt>
                <c:pt idx="17">
                  <c:v>8.0632697937304663</c:v>
                </c:pt>
                <c:pt idx="18">
                  <c:v>6.6322673380607027</c:v>
                </c:pt>
                <c:pt idx="19">
                  <c:v>6.6322673380607027</c:v>
                </c:pt>
                <c:pt idx="20">
                  <c:v>7.6339690570295371</c:v>
                </c:pt>
                <c:pt idx="21">
                  <c:v>6.6322673380607027</c:v>
                </c:pt>
                <c:pt idx="22">
                  <c:v>6.6322673380607027</c:v>
                </c:pt>
                <c:pt idx="23">
                  <c:v>6.6322673380607027</c:v>
                </c:pt>
                <c:pt idx="24">
                  <c:v>7.6339690570295371</c:v>
                </c:pt>
                <c:pt idx="25">
                  <c:v>6.6322673380607027</c:v>
                </c:pt>
                <c:pt idx="26">
                  <c:v>6.6322673380607027</c:v>
                </c:pt>
                <c:pt idx="27">
                  <c:v>8.0632697937304663</c:v>
                </c:pt>
                <c:pt idx="28">
                  <c:v>6.6322673380607027</c:v>
                </c:pt>
                <c:pt idx="29">
                  <c:v>6.6322673380607027</c:v>
                </c:pt>
                <c:pt idx="30">
                  <c:v>6.6322673380607027</c:v>
                </c:pt>
                <c:pt idx="31">
                  <c:v>6.6322673380607027</c:v>
                </c:pt>
                <c:pt idx="32">
                  <c:v>6.6322673380607027</c:v>
                </c:pt>
                <c:pt idx="33">
                  <c:v>6.6322673380607027</c:v>
                </c:pt>
                <c:pt idx="34">
                  <c:v>8.0632697937304663</c:v>
                </c:pt>
                <c:pt idx="35">
                  <c:v>8.0632697937304663</c:v>
                </c:pt>
                <c:pt idx="36">
                  <c:v>7.6339690570295371</c:v>
                </c:pt>
                <c:pt idx="37">
                  <c:v>6.6322673380607027</c:v>
                </c:pt>
                <c:pt idx="38">
                  <c:v>6.6322673380607027</c:v>
                </c:pt>
                <c:pt idx="39">
                  <c:v>6.6322673380607027</c:v>
                </c:pt>
                <c:pt idx="40">
                  <c:v>6.6322673380607027</c:v>
                </c:pt>
                <c:pt idx="41">
                  <c:v>7.6339690570295371</c:v>
                </c:pt>
                <c:pt idx="42">
                  <c:v>8.0632697937304663</c:v>
                </c:pt>
                <c:pt idx="43">
                  <c:v>6.6322673380607027</c:v>
                </c:pt>
                <c:pt idx="44">
                  <c:v>6.6322673380607027</c:v>
                </c:pt>
                <c:pt idx="45">
                  <c:v>7.6339690570295371</c:v>
                </c:pt>
                <c:pt idx="46">
                  <c:v>8.0632697937304663</c:v>
                </c:pt>
                <c:pt idx="47">
                  <c:v>6.6322673380607027</c:v>
                </c:pt>
                <c:pt idx="48">
                  <c:v>8.0632697937304663</c:v>
                </c:pt>
                <c:pt idx="49">
                  <c:v>6.6322673380607027</c:v>
                </c:pt>
                <c:pt idx="50">
                  <c:v>6.6322673380607027</c:v>
                </c:pt>
                <c:pt idx="51">
                  <c:v>6.6322673380607027</c:v>
                </c:pt>
                <c:pt idx="52">
                  <c:v>7.6339690570295371</c:v>
                </c:pt>
                <c:pt idx="53">
                  <c:v>7.6339690570295371</c:v>
                </c:pt>
                <c:pt idx="54">
                  <c:v>6.6322673380607027</c:v>
                </c:pt>
                <c:pt idx="55">
                  <c:v>6.6322673380607027</c:v>
                </c:pt>
                <c:pt idx="56">
                  <c:v>6.6322673380607027</c:v>
                </c:pt>
                <c:pt idx="57">
                  <c:v>6.6322673380607027</c:v>
                </c:pt>
                <c:pt idx="58">
                  <c:v>6.6322673380607027</c:v>
                </c:pt>
                <c:pt idx="59">
                  <c:v>8.0632697937304663</c:v>
                </c:pt>
                <c:pt idx="60">
                  <c:v>8.0632697937304663</c:v>
                </c:pt>
                <c:pt idx="61">
                  <c:v>8.0632697937304663</c:v>
                </c:pt>
                <c:pt idx="62">
                  <c:v>6.6322673380607027</c:v>
                </c:pt>
                <c:pt idx="63">
                  <c:v>6.6322673380607027</c:v>
                </c:pt>
                <c:pt idx="64">
                  <c:v>6.6322673380607027</c:v>
                </c:pt>
                <c:pt idx="65">
                  <c:v>6.6322673380607027</c:v>
                </c:pt>
                <c:pt idx="66">
                  <c:v>6.6322673380607027</c:v>
                </c:pt>
                <c:pt idx="67">
                  <c:v>6.6322673380607027</c:v>
                </c:pt>
                <c:pt idx="68">
                  <c:v>6.6322673380607027</c:v>
                </c:pt>
                <c:pt idx="69">
                  <c:v>8.0632697937304663</c:v>
                </c:pt>
                <c:pt idx="70">
                  <c:v>6.6322673380607027</c:v>
                </c:pt>
                <c:pt idx="71">
                  <c:v>6.6322673380607027</c:v>
                </c:pt>
                <c:pt idx="72">
                  <c:v>6.6322673380607027</c:v>
                </c:pt>
                <c:pt idx="73">
                  <c:v>7.6339690570295371</c:v>
                </c:pt>
                <c:pt idx="74">
                  <c:v>6.6322673380607027</c:v>
                </c:pt>
                <c:pt idx="75">
                  <c:v>7.6339690570295371</c:v>
                </c:pt>
                <c:pt idx="76">
                  <c:v>6.6322673380607027</c:v>
                </c:pt>
                <c:pt idx="77">
                  <c:v>6.6322673380607027</c:v>
                </c:pt>
                <c:pt idx="78">
                  <c:v>6.6322673380607027</c:v>
                </c:pt>
                <c:pt idx="79">
                  <c:v>6.6322673380607027</c:v>
                </c:pt>
                <c:pt idx="80">
                  <c:v>6.6322673380607027</c:v>
                </c:pt>
                <c:pt idx="81">
                  <c:v>8.0632697937304663</c:v>
                </c:pt>
                <c:pt idx="82">
                  <c:v>6.6322673380607027</c:v>
                </c:pt>
                <c:pt idx="83">
                  <c:v>6.6322673380607027</c:v>
                </c:pt>
                <c:pt idx="84">
                  <c:v>6.6322673380607027</c:v>
                </c:pt>
                <c:pt idx="85">
                  <c:v>6.6322673380607027</c:v>
                </c:pt>
                <c:pt idx="86">
                  <c:v>6.6322673380607027</c:v>
                </c:pt>
                <c:pt idx="87">
                  <c:v>6.6322673380607027</c:v>
                </c:pt>
                <c:pt idx="88">
                  <c:v>8.0632697937304663</c:v>
                </c:pt>
                <c:pt idx="89">
                  <c:v>6.6322673380607027</c:v>
                </c:pt>
                <c:pt idx="90">
                  <c:v>6.6322673380607027</c:v>
                </c:pt>
                <c:pt idx="91">
                  <c:v>6.6322673380607027</c:v>
                </c:pt>
                <c:pt idx="92">
                  <c:v>8.0632697937304663</c:v>
                </c:pt>
                <c:pt idx="93">
                  <c:v>6.6322673380607027</c:v>
                </c:pt>
                <c:pt idx="94">
                  <c:v>6.6322673380607027</c:v>
                </c:pt>
                <c:pt idx="95">
                  <c:v>8.0632697937304663</c:v>
                </c:pt>
                <c:pt idx="96">
                  <c:v>8.0632697937304663</c:v>
                </c:pt>
                <c:pt idx="97">
                  <c:v>7.6339690570295371</c:v>
                </c:pt>
                <c:pt idx="98">
                  <c:v>7.6339690570295371</c:v>
                </c:pt>
                <c:pt idx="99">
                  <c:v>6.6322673380607027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EC-428F-AAB9-2F6F292262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5616384"/>
        <c:axId val="585618024"/>
      </c:lineChart>
      <c:lineChart>
        <c:grouping val="standard"/>
        <c:varyColors val="0"/>
        <c:ser>
          <c:idx val="1"/>
          <c:order val="1"/>
          <c:tx>
            <c:strRef>
              <c:f>'1'!$G$4</c:f>
              <c:strCache>
                <c:ptCount val="1"/>
                <c:pt idx="0">
                  <c:v>x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dash"/>
            <c:size val="7"/>
            <c:spPr>
              <a:solidFill>
                <a:srgbClr val="C00000"/>
              </a:solidFill>
              <a:ln w="9525">
                <a:noFill/>
              </a:ln>
              <a:effectLst/>
            </c:spPr>
          </c:marker>
          <c:val>
            <c:numRef>
              <c:f>'1'!$G$5:$G$104</c:f>
              <c:numCache>
                <c:formatCode>General</c:formatCode>
                <c:ptCount val="100"/>
                <c:pt idx="0">
                  <c:v>2.99</c:v>
                </c:pt>
                <c:pt idx="1">
                  <c:v>2.99</c:v>
                </c:pt>
                <c:pt idx="2">
                  <c:v>2.99</c:v>
                </c:pt>
                <c:pt idx="3">
                  <c:v>2.99</c:v>
                </c:pt>
                <c:pt idx="4">
                  <c:v>1.99</c:v>
                </c:pt>
                <c:pt idx="5">
                  <c:v>1.99</c:v>
                </c:pt>
                <c:pt idx="6">
                  <c:v>2.99</c:v>
                </c:pt>
                <c:pt idx="7">
                  <c:v>2.99</c:v>
                </c:pt>
                <c:pt idx="8">
                  <c:v>2.29</c:v>
                </c:pt>
                <c:pt idx="9">
                  <c:v>2.99</c:v>
                </c:pt>
                <c:pt idx="10">
                  <c:v>2.99</c:v>
                </c:pt>
                <c:pt idx="11">
                  <c:v>2.29</c:v>
                </c:pt>
                <c:pt idx="12">
                  <c:v>2.99</c:v>
                </c:pt>
                <c:pt idx="13">
                  <c:v>2.99</c:v>
                </c:pt>
                <c:pt idx="14">
                  <c:v>2.99</c:v>
                </c:pt>
                <c:pt idx="15">
                  <c:v>2.99</c:v>
                </c:pt>
                <c:pt idx="16">
                  <c:v>1.99</c:v>
                </c:pt>
                <c:pt idx="17">
                  <c:v>1.99</c:v>
                </c:pt>
                <c:pt idx="18">
                  <c:v>2.99</c:v>
                </c:pt>
                <c:pt idx="19">
                  <c:v>2.99</c:v>
                </c:pt>
                <c:pt idx="20">
                  <c:v>2.29</c:v>
                </c:pt>
                <c:pt idx="21">
                  <c:v>2.99</c:v>
                </c:pt>
                <c:pt idx="22">
                  <c:v>2.99</c:v>
                </c:pt>
                <c:pt idx="23">
                  <c:v>2.99</c:v>
                </c:pt>
                <c:pt idx="24">
                  <c:v>2.29</c:v>
                </c:pt>
                <c:pt idx="25">
                  <c:v>2.99</c:v>
                </c:pt>
                <c:pt idx="26">
                  <c:v>2.99</c:v>
                </c:pt>
                <c:pt idx="27">
                  <c:v>1.99</c:v>
                </c:pt>
                <c:pt idx="28">
                  <c:v>2.99</c:v>
                </c:pt>
                <c:pt idx="29">
                  <c:v>2.99</c:v>
                </c:pt>
                <c:pt idx="30">
                  <c:v>2.99</c:v>
                </c:pt>
                <c:pt idx="31">
                  <c:v>2.99</c:v>
                </c:pt>
                <c:pt idx="32">
                  <c:v>2.99</c:v>
                </c:pt>
                <c:pt idx="33">
                  <c:v>2.99</c:v>
                </c:pt>
                <c:pt idx="34">
                  <c:v>1.99</c:v>
                </c:pt>
                <c:pt idx="35">
                  <c:v>1.99</c:v>
                </c:pt>
                <c:pt idx="36">
                  <c:v>2.29</c:v>
                </c:pt>
                <c:pt idx="37">
                  <c:v>2.99</c:v>
                </c:pt>
                <c:pt idx="38">
                  <c:v>2.99</c:v>
                </c:pt>
                <c:pt idx="39">
                  <c:v>2.99</c:v>
                </c:pt>
                <c:pt idx="40">
                  <c:v>2.99</c:v>
                </c:pt>
                <c:pt idx="41">
                  <c:v>2.29</c:v>
                </c:pt>
                <c:pt idx="42">
                  <c:v>1.99</c:v>
                </c:pt>
                <c:pt idx="43">
                  <c:v>2.99</c:v>
                </c:pt>
                <c:pt idx="44">
                  <c:v>2.99</c:v>
                </c:pt>
                <c:pt idx="45">
                  <c:v>2.29</c:v>
                </c:pt>
                <c:pt idx="46">
                  <c:v>1.99</c:v>
                </c:pt>
                <c:pt idx="47">
                  <c:v>2.99</c:v>
                </c:pt>
                <c:pt idx="48">
                  <c:v>1.99</c:v>
                </c:pt>
                <c:pt idx="49">
                  <c:v>2.99</c:v>
                </c:pt>
                <c:pt idx="50">
                  <c:v>2.99</c:v>
                </c:pt>
                <c:pt idx="51">
                  <c:v>2.99</c:v>
                </c:pt>
                <c:pt idx="52">
                  <c:v>2.29</c:v>
                </c:pt>
                <c:pt idx="53">
                  <c:v>2.29</c:v>
                </c:pt>
                <c:pt idx="54">
                  <c:v>2.99</c:v>
                </c:pt>
                <c:pt idx="55">
                  <c:v>2.99</c:v>
                </c:pt>
                <c:pt idx="56">
                  <c:v>2.99</c:v>
                </c:pt>
                <c:pt idx="57">
                  <c:v>2.99</c:v>
                </c:pt>
                <c:pt idx="58">
                  <c:v>2.99</c:v>
                </c:pt>
                <c:pt idx="59">
                  <c:v>1.99</c:v>
                </c:pt>
                <c:pt idx="60">
                  <c:v>1.99</c:v>
                </c:pt>
                <c:pt idx="61">
                  <c:v>1.99</c:v>
                </c:pt>
                <c:pt idx="62">
                  <c:v>2.99</c:v>
                </c:pt>
                <c:pt idx="63">
                  <c:v>2.99</c:v>
                </c:pt>
                <c:pt idx="64">
                  <c:v>2.99</c:v>
                </c:pt>
                <c:pt idx="65">
                  <c:v>2.99</c:v>
                </c:pt>
                <c:pt idx="66">
                  <c:v>2.99</c:v>
                </c:pt>
                <c:pt idx="67">
                  <c:v>2.99</c:v>
                </c:pt>
                <c:pt idx="68">
                  <c:v>2.99</c:v>
                </c:pt>
                <c:pt idx="69">
                  <c:v>1.99</c:v>
                </c:pt>
                <c:pt idx="70">
                  <c:v>2.99</c:v>
                </c:pt>
                <c:pt idx="71">
                  <c:v>2.99</c:v>
                </c:pt>
                <c:pt idx="72">
                  <c:v>2.99</c:v>
                </c:pt>
                <c:pt idx="73">
                  <c:v>2.29</c:v>
                </c:pt>
                <c:pt idx="74">
                  <c:v>2.99</c:v>
                </c:pt>
                <c:pt idx="75">
                  <c:v>2.29</c:v>
                </c:pt>
                <c:pt idx="76">
                  <c:v>2.99</c:v>
                </c:pt>
                <c:pt idx="77">
                  <c:v>2.99</c:v>
                </c:pt>
                <c:pt idx="78">
                  <c:v>2.99</c:v>
                </c:pt>
                <c:pt idx="79">
                  <c:v>2.99</c:v>
                </c:pt>
                <c:pt idx="80">
                  <c:v>2.99</c:v>
                </c:pt>
                <c:pt idx="81">
                  <c:v>1.99</c:v>
                </c:pt>
                <c:pt idx="82">
                  <c:v>2.99</c:v>
                </c:pt>
                <c:pt idx="83">
                  <c:v>2.99</c:v>
                </c:pt>
                <c:pt idx="84">
                  <c:v>2.99</c:v>
                </c:pt>
                <c:pt idx="85">
                  <c:v>2.99</c:v>
                </c:pt>
                <c:pt idx="86">
                  <c:v>2.99</c:v>
                </c:pt>
                <c:pt idx="87">
                  <c:v>2.99</c:v>
                </c:pt>
                <c:pt idx="88">
                  <c:v>1.99</c:v>
                </c:pt>
                <c:pt idx="89">
                  <c:v>2.99</c:v>
                </c:pt>
                <c:pt idx="90">
                  <c:v>2.99</c:v>
                </c:pt>
                <c:pt idx="91">
                  <c:v>2.99</c:v>
                </c:pt>
                <c:pt idx="92">
                  <c:v>1.99</c:v>
                </c:pt>
                <c:pt idx="93">
                  <c:v>2.99</c:v>
                </c:pt>
                <c:pt idx="94">
                  <c:v>2.99</c:v>
                </c:pt>
                <c:pt idx="95">
                  <c:v>1.99</c:v>
                </c:pt>
                <c:pt idx="96">
                  <c:v>1.99</c:v>
                </c:pt>
                <c:pt idx="97">
                  <c:v>2.29</c:v>
                </c:pt>
                <c:pt idx="98">
                  <c:v>2.29</c:v>
                </c:pt>
                <c:pt idx="99">
                  <c:v>2.99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EC-428F-AAB9-2F6F292262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0902480"/>
        <c:axId val="590905104"/>
      </c:lineChart>
      <c:catAx>
        <c:axId val="58561638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618024"/>
        <c:crosses val="autoZero"/>
        <c:auto val="1"/>
        <c:lblAlgn val="ctr"/>
        <c:lblOffset val="100"/>
        <c:tickMarkSkip val="10"/>
        <c:noMultiLvlLbl val="0"/>
      </c:catAx>
      <c:valAx>
        <c:axId val="5856180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616384"/>
        <c:crosses val="autoZero"/>
        <c:crossBetween val="between"/>
      </c:valAx>
      <c:valAx>
        <c:axId val="590905104"/>
        <c:scaling>
          <c:orientation val="minMax"/>
          <c:max val="10"/>
          <c:min val="1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902480"/>
        <c:crosses val="max"/>
        <c:crossBetween val="between"/>
      </c:valAx>
      <c:catAx>
        <c:axId val="590902480"/>
        <c:scaling>
          <c:orientation val="minMax"/>
        </c:scaling>
        <c:delete val="1"/>
        <c:axPos val="b"/>
        <c:majorTickMark val="out"/>
        <c:minorTickMark val="none"/>
        <c:tickLblPos val="nextTo"/>
        <c:crossAx val="590905104"/>
        <c:auto val="1"/>
        <c:lblAlgn val="ctr"/>
        <c:lblOffset val="100"/>
        <c:noMultiLvlLbl val="0"/>
      </c:cat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'2'!$F$4</c:f>
              <c:strCache>
                <c:ptCount val="1"/>
                <c:pt idx="0">
                  <c:v>y</c:v>
                </c:pt>
              </c:strCache>
            </c:strRef>
          </c:tx>
          <c:spPr>
            <a:ln w="22225" cap="rnd">
              <a:solidFill>
                <a:schemeClr val="tx1"/>
              </a:solidFill>
              <a:round/>
            </a:ln>
            <a:effectLst/>
          </c:spPr>
          <c:marker>
            <c:symbol val="dash"/>
            <c:size val="8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val>
            <c:numRef>
              <c:f>'2'!$F$5:$F$104</c:f>
              <c:numCache>
                <c:formatCode>General</c:formatCode>
                <c:ptCount val="100"/>
                <c:pt idx="0">
                  <c:v>7.8975926698645402</c:v>
                </c:pt>
                <c:pt idx="1">
                  <c:v>5.7679632890060732</c:v>
                </c:pt>
                <c:pt idx="2">
                  <c:v>6.6168979328820754</c:v>
                </c:pt>
                <c:pt idx="3">
                  <c:v>4.3431157913686045</c:v>
                </c:pt>
                <c:pt idx="4">
                  <c:v>7.9577578598649428</c:v>
                </c:pt>
                <c:pt idx="5">
                  <c:v>6.4221698192351351</c:v>
                </c:pt>
                <c:pt idx="6">
                  <c:v>5.8099451800052222</c:v>
                </c:pt>
                <c:pt idx="7">
                  <c:v>7.1290740147726392</c:v>
                </c:pt>
                <c:pt idx="8">
                  <c:v>7.2033657406404474</c:v>
                </c:pt>
                <c:pt idx="9">
                  <c:v>4.963129519632699</c:v>
                </c:pt>
                <c:pt idx="10">
                  <c:v>3.5479587051436385</c:v>
                </c:pt>
                <c:pt idx="11">
                  <c:v>8.1303988159443854</c:v>
                </c:pt>
                <c:pt idx="12">
                  <c:v>4.749258633984911</c:v>
                </c:pt>
                <c:pt idx="13">
                  <c:v>6.1564521043142939</c:v>
                </c:pt>
                <c:pt idx="14">
                  <c:v>2.6279334896073996</c:v>
                </c:pt>
                <c:pt idx="15">
                  <c:v>3.5602988146203574</c:v>
                </c:pt>
                <c:pt idx="16">
                  <c:v>6.309007860423824</c:v>
                </c:pt>
                <c:pt idx="17">
                  <c:v>7.8854495670530662</c:v>
                </c:pt>
                <c:pt idx="18">
                  <c:v>5.212713461936719</c:v>
                </c:pt>
                <c:pt idx="19">
                  <c:v>4.2501134352477621</c:v>
                </c:pt>
                <c:pt idx="20">
                  <c:v>5.6305156616959957</c:v>
                </c:pt>
                <c:pt idx="21">
                  <c:v>7.1173877876318841</c:v>
                </c:pt>
                <c:pt idx="22">
                  <c:v>6.0831994944419554</c:v>
                </c:pt>
                <c:pt idx="23">
                  <c:v>5.5162752368241899</c:v>
                </c:pt>
                <c:pt idx="24">
                  <c:v>6.5014050595011401</c:v>
                </c:pt>
                <c:pt idx="25">
                  <c:v>5.0925440828838324</c:v>
                </c:pt>
                <c:pt idx="26">
                  <c:v>4.2820857514421977</c:v>
                </c:pt>
                <c:pt idx="27">
                  <c:v>7.8401230546096725</c:v>
                </c:pt>
                <c:pt idx="28">
                  <c:v>3.3656867229789684</c:v>
                </c:pt>
                <c:pt idx="29">
                  <c:v>4.4641166637924625</c:v>
                </c:pt>
                <c:pt idx="30">
                  <c:v>6.0356361708053026</c:v>
                </c:pt>
                <c:pt idx="31">
                  <c:v>8.4542994112934515</c:v>
                </c:pt>
                <c:pt idx="32">
                  <c:v>8.0802348321369539</c:v>
                </c:pt>
                <c:pt idx="33">
                  <c:v>7.346148218488743</c:v>
                </c:pt>
                <c:pt idx="34">
                  <c:v>9.6317903994194367</c:v>
                </c:pt>
                <c:pt idx="35">
                  <c:v>8.6422754384258091</c:v>
                </c:pt>
                <c:pt idx="36">
                  <c:v>9.5930031872841788</c:v>
                </c:pt>
                <c:pt idx="37">
                  <c:v>7.9900509712635506</c:v>
                </c:pt>
                <c:pt idx="38">
                  <c:v>8.6549712233550462</c:v>
                </c:pt>
                <c:pt idx="39">
                  <c:v>7.2745250984646406</c:v>
                </c:pt>
                <c:pt idx="40">
                  <c:v>7.3844124468425871</c:v>
                </c:pt>
                <c:pt idx="41">
                  <c:v>9.3286478055062929</c:v>
                </c:pt>
                <c:pt idx="42">
                  <c:v>8.0877347239914066</c:v>
                </c:pt>
                <c:pt idx="43">
                  <c:v>7.1861038628326535</c:v>
                </c:pt>
                <c:pt idx="44">
                  <c:v>7.6820617879691246</c:v>
                </c:pt>
                <c:pt idx="45">
                  <c:v>8.7344383949508302</c:v>
                </c:pt>
                <c:pt idx="46">
                  <c:v>8.359886811899262</c:v>
                </c:pt>
                <c:pt idx="47">
                  <c:v>5.4728021865058061</c:v>
                </c:pt>
                <c:pt idx="48">
                  <c:v>5.9126750566409019</c:v>
                </c:pt>
                <c:pt idx="49">
                  <c:v>8.0797256199111285</c:v>
                </c:pt>
                <c:pt idx="50">
                  <c:v>7.0575552242752799</c:v>
                </c:pt>
                <c:pt idx="51">
                  <c:v>5.705961094096681</c:v>
                </c:pt>
                <c:pt idx="52">
                  <c:v>8.6305318945801091</c:v>
                </c:pt>
                <c:pt idx="53">
                  <c:v>8.1724036629816617</c:v>
                </c:pt>
                <c:pt idx="54">
                  <c:v>8.8085454319435676</c:v>
                </c:pt>
                <c:pt idx="55">
                  <c:v>8.3509893607232613</c:v>
                </c:pt>
                <c:pt idx="56">
                  <c:v>9.0872038352775171</c:v>
                </c:pt>
                <c:pt idx="57">
                  <c:v>7.1689978391447591</c:v>
                </c:pt>
                <c:pt idx="58">
                  <c:v>8.5430187119365399</c:v>
                </c:pt>
                <c:pt idx="59">
                  <c:v>7.95560341540076</c:v>
                </c:pt>
                <c:pt idx="60">
                  <c:v>8.908640801059942</c:v>
                </c:pt>
                <c:pt idx="61">
                  <c:v>8.0508937575011341</c:v>
                </c:pt>
                <c:pt idx="62">
                  <c:v>9.9977824376538287</c:v>
                </c:pt>
                <c:pt idx="63">
                  <c:v>7.4807958448590588</c:v>
                </c:pt>
                <c:pt idx="64">
                  <c:v>7.1017795754677744</c:v>
                </c:pt>
                <c:pt idx="65">
                  <c:v>7.0795718042799107</c:v>
                </c:pt>
                <c:pt idx="66">
                  <c:v>8.6632001683358268</c:v>
                </c:pt>
                <c:pt idx="67">
                  <c:v>8.7969118091144587</c:v>
                </c:pt>
                <c:pt idx="68">
                  <c:v>8.7138405265472372</c:v>
                </c:pt>
                <c:pt idx="69">
                  <c:v>8.6684764498277289</c:v>
                </c:pt>
                <c:pt idx="70">
                  <c:v>9.8359114939609338</c:v>
                </c:pt>
                <c:pt idx="71">
                  <c:v>10.664523082520558</c:v>
                </c:pt>
                <c:pt idx="72">
                  <c:v>7.0809178938738917</c:v>
                </c:pt>
                <c:pt idx="73">
                  <c:v>7.635877420620738</c:v>
                </c:pt>
                <c:pt idx="74">
                  <c:v>8.3913605814555741</c:v>
                </c:pt>
                <c:pt idx="75">
                  <c:v>8.1684608955259925</c:v>
                </c:pt>
                <c:pt idx="76">
                  <c:v>8.5465345106084403</c:v>
                </c:pt>
                <c:pt idx="77">
                  <c:v>8.2270053573123132</c:v>
                </c:pt>
                <c:pt idx="78">
                  <c:v>9.3614257076800254</c:v>
                </c:pt>
                <c:pt idx="79">
                  <c:v>8.4218712576584753</c:v>
                </c:pt>
                <c:pt idx="80">
                  <c:v>7.698201004395572</c:v>
                </c:pt>
                <c:pt idx="81">
                  <c:v>8.7765703925239684</c:v>
                </c:pt>
                <c:pt idx="82">
                  <c:v>8.1967241564405668</c:v>
                </c:pt>
                <c:pt idx="83">
                  <c:v>8.142498384586176</c:v>
                </c:pt>
                <c:pt idx="84">
                  <c:v>7.7427957633362734</c:v>
                </c:pt>
                <c:pt idx="85">
                  <c:v>8.5263915955912477</c:v>
                </c:pt>
                <c:pt idx="86">
                  <c:v>7.3581404951691418</c:v>
                </c:pt>
                <c:pt idx="87">
                  <c:v>7.6366456383818306</c:v>
                </c:pt>
                <c:pt idx="88">
                  <c:v>8.3650279193974466</c:v>
                </c:pt>
                <c:pt idx="89">
                  <c:v>7.472310543524717</c:v>
                </c:pt>
                <c:pt idx="90">
                  <c:v>7.3764973035261479</c:v>
                </c:pt>
                <c:pt idx="91">
                  <c:v>9.0778831025080802</c:v>
                </c:pt>
                <c:pt idx="92">
                  <c:v>7.3434574134721329</c:v>
                </c:pt>
                <c:pt idx="93">
                  <c:v>8.0009715073810828</c:v>
                </c:pt>
                <c:pt idx="94">
                  <c:v>7.9154279518971524</c:v>
                </c:pt>
                <c:pt idx="95">
                  <c:v>9.6013340385726487</c:v>
                </c:pt>
                <c:pt idx="96">
                  <c:v>10.736851283980203</c:v>
                </c:pt>
                <c:pt idx="97">
                  <c:v>8.9342273784311121</c:v>
                </c:pt>
                <c:pt idx="98">
                  <c:v>8.3331340743005793</c:v>
                </c:pt>
                <c:pt idx="99">
                  <c:v>9.3271032457724292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13-45D9-85D6-1A62382707C9}"/>
            </c:ext>
          </c:extLst>
        </c:ser>
        <c:ser>
          <c:idx val="2"/>
          <c:order val="2"/>
          <c:tx>
            <c:strRef>
              <c:f>'2'!$H$4</c:f>
              <c:strCache>
                <c:ptCount val="1"/>
                <c:pt idx="0">
                  <c:v>ybar1</c:v>
                </c:pt>
              </c:strCache>
            </c:strRef>
          </c:tx>
          <c:spPr>
            <a:ln w="2222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'2'!$H$5:$H$104</c:f>
              <c:numCache>
                <c:formatCode>General</c:formatCode>
                <c:ptCount val="100"/>
                <c:pt idx="0">
                  <c:v>7.8119886613299148</c:v>
                </c:pt>
                <c:pt idx="1">
                  <c:v>7.8119886613299148</c:v>
                </c:pt>
                <c:pt idx="2">
                  <c:v>7.8119886613299148</c:v>
                </c:pt>
                <c:pt idx="3">
                  <c:v>7.8119886613299148</c:v>
                </c:pt>
                <c:pt idx="4">
                  <c:v>8.4835551285137232</c:v>
                </c:pt>
                <c:pt idx="5">
                  <c:v>8.4835551285137232</c:v>
                </c:pt>
                <c:pt idx="6">
                  <c:v>7.8119886613299148</c:v>
                </c:pt>
                <c:pt idx="7">
                  <c:v>7.8119886613299148</c:v>
                </c:pt>
                <c:pt idx="8">
                  <c:v>8.2820851883585807</c:v>
                </c:pt>
                <c:pt idx="9">
                  <c:v>7.8119886613299148</c:v>
                </c:pt>
                <c:pt idx="10">
                  <c:v>7.8119886613299148</c:v>
                </c:pt>
                <c:pt idx="11">
                  <c:v>8.2820851883585807</c:v>
                </c:pt>
                <c:pt idx="12">
                  <c:v>7.8119886613299148</c:v>
                </c:pt>
                <c:pt idx="13">
                  <c:v>7.8119886613299148</c:v>
                </c:pt>
                <c:pt idx="14">
                  <c:v>7.8119886613299148</c:v>
                </c:pt>
                <c:pt idx="15">
                  <c:v>7.8119886613299148</c:v>
                </c:pt>
                <c:pt idx="16">
                  <c:v>8.4835551285137232</c:v>
                </c:pt>
                <c:pt idx="17">
                  <c:v>8.4835551285137232</c:v>
                </c:pt>
                <c:pt idx="18">
                  <c:v>7.8119886613299148</c:v>
                </c:pt>
                <c:pt idx="19">
                  <c:v>7.8119886613299148</c:v>
                </c:pt>
                <c:pt idx="20">
                  <c:v>8.2820851883585807</c:v>
                </c:pt>
                <c:pt idx="21">
                  <c:v>7.8119886613299148</c:v>
                </c:pt>
                <c:pt idx="22">
                  <c:v>7.8119886613299148</c:v>
                </c:pt>
                <c:pt idx="23">
                  <c:v>7.8119886613299148</c:v>
                </c:pt>
                <c:pt idx="24">
                  <c:v>8.2820851883585807</c:v>
                </c:pt>
                <c:pt idx="25">
                  <c:v>7.8119886613299148</c:v>
                </c:pt>
                <c:pt idx="26">
                  <c:v>7.8119886613299148</c:v>
                </c:pt>
                <c:pt idx="27">
                  <c:v>8.4835551285137232</c:v>
                </c:pt>
                <c:pt idx="28">
                  <c:v>7.8119886613299148</c:v>
                </c:pt>
                <c:pt idx="29">
                  <c:v>7.8119886613299148</c:v>
                </c:pt>
                <c:pt idx="30">
                  <c:v>7.8119886613299148</c:v>
                </c:pt>
                <c:pt idx="31">
                  <c:v>7.8119886613299148</c:v>
                </c:pt>
                <c:pt idx="32">
                  <c:v>7.8119886613299148</c:v>
                </c:pt>
                <c:pt idx="33">
                  <c:v>7.8119886613299148</c:v>
                </c:pt>
                <c:pt idx="34">
                  <c:v>8.4835551285137232</c:v>
                </c:pt>
                <c:pt idx="35">
                  <c:v>8.4835551285137232</c:v>
                </c:pt>
                <c:pt idx="36">
                  <c:v>8.2820851883585807</c:v>
                </c:pt>
                <c:pt idx="37">
                  <c:v>7.8119886613299148</c:v>
                </c:pt>
                <c:pt idx="38">
                  <c:v>7.8119886613299148</c:v>
                </c:pt>
                <c:pt idx="39">
                  <c:v>7.8119886613299148</c:v>
                </c:pt>
                <c:pt idx="40">
                  <c:v>7.8119886613299148</c:v>
                </c:pt>
                <c:pt idx="41">
                  <c:v>8.2820851883585807</c:v>
                </c:pt>
                <c:pt idx="42">
                  <c:v>8.4835551285137232</c:v>
                </c:pt>
                <c:pt idx="43">
                  <c:v>7.8119886613299148</c:v>
                </c:pt>
                <c:pt idx="44">
                  <c:v>7.8119886613299148</c:v>
                </c:pt>
                <c:pt idx="45">
                  <c:v>8.2820851883585807</c:v>
                </c:pt>
                <c:pt idx="46">
                  <c:v>8.4835551285137232</c:v>
                </c:pt>
                <c:pt idx="47">
                  <c:v>7.8119886613299148</c:v>
                </c:pt>
                <c:pt idx="48">
                  <c:v>8.4835551285137232</c:v>
                </c:pt>
                <c:pt idx="49">
                  <c:v>7.8119886613299148</c:v>
                </c:pt>
                <c:pt idx="50">
                  <c:v>7.8119886613299148</c:v>
                </c:pt>
                <c:pt idx="51">
                  <c:v>7.8119886613299148</c:v>
                </c:pt>
                <c:pt idx="52">
                  <c:v>8.2820851883585807</c:v>
                </c:pt>
                <c:pt idx="53">
                  <c:v>8.2820851883585807</c:v>
                </c:pt>
                <c:pt idx="54">
                  <c:v>7.8119886613299148</c:v>
                </c:pt>
                <c:pt idx="55">
                  <c:v>7.8119886613299148</c:v>
                </c:pt>
                <c:pt idx="56">
                  <c:v>7.8119886613299148</c:v>
                </c:pt>
                <c:pt idx="57">
                  <c:v>7.8119886613299148</c:v>
                </c:pt>
                <c:pt idx="58">
                  <c:v>7.8119886613299148</c:v>
                </c:pt>
                <c:pt idx="59">
                  <c:v>8.4835551285137232</c:v>
                </c:pt>
                <c:pt idx="60">
                  <c:v>8.4835551285137232</c:v>
                </c:pt>
                <c:pt idx="61">
                  <c:v>8.4835551285137232</c:v>
                </c:pt>
                <c:pt idx="62">
                  <c:v>7.8119886613299148</c:v>
                </c:pt>
                <c:pt idx="63">
                  <c:v>7.8119886613299148</c:v>
                </c:pt>
                <c:pt idx="64">
                  <c:v>7.8119886613299148</c:v>
                </c:pt>
                <c:pt idx="65">
                  <c:v>7.8119886613299148</c:v>
                </c:pt>
                <c:pt idx="66">
                  <c:v>7.8119886613299148</c:v>
                </c:pt>
                <c:pt idx="67">
                  <c:v>7.8119886613299148</c:v>
                </c:pt>
                <c:pt idx="68">
                  <c:v>7.8119886613299148</c:v>
                </c:pt>
                <c:pt idx="69">
                  <c:v>8.4835551285137232</c:v>
                </c:pt>
                <c:pt idx="70">
                  <c:v>7.8119886613299148</c:v>
                </c:pt>
                <c:pt idx="71">
                  <c:v>7.8119886613299148</c:v>
                </c:pt>
                <c:pt idx="72">
                  <c:v>7.8119886613299148</c:v>
                </c:pt>
                <c:pt idx="73">
                  <c:v>8.2820851883585807</c:v>
                </c:pt>
                <c:pt idx="74">
                  <c:v>7.8119886613299148</c:v>
                </c:pt>
                <c:pt idx="75">
                  <c:v>8.2820851883585807</c:v>
                </c:pt>
                <c:pt idx="76">
                  <c:v>7.8119886613299148</c:v>
                </c:pt>
                <c:pt idx="77">
                  <c:v>7.8119886613299148</c:v>
                </c:pt>
                <c:pt idx="78">
                  <c:v>7.8119886613299148</c:v>
                </c:pt>
                <c:pt idx="79">
                  <c:v>7.8119886613299148</c:v>
                </c:pt>
                <c:pt idx="80">
                  <c:v>7.8119886613299148</c:v>
                </c:pt>
                <c:pt idx="81">
                  <c:v>8.4835551285137232</c:v>
                </c:pt>
                <c:pt idx="82">
                  <c:v>7.8119886613299148</c:v>
                </c:pt>
                <c:pt idx="83">
                  <c:v>7.8119886613299148</c:v>
                </c:pt>
                <c:pt idx="84">
                  <c:v>7.8119886613299148</c:v>
                </c:pt>
                <c:pt idx="85">
                  <c:v>7.8119886613299148</c:v>
                </c:pt>
                <c:pt idx="86">
                  <c:v>7.8119886613299148</c:v>
                </c:pt>
                <c:pt idx="87">
                  <c:v>7.8119886613299148</c:v>
                </c:pt>
                <c:pt idx="88">
                  <c:v>8.4835551285137232</c:v>
                </c:pt>
                <c:pt idx="89">
                  <c:v>7.8119886613299148</c:v>
                </c:pt>
                <c:pt idx="90">
                  <c:v>7.8119886613299148</c:v>
                </c:pt>
                <c:pt idx="91">
                  <c:v>7.8119886613299148</c:v>
                </c:pt>
                <c:pt idx="92">
                  <c:v>8.4835551285137232</c:v>
                </c:pt>
                <c:pt idx="93">
                  <c:v>7.8119886613299148</c:v>
                </c:pt>
                <c:pt idx="94">
                  <c:v>7.8119886613299148</c:v>
                </c:pt>
                <c:pt idx="95">
                  <c:v>8.4835551285137232</c:v>
                </c:pt>
                <c:pt idx="96">
                  <c:v>8.4835551285137232</c:v>
                </c:pt>
                <c:pt idx="97">
                  <c:v>8.2820851883585807</c:v>
                </c:pt>
                <c:pt idx="98">
                  <c:v>8.2820851883585807</c:v>
                </c:pt>
                <c:pt idx="99">
                  <c:v>7.8119886613299148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13-45D9-85D6-1A62382707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5616384"/>
        <c:axId val="585618024"/>
      </c:lineChart>
      <c:lineChart>
        <c:grouping val="standard"/>
        <c:varyColors val="0"/>
        <c:ser>
          <c:idx val="1"/>
          <c:order val="1"/>
          <c:tx>
            <c:strRef>
              <c:f>'2'!$G$4</c:f>
              <c:strCache>
                <c:ptCount val="1"/>
                <c:pt idx="0">
                  <c:v>x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dash"/>
            <c:size val="7"/>
            <c:spPr>
              <a:solidFill>
                <a:srgbClr val="C00000"/>
              </a:solidFill>
              <a:ln w="9525">
                <a:noFill/>
              </a:ln>
              <a:effectLst/>
            </c:spPr>
          </c:marker>
          <c:val>
            <c:numRef>
              <c:f>'2'!$G$5:$G$104</c:f>
              <c:numCache>
                <c:formatCode>General</c:formatCode>
                <c:ptCount val="100"/>
                <c:pt idx="0">
                  <c:v>2.99</c:v>
                </c:pt>
                <c:pt idx="1">
                  <c:v>2.99</c:v>
                </c:pt>
                <c:pt idx="2">
                  <c:v>2.99</c:v>
                </c:pt>
                <c:pt idx="3">
                  <c:v>2.99</c:v>
                </c:pt>
                <c:pt idx="4">
                  <c:v>1.99</c:v>
                </c:pt>
                <c:pt idx="5">
                  <c:v>1.99</c:v>
                </c:pt>
                <c:pt idx="6">
                  <c:v>2.99</c:v>
                </c:pt>
                <c:pt idx="7">
                  <c:v>2.99</c:v>
                </c:pt>
                <c:pt idx="8">
                  <c:v>2.29</c:v>
                </c:pt>
                <c:pt idx="9">
                  <c:v>2.99</c:v>
                </c:pt>
                <c:pt idx="10">
                  <c:v>2.99</c:v>
                </c:pt>
                <c:pt idx="11">
                  <c:v>2.29</c:v>
                </c:pt>
                <c:pt idx="12">
                  <c:v>2.99</c:v>
                </c:pt>
                <c:pt idx="13">
                  <c:v>2.99</c:v>
                </c:pt>
                <c:pt idx="14">
                  <c:v>2.99</c:v>
                </c:pt>
                <c:pt idx="15">
                  <c:v>2.99</c:v>
                </c:pt>
                <c:pt idx="16">
                  <c:v>1.99</c:v>
                </c:pt>
                <c:pt idx="17">
                  <c:v>1.99</c:v>
                </c:pt>
                <c:pt idx="18">
                  <c:v>2.99</c:v>
                </c:pt>
                <c:pt idx="19">
                  <c:v>2.99</c:v>
                </c:pt>
                <c:pt idx="20">
                  <c:v>2.29</c:v>
                </c:pt>
                <c:pt idx="21">
                  <c:v>2.99</c:v>
                </c:pt>
                <c:pt idx="22">
                  <c:v>2.99</c:v>
                </c:pt>
                <c:pt idx="23">
                  <c:v>2.99</c:v>
                </c:pt>
                <c:pt idx="24">
                  <c:v>2.29</c:v>
                </c:pt>
                <c:pt idx="25">
                  <c:v>2.99</c:v>
                </c:pt>
                <c:pt idx="26">
                  <c:v>2.99</c:v>
                </c:pt>
                <c:pt idx="27">
                  <c:v>1.99</c:v>
                </c:pt>
                <c:pt idx="28">
                  <c:v>2.99</c:v>
                </c:pt>
                <c:pt idx="29">
                  <c:v>2.99</c:v>
                </c:pt>
                <c:pt idx="30">
                  <c:v>2.99</c:v>
                </c:pt>
                <c:pt idx="31">
                  <c:v>2.99</c:v>
                </c:pt>
                <c:pt idx="32">
                  <c:v>2.99</c:v>
                </c:pt>
                <c:pt idx="33">
                  <c:v>2.99</c:v>
                </c:pt>
                <c:pt idx="34">
                  <c:v>1.99</c:v>
                </c:pt>
                <c:pt idx="35">
                  <c:v>1.99</c:v>
                </c:pt>
                <c:pt idx="36">
                  <c:v>2.29</c:v>
                </c:pt>
                <c:pt idx="37">
                  <c:v>2.99</c:v>
                </c:pt>
                <c:pt idx="38">
                  <c:v>2.99</c:v>
                </c:pt>
                <c:pt idx="39">
                  <c:v>2.99</c:v>
                </c:pt>
                <c:pt idx="40">
                  <c:v>2.99</c:v>
                </c:pt>
                <c:pt idx="41">
                  <c:v>2.29</c:v>
                </c:pt>
                <c:pt idx="42">
                  <c:v>1.99</c:v>
                </c:pt>
                <c:pt idx="43">
                  <c:v>2.99</c:v>
                </c:pt>
                <c:pt idx="44">
                  <c:v>2.99</c:v>
                </c:pt>
                <c:pt idx="45">
                  <c:v>2.29</c:v>
                </c:pt>
                <c:pt idx="46">
                  <c:v>1.99</c:v>
                </c:pt>
                <c:pt idx="47">
                  <c:v>2.99</c:v>
                </c:pt>
                <c:pt idx="48">
                  <c:v>1.99</c:v>
                </c:pt>
                <c:pt idx="49">
                  <c:v>2.99</c:v>
                </c:pt>
                <c:pt idx="50">
                  <c:v>2.99</c:v>
                </c:pt>
                <c:pt idx="51">
                  <c:v>2.99</c:v>
                </c:pt>
                <c:pt idx="52">
                  <c:v>2.29</c:v>
                </c:pt>
                <c:pt idx="53">
                  <c:v>2.29</c:v>
                </c:pt>
                <c:pt idx="54">
                  <c:v>2.99</c:v>
                </c:pt>
                <c:pt idx="55">
                  <c:v>2.99</c:v>
                </c:pt>
                <c:pt idx="56">
                  <c:v>2.99</c:v>
                </c:pt>
                <c:pt idx="57">
                  <c:v>2.99</c:v>
                </c:pt>
                <c:pt idx="58">
                  <c:v>2.99</c:v>
                </c:pt>
                <c:pt idx="59">
                  <c:v>1.99</c:v>
                </c:pt>
                <c:pt idx="60">
                  <c:v>1.99</c:v>
                </c:pt>
                <c:pt idx="61">
                  <c:v>1.99</c:v>
                </c:pt>
                <c:pt idx="62">
                  <c:v>2.99</c:v>
                </c:pt>
                <c:pt idx="63">
                  <c:v>2.99</c:v>
                </c:pt>
                <c:pt idx="64">
                  <c:v>2.99</c:v>
                </c:pt>
                <c:pt idx="65">
                  <c:v>2.99</c:v>
                </c:pt>
                <c:pt idx="66">
                  <c:v>2.99</c:v>
                </c:pt>
                <c:pt idx="67">
                  <c:v>2.99</c:v>
                </c:pt>
                <c:pt idx="68">
                  <c:v>2.99</c:v>
                </c:pt>
                <c:pt idx="69">
                  <c:v>1.99</c:v>
                </c:pt>
                <c:pt idx="70">
                  <c:v>2.99</c:v>
                </c:pt>
                <c:pt idx="71">
                  <c:v>2.99</c:v>
                </c:pt>
                <c:pt idx="72">
                  <c:v>2.99</c:v>
                </c:pt>
                <c:pt idx="73">
                  <c:v>2.29</c:v>
                </c:pt>
                <c:pt idx="74">
                  <c:v>2.99</c:v>
                </c:pt>
                <c:pt idx="75">
                  <c:v>2.29</c:v>
                </c:pt>
                <c:pt idx="76">
                  <c:v>2.99</c:v>
                </c:pt>
                <c:pt idx="77">
                  <c:v>2.99</c:v>
                </c:pt>
                <c:pt idx="78">
                  <c:v>2.99</c:v>
                </c:pt>
                <c:pt idx="79">
                  <c:v>2.99</c:v>
                </c:pt>
                <c:pt idx="80">
                  <c:v>2.99</c:v>
                </c:pt>
                <c:pt idx="81">
                  <c:v>1.99</c:v>
                </c:pt>
                <c:pt idx="82">
                  <c:v>2.99</c:v>
                </c:pt>
                <c:pt idx="83">
                  <c:v>2.99</c:v>
                </c:pt>
                <c:pt idx="84">
                  <c:v>2.99</c:v>
                </c:pt>
                <c:pt idx="85">
                  <c:v>2.99</c:v>
                </c:pt>
                <c:pt idx="86">
                  <c:v>2.99</c:v>
                </c:pt>
                <c:pt idx="87">
                  <c:v>2.99</c:v>
                </c:pt>
                <c:pt idx="88">
                  <c:v>1.99</c:v>
                </c:pt>
                <c:pt idx="89">
                  <c:v>2.99</c:v>
                </c:pt>
                <c:pt idx="90">
                  <c:v>2.99</c:v>
                </c:pt>
                <c:pt idx="91">
                  <c:v>2.99</c:v>
                </c:pt>
                <c:pt idx="92">
                  <c:v>1.99</c:v>
                </c:pt>
                <c:pt idx="93">
                  <c:v>2.99</c:v>
                </c:pt>
                <c:pt idx="94">
                  <c:v>2.99</c:v>
                </c:pt>
                <c:pt idx="95">
                  <c:v>1.99</c:v>
                </c:pt>
                <c:pt idx="96">
                  <c:v>1.99</c:v>
                </c:pt>
                <c:pt idx="97">
                  <c:v>2.29</c:v>
                </c:pt>
                <c:pt idx="98">
                  <c:v>2.29</c:v>
                </c:pt>
                <c:pt idx="99">
                  <c:v>2.99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13-45D9-85D6-1A62382707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0902480"/>
        <c:axId val="590905104"/>
      </c:lineChart>
      <c:catAx>
        <c:axId val="58561638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618024"/>
        <c:crosses val="autoZero"/>
        <c:auto val="1"/>
        <c:lblAlgn val="ctr"/>
        <c:lblOffset val="100"/>
        <c:tickMarkSkip val="10"/>
        <c:noMultiLvlLbl val="0"/>
      </c:catAx>
      <c:valAx>
        <c:axId val="5856180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616384"/>
        <c:crosses val="autoZero"/>
        <c:crossBetween val="between"/>
      </c:valAx>
      <c:valAx>
        <c:axId val="590905104"/>
        <c:scaling>
          <c:orientation val="minMax"/>
          <c:max val="10"/>
          <c:min val="1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902480"/>
        <c:crosses val="max"/>
        <c:crossBetween val="between"/>
      </c:valAx>
      <c:catAx>
        <c:axId val="590902480"/>
        <c:scaling>
          <c:orientation val="minMax"/>
        </c:scaling>
        <c:delete val="1"/>
        <c:axPos val="b"/>
        <c:majorTickMark val="out"/>
        <c:minorTickMark val="none"/>
        <c:tickLblPos val="nextTo"/>
        <c:crossAx val="590905104"/>
        <c:crosses val="autoZero"/>
        <c:auto val="1"/>
        <c:lblAlgn val="ctr"/>
        <c:lblOffset val="100"/>
        <c:noMultiLvlLbl val="0"/>
      </c:cat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ic!$F$4</c:f>
              <c:strCache>
                <c:ptCount val="1"/>
                <c:pt idx="0">
                  <c:v>y</c:v>
                </c:pt>
              </c:strCache>
            </c:strRef>
          </c:tx>
          <c:spPr>
            <a:ln w="22225" cap="rnd">
              <a:solidFill>
                <a:schemeClr val="tx1"/>
              </a:solidFill>
              <a:round/>
            </a:ln>
            <a:effectLst/>
          </c:spPr>
          <c:marker>
            <c:symbol val="dash"/>
            <c:size val="8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val>
            <c:numRef>
              <c:f>ic!$F$5:$F$104</c:f>
              <c:numCache>
                <c:formatCode>General</c:formatCode>
                <c:ptCount val="100"/>
                <c:pt idx="0">
                  <c:v>7.8975926698645402</c:v>
                </c:pt>
                <c:pt idx="1">
                  <c:v>5.7679632890060732</c:v>
                </c:pt>
                <c:pt idx="2">
                  <c:v>6.6168979328820754</c:v>
                </c:pt>
                <c:pt idx="3">
                  <c:v>4.3431157913686045</c:v>
                </c:pt>
                <c:pt idx="4">
                  <c:v>7.9577578598649428</c:v>
                </c:pt>
                <c:pt idx="5">
                  <c:v>6.4221698192351351</c:v>
                </c:pt>
                <c:pt idx="6">
                  <c:v>5.8099451800052222</c:v>
                </c:pt>
                <c:pt idx="7">
                  <c:v>7.1290740147726392</c:v>
                </c:pt>
                <c:pt idx="8">
                  <c:v>7.2033657406404474</c:v>
                </c:pt>
                <c:pt idx="9">
                  <c:v>4.963129519632699</c:v>
                </c:pt>
                <c:pt idx="10">
                  <c:v>3.5479587051436385</c:v>
                </c:pt>
                <c:pt idx="11">
                  <c:v>8.1303988159443854</c:v>
                </c:pt>
                <c:pt idx="12">
                  <c:v>4.749258633984911</c:v>
                </c:pt>
                <c:pt idx="13">
                  <c:v>6.1564521043142939</c:v>
                </c:pt>
                <c:pt idx="14">
                  <c:v>2.6279334896073996</c:v>
                </c:pt>
                <c:pt idx="15">
                  <c:v>3.5602988146203574</c:v>
                </c:pt>
                <c:pt idx="16">
                  <c:v>6.309007860423824</c:v>
                </c:pt>
                <c:pt idx="17">
                  <c:v>7.8854495670530662</c:v>
                </c:pt>
                <c:pt idx="18">
                  <c:v>5.212713461936719</c:v>
                </c:pt>
                <c:pt idx="19">
                  <c:v>4.2501134352477621</c:v>
                </c:pt>
                <c:pt idx="20">
                  <c:v>5.6305156616959957</c:v>
                </c:pt>
                <c:pt idx="21">
                  <c:v>7.1173877876318841</c:v>
                </c:pt>
                <c:pt idx="22">
                  <c:v>6.0831994944419554</c:v>
                </c:pt>
                <c:pt idx="23">
                  <c:v>5.5162752368241899</c:v>
                </c:pt>
                <c:pt idx="24">
                  <c:v>6.5014050595011401</c:v>
                </c:pt>
                <c:pt idx="25">
                  <c:v>5.0925440828838324</c:v>
                </c:pt>
                <c:pt idx="26">
                  <c:v>4.2820857514421977</c:v>
                </c:pt>
                <c:pt idx="27">
                  <c:v>7.8401230546096725</c:v>
                </c:pt>
                <c:pt idx="28">
                  <c:v>3.3656867229789684</c:v>
                </c:pt>
                <c:pt idx="29">
                  <c:v>4.4641166637924625</c:v>
                </c:pt>
                <c:pt idx="30">
                  <c:v>6.0356361708053026</c:v>
                </c:pt>
                <c:pt idx="31">
                  <c:v>8.4542994112934515</c:v>
                </c:pt>
                <c:pt idx="32">
                  <c:v>8.0802348321369539</c:v>
                </c:pt>
                <c:pt idx="33">
                  <c:v>7.346148218488743</c:v>
                </c:pt>
                <c:pt idx="34">
                  <c:v>9.6317903994194367</c:v>
                </c:pt>
                <c:pt idx="35">
                  <c:v>8.6422754384258091</c:v>
                </c:pt>
                <c:pt idx="36">
                  <c:v>9.5930031872841788</c:v>
                </c:pt>
                <c:pt idx="37">
                  <c:v>7.9900509712635506</c:v>
                </c:pt>
                <c:pt idx="38">
                  <c:v>8.6549712233550462</c:v>
                </c:pt>
                <c:pt idx="39">
                  <c:v>7.2745250984646406</c:v>
                </c:pt>
                <c:pt idx="40">
                  <c:v>7.3844124468425871</c:v>
                </c:pt>
                <c:pt idx="41">
                  <c:v>9.3286478055062929</c:v>
                </c:pt>
                <c:pt idx="42">
                  <c:v>8.0877347239914066</c:v>
                </c:pt>
                <c:pt idx="43">
                  <c:v>7.1861038628326535</c:v>
                </c:pt>
                <c:pt idx="44">
                  <c:v>7.6820617879691246</c:v>
                </c:pt>
                <c:pt idx="45">
                  <c:v>8.7344383949508302</c:v>
                </c:pt>
                <c:pt idx="46">
                  <c:v>8.359886811899262</c:v>
                </c:pt>
                <c:pt idx="47">
                  <c:v>5.4728021865058061</c:v>
                </c:pt>
                <c:pt idx="48">
                  <c:v>5.9126750566409019</c:v>
                </c:pt>
                <c:pt idx="49">
                  <c:v>8.0797256199111285</c:v>
                </c:pt>
                <c:pt idx="50">
                  <c:v>7.0575552242752799</c:v>
                </c:pt>
                <c:pt idx="51">
                  <c:v>5.705961094096681</c:v>
                </c:pt>
                <c:pt idx="52">
                  <c:v>8.6305318945801091</c:v>
                </c:pt>
                <c:pt idx="53">
                  <c:v>8.1724036629816617</c:v>
                </c:pt>
                <c:pt idx="54">
                  <c:v>8.8085454319435676</c:v>
                </c:pt>
                <c:pt idx="55">
                  <c:v>8.3509893607232613</c:v>
                </c:pt>
                <c:pt idx="56">
                  <c:v>9.0872038352775171</c:v>
                </c:pt>
                <c:pt idx="57">
                  <c:v>7.1689978391447591</c:v>
                </c:pt>
                <c:pt idx="58">
                  <c:v>8.5430187119365399</c:v>
                </c:pt>
                <c:pt idx="59">
                  <c:v>7.95560341540076</c:v>
                </c:pt>
                <c:pt idx="60">
                  <c:v>8.908640801059942</c:v>
                </c:pt>
                <c:pt idx="61">
                  <c:v>8.0508937575011341</c:v>
                </c:pt>
                <c:pt idx="62">
                  <c:v>9.9977824376538287</c:v>
                </c:pt>
                <c:pt idx="63">
                  <c:v>7.4807958448590588</c:v>
                </c:pt>
                <c:pt idx="64">
                  <c:v>7.1017795754677744</c:v>
                </c:pt>
                <c:pt idx="65">
                  <c:v>7.0795718042799107</c:v>
                </c:pt>
                <c:pt idx="66">
                  <c:v>8.6632001683358268</c:v>
                </c:pt>
                <c:pt idx="67">
                  <c:v>8.7969118091144587</c:v>
                </c:pt>
                <c:pt idx="68">
                  <c:v>8.7138405265472372</c:v>
                </c:pt>
                <c:pt idx="69">
                  <c:v>8.6684764498277289</c:v>
                </c:pt>
                <c:pt idx="70">
                  <c:v>9.8359114939609338</c:v>
                </c:pt>
                <c:pt idx="71">
                  <c:v>10.664523082520558</c:v>
                </c:pt>
                <c:pt idx="72">
                  <c:v>7.0809178938738917</c:v>
                </c:pt>
                <c:pt idx="73">
                  <c:v>7.635877420620738</c:v>
                </c:pt>
                <c:pt idx="74">
                  <c:v>8.3913605814555741</c:v>
                </c:pt>
                <c:pt idx="75">
                  <c:v>8.1684608955259925</c:v>
                </c:pt>
                <c:pt idx="76">
                  <c:v>8.5465345106084403</c:v>
                </c:pt>
                <c:pt idx="77">
                  <c:v>8.2270053573123132</c:v>
                </c:pt>
                <c:pt idx="78">
                  <c:v>9.3614257076800254</c:v>
                </c:pt>
                <c:pt idx="79">
                  <c:v>8.4218712576584753</c:v>
                </c:pt>
                <c:pt idx="80">
                  <c:v>7.698201004395572</c:v>
                </c:pt>
                <c:pt idx="81">
                  <c:v>8.7765703925239684</c:v>
                </c:pt>
                <c:pt idx="82">
                  <c:v>8.1967241564405668</c:v>
                </c:pt>
                <c:pt idx="83">
                  <c:v>8.142498384586176</c:v>
                </c:pt>
                <c:pt idx="84">
                  <c:v>7.7427957633362734</c:v>
                </c:pt>
                <c:pt idx="85">
                  <c:v>8.5263915955912477</c:v>
                </c:pt>
                <c:pt idx="86">
                  <c:v>7.3581404951691418</c:v>
                </c:pt>
                <c:pt idx="87">
                  <c:v>7.6366456383818306</c:v>
                </c:pt>
                <c:pt idx="88">
                  <c:v>8.3650279193974466</c:v>
                </c:pt>
                <c:pt idx="89">
                  <c:v>7.472310543524717</c:v>
                </c:pt>
                <c:pt idx="90">
                  <c:v>7.3764973035261479</c:v>
                </c:pt>
                <c:pt idx="91">
                  <c:v>9.0778831025080802</c:v>
                </c:pt>
                <c:pt idx="92">
                  <c:v>7.3434574134721329</c:v>
                </c:pt>
                <c:pt idx="93">
                  <c:v>8.0009715073810828</c:v>
                </c:pt>
                <c:pt idx="94">
                  <c:v>7.9154279518971524</c:v>
                </c:pt>
                <c:pt idx="95">
                  <c:v>9.6013340385726487</c:v>
                </c:pt>
                <c:pt idx="96">
                  <c:v>10.736851283980203</c:v>
                </c:pt>
                <c:pt idx="97">
                  <c:v>8.9342273784311121</c:v>
                </c:pt>
                <c:pt idx="98">
                  <c:v>8.3331340743005793</c:v>
                </c:pt>
                <c:pt idx="99">
                  <c:v>9.3271032457724292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9E-49DB-A497-128458517E85}"/>
            </c:ext>
          </c:extLst>
        </c:ser>
        <c:ser>
          <c:idx val="2"/>
          <c:order val="2"/>
          <c:tx>
            <c:strRef>
              <c:f>ic!$H$4</c:f>
              <c:strCache>
                <c:ptCount val="1"/>
                <c:pt idx="0">
                  <c:v>ybar1</c:v>
                </c:pt>
              </c:strCache>
            </c:strRef>
          </c:tx>
          <c:spPr>
            <a:ln w="2222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ic!$H$5:$H$104</c:f>
              <c:numCache>
                <c:formatCode>General</c:formatCode>
                <c:ptCount val="100"/>
                <c:pt idx="0">
                  <c:v>6.6322673380607027</c:v>
                </c:pt>
                <c:pt idx="1">
                  <c:v>6.6322673380607027</c:v>
                </c:pt>
                <c:pt idx="2">
                  <c:v>6.6322673380607027</c:v>
                </c:pt>
                <c:pt idx="3">
                  <c:v>6.6322673380607027</c:v>
                </c:pt>
                <c:pt idx="4">
                  <c:v>8.0632697937304663</c:v>
                </c:pt>
                <c:pt idx="5">
                  <c:v>8.0632697937304663</c:v>
                </c:pt>
                <c:pt idx="6">
                  <c:v>6.6322673380607027</c:v>
                </c:pt>
                <c:pt idx="7">
                  <c:v>6.6322673380607027</c:v>
                </c:pt>
                <c:pt idx="8">
                  <c:v>7.6339690570295371</c:v>
                </c:pt>
                <c:pt idx="9">
                  <c:v>6.6322673380607027</c:v>
                </c:pt>
                <c:pt idx="10">
                  <c:v>6.6322673380607027</c:v>
                </c:pt>
                <c:pt idx="11">
                  <c:v>7.6339690570295371</c:v>
                </c:pt>
                <c:pt idx="12">
                  <c:v>6.6322673380607027</c:v>
                </c:pt>
                <c:pt idx="13">
                  <c:v>6.6322673380607027</c:v>
                </c:pt>
                <c:pt idx="14">
                  <c:v>6.6322673380607027</c:v>
                </c:pt>
                <c:pt idx="15">
                  <c:v>6.6322673380607027</c:v>
                </c:pt>
                <c:pt idx="16">
                  <c:v>8.0632697937304663</c:v>
                </c:pt>
                <c:pt idx="17">
                  <c:v>8.0632697937304663</c:v>
                </c:pt>
                <c:pt idx="18">
                  <c:v>6.6322673380607027</c:v>
                </c:pt>
                <c:pt idx="19">
                  <c:v>6.6322673380607027</c:v>
                </c:pt>
                <c:pt idx="20">
                  <c:v>7.6339690570295371</c:v>
                </c:pt>
                <c:pt idx="21">
                  <c:v>6.6322673380607027</c:v>
                </c:pt>
                <c:pt idx="22">
                  <c:v>6.6322673380607027</c:v>
                </c:pt>
                <c:pt idx="23">
                  <c:v>6.6322673380607027</c:v>
                </c:pt>
                <c:pt idx="24">
                  <c:v>7.6339690570295371</c:v>
                </c:pt>
                <c:pt idx="25">
                  <c:v>6.6322673380607027</c:v>
                </c:pt>
                <c:pt idx="26">
                  <c:v>6.6322673380607027</c:v>
                </c:pt>
                <c:pt idx="27">
                  <c:v>8.0632697937304663</c:v>
                </c:pt>
                <c:pt idx="28">
                  <c:v>6.6322673380607027</c:v>
                </c:pt>
                <c:pt idx="29">
                  <c:v>6.6322673380607027</c:v>
                </c:pt>
                <c:pt idx="30">
                  <c:v>6.6322673380607027</c:v>
                </c:pt>
                <c:pt idx="31">
                  <c:v>6.6322673380607027</c:v>
                </c:pt>
                <c:pt idx="32">
                  <c:v>6.6322673380607027</c:v>
                </c:pt>
                <c:pt idx="33">
                  <c:v>6.6322673380607027</c:v>
                </c:pt>
                <c:pt idx="34">
                  <c:v>8.0632697937304663</c:v>
                </c:pt>
                <c:pt idx="35">
                  <c:v>8.0632697937304663</c:v>
                </c:pt>
                <c:pt idx="36">
                  <c:v>7.6339690570295371</c:v>
                </c:pt>
                <c:pt idx="37">
                  <c:v>6.6322673380607027</c:v>
                </c:pt>
                <c:pt idx="38">
                  <c:v>6.6322673380607027</c:v>
                </c:pt>
                <c:pt idx="39">
                  <c:v>6.6322673380607027</c:v>
                </c:pt>
                <c:pt idx="40">
                  <c:v>6.6322673380607027</c:v>
                </c:pt>
                <c:pt idx="41">
                  <c:v>7.6339690570295371</c:v>
                </c:pt>
                <c:pt idx="42">
                  <c:v>8.0632697937304663</c:v>
                </c:pt>
                <c:pt idx="43">
                  <c:v>6.6322673380607027</c:v>
                </c:pt>
                <c:pt idx="44">
                  <c:v>6.6322673380607027</c:v>
                </c:pt>
                <c:pt idx="45">
                  <c:v>7.6339690570295371</c:v>
                </c:pt>
                <c:pt idx="46">
                  <c:v>8.0632697937304663</c:v>
                </c:pt>
                <c:pt idx="47">
                  <c:v>6.6322673380607027</c:v>
                </c:pt>
                <c:pt idx="48">
                  <c:v>8.0632697937304663</c:v>
                </c:pt>
                <c:pt idx="49">
                  <c:v>6.6322673380607027</c:v>
                </c:pt>
                <c:pt idx="50">
                  <c:v>6.6322673380607027</c:v>
                </c:pt>
                <c:pt idx="51">
                  <c:v>6.6322673380607027</c:v>
                </c:pt>
                <c:pt idx="52">
                  <c:v>7.6339690570295371</c:v>
                </c:pt>
                <c:pt idx="53">
                  <c:v>7.6339690570295371</c:v>
                </c:pt>
                <c:pt idx="54">
                  <c:v>6.6322673380607027</c:v>
                </c:pt>
                <c:pt idx="55">
                  <c:v>6.6322673380607027</c:v>
                </c:pt>
                <c:pt idx="56">
                  <c:v>6.6322673380607027</c:v>
                </c:pt>
                <c:pt idx="57">
                  <c:v>6.6322673380607027</c:v>
                </c:pt>
                <c:pt idx="58">
                  <c:v>6.6322673380607027</c:v>
                </c:pt>
                <c:pt idx="59">
                  <c:v>8.0632697937304663</c:v>
                </c:pt>
                <c:pt idx="60">
                  <c:v>8.0632697937304663</c:v>
                </c:pt>
                <c:pt idx="61">
                  <c:v>8.0632697937304663</c:v>
                </c:pt>
                <c:pt idx="62">
                  <c:v>6.6322673380607027</c:v>
                </c:pt>
                <c:pt idx="63">
                  <c:v>6.6322673380607027</c:v>
                </c:pt>
                <c:pt idx="64">
                  <c:v>6.6322673380607027</c:v>
                </c:pt>
                <c:pt idx="65">
                  <c:v>6.6322673380607027</c:v>
                </c:pt>
                <c:pt idx="66">
                  <c:v>6.6322673380607027</c:v>
                </c:pt>
                <c:pt idx="67">
                  <c:v>6.6322673380607027</c:v>
                </c:pt>
                <c:pt idx="68">
                  <c:v>6.6322673380607027</c:v>
                </c:pt>
                <c:pt idx="69">
                  <c:v>8.0632697937304663</c:v>
                </c:pt>
                <c:pt idx="70">
                  <c:v>8.3529</c:v>
                </c:pt>
                <c:pt idx="71">
                  <c:v>8.3529</c:v>
                </c:pt>
                <c:pt idx="72">
                  <c:v>8.3529</c:v>
                </c:pt>
                <c:pt idx="73">
                  <c:v>9.3545999999999996</c:v>
                </c:pt>
                <c:pt idx="74">
                  <c:v>8.3529</c:v>
                </c:pt>
                <c:pt idx="75">
                  <c:v>9.3545999999999996</c:v>
                </c:pt>
                <c:pt idx="76">
                  <c:v>8.3529</c:v>
                </c:pt>
                <c:pt idx="77">
                  <c:v>8.3529</c:v>
                </c:pt>
                <c:pt idx="78">
                  <c:v>8.3529</c:v>
                </c:pt>
                <c:pt idx="79">
                  <c:v>8.3529</c:v>
                </c:pt>
                <c:pt idx="80">
                  <c:v>8.3529</c:v>
                </c:pt>
                <c:pt idx="81">
                  <c:v>9.7838999999999992</c:v>
                </c:pt>
                <c:pt idx="82">
                  <c:v>8.3529</c:v>
                </c:pt>
                <c:pt idx="83">
                  <c:v>8.3529</c:v>
                </c:pt>
                <c:pt idx="84">
                  <c:v>8.3529</c:v>
                </c:pt>
                <c:pt idx="85">
                  <c:v>8.3529</c:v>
                </c:pt>
                <c:pt idx="86">
                  <c:v>8.3529</c:v>
                </c:pt>
                <c:pt idx="87">
                  <c:v>8.3529</c:v>
                </c:pt>
                <c:pt idx="88">
                  <c:v>9.7838999999999992</c:v>
                </c:pt>
                <c:pt idx="89">
                  <c:v>8.3529</c:v>
                </c:pt>
                <c:pt idx="90">
                  <c:v>8.3529</c:v>
                </c:pt>
                <c:pt idx="91">
                  <c:v>8.3529</c:v>
                </c:pt>
                <c:pt idx="92">
                  <c:v>9.7838999999999992</c:v>
                </c:pt>
                <c:pt idx="93">
                  <c:v>8.3529</c:v>
                </c:pt>
                <c:pt idx="94">
                  <c:v>8.3529</c:v>
                </c:pt>
                <c:pt idx="95">
                  <c:v>9.7838999999999992</c:v>
                </c:pt>
                <c:pt idx="96">
                  <c:v>9.7838999999999992</c:v>
                </c:pt>
                <c:pt idx="97">
                  <c:v>9.3545999999999996</c:v>
                </c:pt>
                <c:pt idx="98">
                  <c:v>9.3545999999999996</c:v>
                </c:pt>
                <c:pt idx="99">
                  <c:v>8.3529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9E-49DB-A497-128458517E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5616384"/>
        <c:axId val="585618024"/>
      </c:lineChart>
      <c:lineChart>
        <c:grouping val="standard"/>
        <c:varyColors val="0"/>
        <c:ser>
          <c:idx val="1"/>
          <c:order val="1"/>
          <c:tx>
            <c:strRef>
              <c:f>ic!$G$4</c:f>
              <c:strCache>
                <c:ptCount val="1"/>
                <c:pt idx="0">
                  <c:v>x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dash"/>
            <c:size val="7"/>
            <c:spPr>
              <a:solidFill>
                <a:srgbClr val="C00000"/>
              </a:solidFill>
              <a:ln w="9525">
                <a:noFill/>
              </a:ln>
              <a:effectLst/>
            </c:spPr>
          </c:marker>
          <c:val>
            <c:numRef>
              <c:f>ic!$G$5:$G$104</c:f>
              <c:numCache>
                <c:formatCode>General</c:formatCode>
                <c:ptCount val="100"/>
                <c:pt idx="0">
                  <c:v>2.99</c:v>
                </c:pt>
                <c:pt idx="1">
                  <c:v>2.99</c:v>
                </c:pt>
                <c:pt idx="2">
                  <c:v>2.99</c:v>
                </c:pt>
                <c:pt idx="3">
                  <c:v>2.99</c:v>
                </c:pt>
                <c:pt idx="4">
                  <c:v>1.99</c:v>
                </c:pt>
                <c:pt idx="5">
                  <c:v>1.99</c:v>
                </c:pt>
                <c:pt idx="6">
                  <c:v>2.99</c:v>
                </c:pt>
                <c:pt idx="7">
                  <c:v>2.99</c:v>
                </c:pt>
                <c:pt idx="8">
                  <c:v>2.29</c:v>
                </c:pt>
                <c:pt idx="9">
                  <c:v>2.99</c:v>
                </c:pt>
                <c:pt idx="10">
                  <c:v>2.99</c:v>
                </c:pt>
                <c:pt idx="11">
                  <c:v>2.29</c:v>
                </c:pt>
                <c:pt idx="12">
                  <c:v>2.99</c:v>
                </c:pt>
                <c:pt idx="13">
                  <c:v>2.99</c:v>
                </c:pt>
                <c:pt idx="14">
                  <c:v>2.99</c:v>
                </c:pt>
                <c:pt idx="15">
                  <c:v>2.99</c:v>
                </c:pt>
                <c:pt idx="16">
                  <c:v>1.99</c:v>
                </c:pt>
                <c:pt idx="17">
                  <c:v>1.99</c:v>
                </c:pt>
                <c:pt idx="18">
                  <c:v>2.99</c:v>
                </c:pt>
                <c:pt idx="19">
                  <c:v>2.99</c:v>
                </c:pt>
                <c:pt idx="20">
                  <c:v>2.29</c:v>
                </c:pt>
                <c:pt idx="21">
                  <c:v>2.99</c:v>
                </c:pt>
                <c:pt idx="22">
                  <c:v>2.99</c:v>
                </c:pt>
                <c:pt idx="23">
                  <c:v>2.99</c:v>
                </c:pt>
                <c:pt idx="24">
                  <c:v>2.29</c:v>
                </c:pt>
                <c:pt idx="25">
                  <c:v>2.99</c:v>
                </c:pt>
                <c:pt idx="26">
                  <c:v>2.99</c:v>
                </c:pt>
                <c:pt idx="27">
                  <c:v>1.99</c:v>
                </c:pt>
                <c:pt idx="28">
                  <c:v>2.99</c:v>
                </c:pt>
                <c:pt idx="29">
                  <c:v>2.99</c:v>
                </c:pt>
                <c:pt idx="30">
                  <c:v>2.99</c:v>
                </c:pt>
                <c:pt idx="31">
                  <c:v>2.99</c:v>
                </c:pt>
                <c:pt idx="32">
                  <c:v>2.99</c:v>
                </c:pt>
                <c:pt idx="33">
                  <c:v>2.99</c:v>
                </c:pt>
                <c:pt idx="34">
                  <c:v>1.99</c:v>
                </c:pt>
                <c:pt idx="35">
                  <c:v>1.99</c:v>
                </c:pt>
                <c:pt idx="36">
                  <c:v>2.29</c:v>
                </c:pt>
                <c:pt idx="37">
                  <c:v>2.99</c:v>
                </c:pt>
                <c:pt idx="38">
                  <c:v>2.99</c:v>
                </c:pt>
                <c:pt idx="39">
                  <c:v>2.99</c:v>
                </c:pt>
                <c:pt idx="40">
                  <c:v>2.99</c:v>
                </c:pt>
                <c:pt idx="41">
                  <c:v>2.29</c:v>
                </c:pt>
                <c:pt idx="42">
                  <c:v>1.99</c:v>
                </c:pt>
                <c:pt idx="43">
                  <c:v>2.99</c:v>
                </c:pt>
                <c:pt idx="44">
                  <c:v>2.99</c:v>
                </c:pt>
                <c:pt idx="45">
                  <c:v>2.29</c:v>
                </c:pt>
                <c:pt idx="46">
                  <c:v>1.99</c:v>
                </c:pt>
                <c:pt idx="47">
                  <c:v>2.99</c:v>
                </c:pt>
                <c:pt idx="48">
                  <c:v>1.99</c:v>
                </c:pt>
                <c:pt idx="49">
                  <c:v>2.99</c:v>
                </c:pt>
                <c:pt idx="50">
                  <c:v>2.99</c:v>
                </c:pt>
                <c:pt idx="51">
                  <c:v>2.99</c:v>
                </c:pt>
                <c:pt idx="52">
                  <c:v>2.29</c:v>
                </c:pt>
                <c:pt idx="53">
                  <c:v>2.29</c:v>
                </c:pt>
                <c:pt idx="54">
                  <c:v>2.99</c:v>
                </c:pt>
                <c:pt idx="55">
                  <c:v>2.99</c:v>
                </c:pt>
                <c:pt idx="56">
                  <c:v>2.99</c:v>
                </c:pt>
                <c:pt idx="57">
                  <c:v>2.99</c:v>
                </c:pt>
                <c:pt idx="58">
                  <c:v>2.99</c:v>
                </c:pt>
                <c:pt idx="59">
                  <c:v>1.99</c:v>
                </c:pt>
                <c:pt idx="60">
                  <c:v>1.99</c:v>
                </c:pt>
                <c:pt idx="61">
                  <c:v>1.99</c:v>
                </c:pt>
                <c:pt idx="62">
                  <c:v>2.99</c:v>
                </c:pt>
                <c:pt idx="63">
                  <c:v>2.99</c:v>
                </c:pt>
                <c:pt idx="64">
                  <c:v>2.99</c:v>
                </c:pt>
                <c:pt idx="65">
                  <c:v>2.99</c:v>
                </c:pt>
                <c:pt idx="66">
                  <c:v>2.99</c:v>
                </c:pt>
                <c:pt idx="67">
                  <c:v>2.99</c:v>
                </c:pt>
                <c:pt idx="68">
                  <c:v>2.99</c:v>
                </c:pt>
                <c:pt idx="69">
                  <c:v>1.99</c:v>
                </c:pt>
                <c:pt idx="70">
                  <c:v>2.99</c:v>
                </c:pt>
                <c:pt idx="71">
                  <c:v>2.99</c:v>
                </c:pt>
                <c:pt idx="72">
                  <c:v>2.99</c:v>
                </c:pt>
                <c:pt idx="73">
                  <c:v>2.29</c:v>
                </c:pt>
                <c:pt idx="74">
                  <c:v>2.99</c:v>
                </c:pt>
                <c:pt idx="75">
                  <c:v>2.29</c:v>
                </c:pt>
                <c:pt idx="76">
                  <c:v>2.99</c:v>
                </c:pt>
                <c:pt idx="77">
                  <c:v>2.99</c:v>
                </c:pt>
                <c:pt idx="78">
                  <c:v>2.99</c:v>
                </c:pt>
                <c:pt idx="79">
                  <c:v>2.99</c:v>
                </c:pt>
                <c:pt idx="80">
                  <c:v>2.99</c:v>
                </c:pt>
                <c:pt idx="81">
                  <c:v>1.99</c:v>
                </c:pt>
                <c:pt idx="82">
                  <c:v>2.99</c:v>
                </c:pt>
                <c:pt idx="83">
                  <c:v>2.99</c:v>
                </c:pt>
                <c:pt idx="84">
                  <c:v>2.99</c:v>
                </c:pt>
                <c:pt idx="85">
                  <c:v>2.99</c:v>
                </c:pt>
                <c:pt idx="86">
                  <c:v>2.99</c:v>
                </c:pt>
                <c:pt idx="87">
                  <c:v>2.99</c:v>
                </c:pt>
                <c:pt idx="88">
                  <c:v>1.99</c:v>
                </c:pt>
                <c:pt idx="89">
                  <c:v>2.99</c:v>
                </c:pt>
                <c:pt idx="90">
                  <c:v>2.99</c:v>
                </c:pt>
                <c:pt idx="91">
                  <c:v>2.99</c:v>
                </c:pt>
                <c:pt idx="92">
                  <c:v>1.99</c:v>
                </c:pt>
                <c:pt idx="93">
                  <c:v>2.99</c:v>
                </c:pt>
                <c:pt idx="94">
                  <c:v>2.99</c:v>
                </c:pt>
                <c:pt idx="95">
                  <c:v>1.99</c:v>
                </c:pt>
                <c:pt idx="96">
                  <c:v>1.99</c:v>
                </c:pt>
                <c:pt idx="97">
                  <c:v>2.29</c:v>
                </c:pt>
                <c:pt idx="98">
                  <c:v>2.29</c:v>
                </c:pt>
                <c:pt idx="99">
                  <c:v>2.99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9E-49DB-A497-128458517E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0902480"/>
        <c:axId val="590905104"/>
      </c:lineChart>
      <c:catAx>
        <c:axId val="58561638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618024"/>
        <c:crosses val="autoZero"/>
        <c:auto val="1"/>
        <c:lblAlgn val="ctr"/>
        <c:lblOffset val="100"/>
        <c:tickMarkSkip val="10"/>
        <c:noMultiLvlLbl val="0"/>
      </c:catAx>
      <c:valAx>
        <c:axId val="5856180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616384"/>
        <c:crosses val="autoZero"/>
        <c:crossBetween val="between"/>
      </c:valAx>
      <c:valAx>
        <c:axId val="590905104"/>
        <c:scaling>
          <c:orientation val="minMax"/>
          <c:max val="10"/>
          <c:min val="1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902480"/>
        <c:crosses val="max"/>
        <c:crossBetween val="between"/>
      </c:valAx>
      <c:catAx>
        <c:axId val="590902480"/>
        <c:scaling>
          <c:orientation val="minMax"/>
        </c:scaling>
        <c:delete val="1"/>
        <c:axPos val="b"/>
        <c:majorTickMark val="out"/>
        <c:minorTickMark val="none"/>
        <c:tickLblPos val="nextTo"/>
        <c:crossAx val="590905104"/>
        <c:crosses val="autoZero"/>
        <c:auto val="1"/>
        <c:lblAlgn val="ctr"/>
        <c:lblOffset val="100"/>
        <c:noMultiLvlLbl val="0"/>
      </c:cat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487456</xdr:colOff>
      <xdr:row>6</xdr:row>
      <xdr:rowOff>29134</xdr:rowOff>
    </xdr:from>
    <xdr:to>
      <xdr:col>28</xdr:col>
      <xdr:colOff>179294</xdr:colOff>
      <xdr:row>29</xdr:row>
      <xdr:rowOff>190499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487456</xdr:colOff>
      <xdr:row>6</xdr:row>
      <xdr:rowOff>29134</xdr:rowOff>
    </xdr:from>
    <xdr:to>
      <xdr:col>28</xdr:col>
      <xdr:colOff>179294</xdr:colOff>
      <xdr:row>29</xdr:row>
      <xdr:rowOff>190499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487456</xdr:colOff>
      <xdr:row>6</xdr:row>
      <xdr:rowOff>29134</xdr:rowOff>
    </xdr:from>
    <xdr:to>
      <xdr:col>28</xdr:col>
      <xdr:colOff>179294</xdr:colOff>
      <xdr:row>29</xdr:row>
      <xdr:rowOff>190499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131"/>
  <sheetViews>
    <sheetView showGridLines="0" zoomScale="85" zoomScaleNormal="85" workbookViewId="0">
      <selection activeCell="H5" sqref="H5:H74"/>
    </sheetView>
  </sheetViews>
  <sheetFormatPr defaultRowHeight="15" x14ac:dyDescent="0.25"/>
  <cols>
    <col min="2" max="2" width="15" bestFit="1" customWidth="1"/>
    <col min="3" max="4" width="8" customWidth="1"/>
  </cols>
  <sheetData>
    <row r="1" spans="1:8" x14ac:dyDescent="0.25">
      <c r="E1" t="s">
        <v>3</v>
      </c>
      <c r="G1" t="s">
        <v>4</v>
      </c>
      <c r="H1">
        <f ca="1">NORMINV(RAND(),0,2)</f>
        <v>0.56494379446772314</v>
      </c>
    </row>
    <row r="2" spans="1:8" x14ac:dyDescent="0.25">
      <c r="E2">
        <v>10</v>
      </c>
      <c r="G2">
        <v>1</v>
      </c>
    </row>
    <row r="3" spans="1:8" ht="15.75" thickBot="1" x14ac:dyDescent="0.3">
      <c r="A3" s="21" t="s">
        <v>34</v>
      </c>
      <c r="B3" s="21"/>
      <c r="C3" s="21"/>
      <c r="D3" s="21"/>
      <c r="E3" s="21"/>
      <c r="F3" s="21"/>
    </row>
    <row r="4" spans="1:8" x14ac:dyDescent="0.25">
      <c r="A4" s="21"/>
      <c r="B4" s="2" t="s">
        <v>0</v>
      </c>
      <c r="C4" s="3" t="s">
        <v>1</v>
      </c>
      <c r="D4" s="4" t="s">
        <v>2</v>
      </c>
      <c r="F4" s="22" t="s">
        <v>2</v>
      </c>
      <c r="G4" s="8" t="s">
        <v>1</v>
      </c>
      <c r="H4" s="8" t="s">
        <v>33</v>
      </c>
    </row>
    <row r="5" spans="1:8" x14ac:dyDescent="0.25">
      <c r="A5">
        <f ca="1">E5+NORMINV(RAND(),0,G$2)</f>
        <v>6.2782105057166682</v>
      </c>
      <c r="B5" s="5">
        <v>1</v>
      </c>
      <c r="C5" s="1">
        <v>2.99</v>
      </c>
      <c r="D5" s="6">
        <f>C5*(-1.5)</f>
        <v>-4.4850000000000003</v>
      </c>
      <c r="E5">
        <f>D5+E$2</f>
        <v>5.5149999999999997</v>
      </c>
      <c r="F5">
        <v>7.8975926698645402</v>
      </c>
      <c r="G5">
        <f>C5</f>
        <v>2.99</v>
      </c>
      <c r="H5">
        <f>J$54+J$55*G5</f>
        <v>6.6322673380607027</v>
      </c>
    </row>
    <row r="6" spans="1:8" x14ac:dyDescent="0.25">
      <c r="A6">
        <f t="shared" ref="A6:A69" ca="1" si="0">E6+NORMINV(RAND(),0,G$2)</f>
        <v>3.6095072335084919</v>
      </c>
      <c r="B6" s="5">
        <v>2</v>
      </c>
      <c r="C6" s="1">
        <v>2.99</v>
      </c>
      <c r="D6" s="6">
        <f>C6*(-1.5)</f>
        <v>-4.4850000000000003</v>
      </c>
      <c r="E6">
        <f t="shared" ref="E6:E69" si="1">D6+E$2</f>
        <v>5.5149999999999997</v>
      </c>
      <c r="F6">
        <v>5.7679632890060732</v>
      </c>
      <c r="G6">
        <f>C6</f>
        <v>2.99</v>
      </c>
      <c r="H6">
        <f t="shared" ref="H6:H69" si="2">J$54+J$55*G6</f>
        <v>6.6322673380607027</v>
      </c>
    </row>
    <row r="7" spans="1:8" x14ac:dyDescent="0.25">
      <c r="A7">
        <f t="shared" ca="1" si="0"/>
        <v>5.2757775634819977</v>
      </c>
      <c r="B7" s="5">
        <v>3</v>
      </c>
      <c r="C7" s="1">
        <v>2.99</v>
      </c>
      <c r="D7" s="6">
        <f t="shared" ref="D7:D34" si="3">C7*(-1.5)</f>
        <v>-4.4850000000000003</v>
      </c>
      <c r="E7">
        <f t="shared" si="1"/>
        <v>5.5149999999999997</v>
      </c>
      <c r="F7">
        <v>6.6168979328820754</v>
      </c>
      <c r="G7">
        <f>C7</f>
        <v>2.99</v>
      </c>
      <c r="H7">
        <f t="shared" si="2"/>
        <v>6.6322673380607027</v>
      </c>
    </row>
    <row r="8" spans="1:8" x14ac:dyDescent="0.25">
      <c r="A8">
        <f t="shared" ca="1" si="0"/>
        <v>6.0817472830856101</v>
      </c>
      <c r="B8" s="5">
        <v>4</v>
      </c>
      <c r="C8" s="1">
        <v>2.99</v>
      </c>
      <c r="D8" s="6">
        <f t="shared" si="3"/>
        <v>-4.4850000000000003</v>
      </c>
      <c r="E8">
        <f t="shared" si="1"/>
        <v>5.5149999999999997</v>
      </c>
      <c r="F8">
        <v>4.3431157913686045</v>
      </c>
      <c r="G8">
        <f>C8</f>
        <v>2.99</v>
      </c>
      <c r="H8">
        <f t="shared" si="2"/>
        <v>6.6322673380607027</v>
      </c>
    </row>
    <row r="9" spans="1:8" x14ac:dyDescent="0.25">
      <c r="A9">
        <f t="shared" ca="1" si="0"/>
        <v>7.1444466088261116</v>
      </c>
      <c r="B9" s="5">
        <v>5</v>
      </c>
      <c r="C9" s="1">
        <v>1.99</v>
      </c>
      <c r="D9" s="6">
        <f t="shared" si="3"/>
        <v>-2.9849999999999999</v>
      </c>
      <c r="E9">
        <f t="shared" si="1"/>
        <v>7.0150000000000006</v>
      </c>
      <c r="F9">
        <v>7.9577578598649428</v>
      </c>
      <c r="G9">
        <f>C9</f>
        <v>1.99</v>
      </c>
      <c r="H9">
        <f t="shared" si="2"/>
        <v>8.0632697937304663</v>
      </c>
    </row>
    <row r="10" spans="1:8" x14ac:dyDescent="0.25">
      <c r="A10">
        <f t="shared" ca="1" si="0"/>
        <v>7.4928381107800863</v>
      </c>
      <c r="B10" s="5">
        <v>6</v>
      </c>
      <c r="C10" s="1">
        <v>1.99</v>
      </c>
      <c r="D10" s="6">
        <f t="shared" si="3"/>
        <v>-2.9849999999999999</v>
      </c>
      <c r="E10">
        <f t="shared" si="1"/>
        <v>7.0150000000000006</v>
      </c>
      <c r="F10">
        <v>6.4221698192351351</v>
      </c>
      <c r="G10">
        <f>C10</f>
        <v>1.99</v>
      </c>
      <c r="H10">
        <f t="shared" si="2"/>
        <v>8.0632697937304663</v>
      </c>
    </row>
    <row r="11" spans="1:8" x14ac:dyDescent="0.25">
      <c r="A11">
        <f t="shared" ca="1" si="0"/>
        <v>6.4258977360479967</v>
      </c>
      <c r="B11" s="5">
        <v>7</v>
      </c>
      <c r="C11" s="1">
        <v>2.99</v>
      </c>
      <c r="D11" s="6">
        <f t="shared" si="3"/>
        <v>-4.4850000000000003</v>
      </c>
      <c r="E11">
        <f t="shared" si="1"/>
        <v>5.5149999999999997</v>
      </c>
      <c r="F11">
        <v>5.8099451800052222</v>
      </c>
      <c r="G11">
        <f>C11</f>
        <v>2.99</v>
      </c>
      <c r="H11">
        <f t="shared" si="2"/>
        <v>6.6322673380607027</v>
      </c>
    </row>
    <row r="12" spans="1:8" x14ac:dyDescent="0.25">
      <c r="A12">
        <f t="shared" ca="1" si="0"/>
        <v>5.6494935985136152</v>
      </c>
      <c r="B12" s="5">
        <v>8</v>
      </c>
      <c r="C12" s="1">
        <v>2.99</v>
      </c>
      <c r="D12" s="6">
        <f t="shared" si="3"/>
        <v>-4.4850000000000003</v>
      </c>
      <c r="E12">
        <f t="shared" si="1"/>
        <v>5.5149999999999997</v>
      </c>
      <c r="F12">
        <v>7.1290740147726392</v>
      </c>
      <c r="G12">
        <f>C12</f>
        <v>2.99</v>
      </c>
      <c r="H12">
        <f t="shared" si="2"/>
        <v>6.6322673380607027</v>
      </c>
    </row>
    <row r="13" spans="1:8" x14ac:dyDescent="0.25">
      <c r="A13">
        <f t="shared" ca="1" si="0"/>
        <v>5.7101612035314311</v>
      </c>
      <c r="B13" s="5">
        <v>9</v>
      </c>
      <c r="C13" s="1">
        <v>2.29</v>
      </c>
      <c r="D13" s="6">
        <f t="shared" si="3"/>
        <v>-3.4350000000000001</v>
      </c>
      <c r="E13">
        <f t="shared" si="1"/>
        <v>6.5649999999999995</v>
      </c>
      <c r="F13">
        <v>7.2033657406404474</v>
      </c>
      <c r="G13">
        <f>C13</f>
        <v>2.29</v>
      </c>
      <c r="H13">
        <f t="shared" si="2"/>
        <v>7.6339690570295371</v>
      </c>
    </row>
    <row r="14" spans="1:8" x14ac:dyDescent="0.25">
      <c r="A14">
        <f t="shared" ca="1" si="0"/>
        <v>5.2034267574544568</v>
      </c>
      <c r="B14" s="5">
        <v>10</v>
      </c>
      <c r="C14" s="1">
        <v>2.99</v>
      </c>
      <c r="D14" s="6">
        <f t="shared" si="3"/>
        <v>-4.4850000000000003</v>
      </c>
      <c r="E14">
        <f t="shared" si="1"/>
        <v>5.5149999999999997</v>
      </c>
      <c r="F14">
        <v>4.963129519632699</v>
      </c>
      <c r="G14">
        <f>C14</f>
        <v>2.99</v>
      </c>
      <c r="H14">
        <f t="shared" si="2"/>
        <v>6.6322673380607027</v>
      </c>
    </row>
    <row r="15" spans="1:8" x14ac:dyDescent="0.25">
      <c r="A15">
        <f t="shared" ca="1" si="0"/>
        <v>5.3150656413593991</v>
      </c>
      <c r="B15" s="5">
        <v>11</v>
      </c>
      <c r="C15" s="1">
        <v>2.99</v>
      </c>
      <c r="D15" s="6">
        <f t="shared" si="3"/>
        <v>-4.4850000000000003</v>
      </c>
      <c r="E15">
        <f t="shared" si="1"/>
        <v>5.5149999999999997</v>
      </c>
      <c r="F15">
        <v>3.5479587051436385</v>
      </c>
      <c r="G15">
        <f>C15</f>
        <v>2.99</v>
      </c>
      <c r="H15">
        <f t="shared" si="2"/>
        <v>6.6322673380607027</v>
      </c>
    </row>
    <row r="16" spans="1:8" x14ac:dyDescent="0.25">
      <c r="A16">
        <f t="shared" ca="1" si="0"/>
        <v>5.9373231836875737</v>
      </c>
      <c r="B16" s="5">
        <v>12</v>
      </c>
      <c r="C16" s="1">
        <v>2.29</v>
      </c>
      <c r="D16" s="6">
        <f t="shared" si="3"/>
        <v>-3.4350000000000001</v>
      </c>
      <c r="E16">
        <f t="shared" si="1"/>
        <v>6.5649999999999995</v>
      </c>
      <c r="F16">
        <v>8.1303988159443854</v>
      </c>
      <c r="G16">
        <f>C16</f>
        <v>2.29</v>
      </c>
      <c r="H16">
        <f t="shared" si="2"/>
        <v>7.6339690570295371</v>
      </c>
    </row>
    <row r="17" spans="1:8" x14ac:dyDescent="0.25">
      <c r="A17">
        <f t="shared" ca="1" si="0"/>
        <v>6.1393237196825723</v>
      </c>
      <c r="B17" s="5">
        <v>13</v>
      </c>
      <c r="C17" s="1">
        <v>2.99</v>
      </c>
      <c r="D17" s="6">
        <f t="shared" si="3"/>
        <v>-4.4850000000000003</v>
      </c>
      <c r="E17">
        <f t="shared" si="1"/>
        <v>5.5149999999999997</v>
      </c>
      <c r="F17">
        <v>4.749258633984911</v>
      </c>
      <c r="G17">
        <f>C17</f>
        <v>2.99</v>
      </c>
      <c r="H17">
        <f t="shared" si="2"/>
        <v>6.6322673380607027</v>
      </c>
    </row>
    <row r="18" spans="1:8" x14ac:dyDescent="0.25">
      <c r="A18">
        <f t="shared" ca="1" si="0"/>
        <v>5.2900187004276926</v>
      </c>
      <c r="B18" s="5">
        <v>14</v>
      </c>
      <c r="C18" s="1">
        <v>2.99</v>
      </c>
      <c r="D18" s="6">
        <f t="shared" si="3"/>
        <v>-4.4850000000000003</v>
      </c>
      <c r="E18">
        <f t="shared" si="1"/>
        <v>5.5149999999999997</v>
      </c>
      <c r="F18">
        <v>6.1564521043142939</v>
      </c>
      <c r="G18">
        <f>C18</f>
        <v>2.99</v>
      </c>
      <c r="H18">
        <f t="shared" si="2"/>
        <v>6.6322673380607027</v>
      </c>
    </row>
    <row r="19" spans="1:8" x14ac:dyDescent="0.25">
      <c r="A19">
        <f t="shared" ca="1" si="0"/>
        <v>6.5143335362758812</v>
      </c>
      <c r="B19" s="5">
        <v>15</v>
      </c>
      <c r="C19" s="1">
        <v>2.99</v>
      </c>
      <c r="D19" s="6">
        <f t="shared" si="3"/>
        <v>-4.4850000000000003</v>
      </c>
      <c r="E19">
        <f t="shared" si="1"/>
        <v>5.5149999999999997</v>
      </c>
      <c r="F19">
        <v>2.6279334896073996</v>
      </c>
      <c r="G19">
        <f>C19</f>
        <v>2.99</v>
      </c>
      <c r="H19">
        <f t="shared" si="2"/>
        <v>6.6322673380607027</v>
      </c>
    </row>
    <row r="20" spans="1:8" x14ac:dyDescent="0.25">
      <c r="A20">
        <f t="shared" ca="1" si="0"/>
        <v>5.7034531273527724</v>
      </c>
      <c r="B20" s="5">
        <v>16</v>
      </c>
      <c r="C20" s="1">
        <v>2.99</v>
      </c>
      <c r="D20" s="6">
        <f t="shared" si="3"/>
        <v>-4.4850000000000003</v>
      </c>
      <c r="E20">
        <f t="shared" si="1"/>
        <v>5.5149999999999997</v>
      </c>
      <c r="F20">
        <v>3.5602988146203574</v>
      </c>
      <c r="G20">
        <f>C20</f>
        <v>2.99</v>
      </c>
      <c r="H20">
        <f t="shared" si="2"/>
        <v>6.6322673380607027</v>
      </c>
    </row>
    <row r="21" spans="1:8" x14ac:dyDescent="0.25">
      <c r="A21">
        <f t="shared" ca="1" si="0"/>
        <v>7.1774949669919454</v>
      </c>
      <c r="B21" s="5">
        <v>17</v>
      </c>
      <c r="C21" s="1">
        <v>1.99</v>
      </c>
      <c r="D21" s="6">
        <f t="shared" si="3"/>
        <v>-2.9849999999999999</v>
      </c>
      <c r="E21">
        <f t="shared" si="1"/>
        <v>7.0150000000000006</v>
      </c>
      <c r="F21">
        <v>6.309007860423824</v>
      </c>
      <c r="G21">
        <f>C21</f>
        <v>1.99</v>
      </c>
      <c r="H21">
        <f t="shared" si="2"/>
        <v>8.0632697937304663</v>
      </c>
    </row>
    <row r="22" spans="1:8" x14ac:dyDescent="0.25">
      <c r="A22">
        <f t="shared" ca="1" si="0"/>
        <v>7.0045565093928532</v>
      </c>
      <c r="B22" s="5">
        <v>18</v>
      </c>
      <c r="C22" s="1">
        <v>1.99</v>
      </c>
      <c r="D22" s="6">
        <f t="shared" si="3"/>
        <v>-2.9849999999999999</v>
      </c>
      <c r="E22">
        <f t="shared" si="1"/>
        <v>7.0150000000000006</v>
      </c>
      <c r="F22">
        <v>7.8854495670530662</v>
      </c>
      <c r="G22">
        <f>C22</f>
        <v>1.99</v>
      </c>
      <c r="H22">
        <f t="shared" si="2"/>
        <v>8.0632697937304663</v>
      </c>
    </row>
    <row r="23" spans="1:8" x14ac:dyDescent="0.25">
      <c r="A23">
        <f t="shared" ca="1" si="0"/>
        <v>4.8073335955038043</v>
      </c>
      <c r="B23" s="5">
        <v>19</v>
      </c>
      <c r="C23" s="1">
        <v>2.99</v>
      </c>
      <c r="D23" s="6">
        <f t="shared" si="3"/>
        <v>-4.4850000000000003</v>
      </c>
      <c r="E23">
        <f t="shared" si="1"/>
        <v>5.5149999999999997</v>
      </c>
      <c r="F23">
        <v>5.212713461936719</v>
      </c>
      <c r="G23">
        <f>C23</f>
        <v>2.99</v>
      </c>
      <c r="H23">
        <f t="shared" si="2"/>
        <v>6.6322673380607027</v>
      </c>
    </row>
    <row r="24" spans="1:8" x14ac:dyDescent="0.25">
      <c r="A24">
        <f t="shared" ca="1" si="0"/>
        <v>3.7047280524229889</v>
      </c>
      <c r="B24" s="5">
        <v>20</v>
      </c>
      <c r="C24" s="1">
        <v>2.99</v>
      </c>
      <c r="D24" s="6">
        <f t="shared" si="3"/>
        <v>-4.4850000000000003</v>
      </c>
      <c r="E24">
        <f t="shared" si="1"/>
        <v>5.5149999999999997</v>
      </c>
      <c r="F24">
        <v>4.2501134352477621</v>
      </c>
      <c r="G24">
        <f>C24</f>
        <v>2.99</v>
      </c>
      <c r="H24">
        <f t="shared" si="2"/>
        <v>6.6322673380607027</v>
      </c>
    </row>
    <row r="25" spans="1:8" x14ac:dyDescent="0.25">
      <c r="A25">
        <f t="shared" ca="1" si="0"/>
        <v>7.4235428157587524</v>
      </c>
      <c r="B25" s="5">
        <v>21</v>
      </c>
      <c r="C25" s="1">
        <v>2.29</v>
      </c>
      <c r="D25" s="6">
        <f t="shared" si="3"/>
        <v>-3.4350000000000001</v>
      </c>
      <c r="E25">
        <f t="shared" si="1"/>
        <v>6.5649999999999995</v>
      </c>
      <c r="F25">
        <v>5.6305156616959957</v>
      </c>
      <c r="G25">
        <f>C25</f>
        <v>2.29</v>
      </c>
      <c r="H25">
        <f t="shared" si="2"/>
        <v>7.6339690570295371</v>
      </c>
    </row>
    <row r="26" spans="1:8" x14ac:dyDescent="0.25">
      <c r="A26">
        <f t="shared" ca="1" si="0"/>
        <v>6.288990494285434</v>
      </c>
      <c r="B26" s="5">
        <v>22</v>
      </c>
      <c r="C26" s="1">
        <v>2.99</v>
      </c>
      <c r="D26" s="6">
        <f t="shared" si="3"/>
        <v>-4.4850000000000003</v>
      </c>
      <c r="E26">
        <f t="shared" si="1"/>
        <v>5.5149999999999997</v>
      </c>
      <c r="F26">
        <v>7.1173877876318841</v>
      </c>
      <c r="G26">
        <f>C26</f>
        <v>2.99</v>
      </c>
      <c r="H26">
        <f t="shared" si="2"/>
        <v>6.6322673380607027</v>
      </c>
    </row>
    <row r="27" spans="1:8" x14ac:dyDescent="0.25">
      <c r="A27">
        <f t="shared" ca="1" si="0"/>
        <v>5.5928927325262494</v>
      </c>
      <c r="B27" s="5">
        <v>23</v>
      </c>
      <c r="C27" s="1">
        <v>2.99</v>
      </c>
      <c r="D27" s="6">
        <f t="shared" si="3"/>
        <v>-4.4850000000000003</v>
      </c>
      <c r="E27">
        <f t="shared" si="1"/>
        <v>5.5149999999999997</v>
      </c>
      <c r="F27">
        <v>6.0831994944419554</v>
      </c>
      <c r="G27">
        <f>C27</f>
        <v>2.99</v>
      </c>
      <c r="H27">
        <f t="shared" si="2"/>
        <v>6.6322673380607027</v>
      </c>
    </row>
    <row r="28" spans="1:8" x14ac:dyDescent="0.25">
      <c r="A28">
        <f t="shared" ca="1" si="0"/>
        <v>5.9614122637861868</v>
      </c>
      <c r="B28" s="5">
        <v>24</v>
      </c>
      <c r="C28" s="1">
        <v>2.99</v>
      </c>
      <c r="D28" s="6">
        <f t="shared" si="3"/>
        <v>-4.4850000000000003</v>
      </c>
      <c r="E28">
        <f t="shared" si="1"/>
        <v>5.5149999999999997</v>
      </c>
      <c r="F28">
        <v>5.5162752368241899</v>
      </c>
      <c r="G28">
        <f>C28</f>
        <v>2.99</v>
      </c>
      <c r="H28">
        <f t="shared" si="2"/>
        <v>6.6322673380607027</v>
      </c>
    </row>
    <row r="29" spans="1:8" x14ac:dyDescent="0.25">
      <c r="A29">
        <f t="shared" ca="1" si="0"/>
        <v>6.5108333446072173</v>
      </c>
      <c r="B29" s="5">
        <v>25</v>
      </c>
      <c r="C29" s="1">
        <v>2.29</v>
      </c>
      <c r="D29" s="6">
        <f t="shared" si="3"/>
        <v>-3.4350000000000001</v>
      </c>
      <c r="E29">
        <f t="shared" si="1"/>
        <v>6.5649999999999995</v>
      </c>
      <c r="F29">
        <v>6.5014050595011401</v>
      </c>
      <c r="G29">
        <f>C29</f>
        <v>2.29</v>
      </c>
      <c r="H29">
        <f t="shared" si="2"/>
        <v>7.6339690570295371</v>
      </c>
    </row>
    <row r="30" spans="1:8" x14ac:dyDescent="0.25">
      <c r="A30">
        <f t="shared" ca="1" si="0"/>
        <v>6.0271135044059925</v>
      </c>
      <c r="B30" s="5">
        <v>26</v>
      </c>
      <c r="C30" s="1">
        <v>2.99</v>
      </c>
      <c r="D30" s="6">
        <f t="shared" si="3"/>
        <v>-4.4850000000000003</v>
      </c>
      <c r="E30">
        <f t="shared" si="1"/>
        <v>5.5149999999999997</v>
      </c>
      <c r="F30">
        <v>5.0925440828838324</v>
      </c>
      <c r="G30">
        <f>C30</f>
        <v>2.99</v>
      </c>
      <c r="H30">
        <f t="shared" si="2"/>
        <v>6.6322673380607027</v>
      </c>
    </row>
    <row r="31" spans="1:8" x14ac:dyDescent="0.25">
      <c r="A31">
        <f t="shared" ca="1" si="0"/>
        <v>6.3978378465465884</v>
      </c>
      <c r="B31" s="5">
        <v>27</v>
      </c>
      <c r="C31" s="1">
        <v>2.99</v>
      </c>
      <c r="D31" s="6">
        <f t="shared" si="3"/>
        <v>-4.4850000000000003</v>
      </c>
      <c r="E31">
        <f t="shared" si="1"/>
        <v>5.5149999999999997</v>
      </c>
      <c r="F31">
        <v>4.2820857514421977</v>
      </c>
      <c r="G31">
        <f>C31</f>
        <v>2.99</v>
      </c>
      <c r="H31">
        <f t="shared" si="2"/>
        <v>6.6322673380607027</v>
      </c>
    </row>
    <row r="32" spans="1:8" x14ac:dyDescent="0.25">
      <c r="A32">
        <f t="shared" ca="1" si="0"/>
        <v>8.4369134291465802</v>
      </c>
      <c r="B32" s="5">
        <v>28</v>
      </c>
      <c r="C32" s="1">
        <v>1.99</v>
      </c>
      <c r="D32" s="6">
        <f t="shared" si="3"/>
        <v>-2.9849999999999999</v>
      </c>
      <c r="E32">
        <f t="shared" si="1"/>
        <v>7.0150000000000006</v>
      </c>
      <c r="F32">
        <v>7.8401230546096725</v>
      </c>
      <c r="G32">
        <f>C32</f>
        <v>1.99</v>
      </c>
      <c r="H32">
        <f t="shared" si="2"/>
        <v>8.0632697937304663</v>
      </c>
    </row>
    <row r="33" spans="1:14" x14ac:dyDescent="0.25">
      <c r="A33">
        <f t="shared" ca="1" si="0"/>
        <v>6.3095759616754341</v>
      </c>
      <c r="B33" s="5">
        <v>29</v>
      </c>
      <c r="C33" s="1">
        <v>2.99</v>
      </c>
      <c r="D33" s="6">
        <f t="shared" si="3"/>
        <v>-4.4850000000000003</v>
      </c>
      <c r="E33">
        <f t="shared" si="1"/>
        <v>5.5149999999999997</v>
      </c>
      <c r="F33">
        <v>3.3656867229789684</v>
      </c>
      <c r="G33">
        <f>C33</f>
        <v>2.99</v>
      </c>
      <c r="H33">
        <f t="shared" si="2"/>
        <v>6.6322673380607027</v>
      </c>
    </row>
    <row r="34" spans="1:14" s="16" customFormat="1" x14ac:dyDescent="0.25">
      <c r="A34">
        <f t="shared" ca="1" si="0"/>
        <v>5.8520765801295616</v>
      </c>
      <c r="B34" s="14">
        <v>30</v>
      </c>
      <c r="C34" s="1">
        <v>2.99</v>
      </c>
      <c r="D34" s="15">
        <f t="shared" si="3"/>
        <v>-4.4850000000000003</v>
      </c>
      <c r="E34" s="16">
        <f t="shared" si="1"/>
        <v>5.5149999999999997</v>
      </c>
      <c r="F34">
        <v>4.4641166637924625</v>
      </c>
      <c r="G34" s="16">
        <f>C34</f>
        <v>2.99</v>
      </c>
      <c r="H34">
        <f t="shared" si="2"/>
        <v>6.6322673380607027</v>
      </c>
    </row>
    <row r="35" spans="1:14" x14ac:dyDescent="0.25">
      <c r="A35">
        <f t="shared" ca="1" si="0"/>
        <v>7.1790379209124522</v>
      </c>
      <c r="B35" s="5">
        <v>31</v>
      </c>
      <c r="C35" s="1">
        <v>2.99</v>
      </c>
      <c r="D35" s="9">
        <f>C35*(-0.7)</f>
        <v>-2.093</v>
      </c>
      <c r="E35">
        <f t="shared" si="1"/>
        <v>7.907</v>
      </c>
      <c r="F35">
        <v>6.0356361708053026</v>
      </c>
      <c r="G35">
        <f>C35</f>
        <v>2.99</v>
      </c>
      <c r="H35">
        <f t="shared" si="2"/>
        <v>6.6322673380607027</v>
      </c>
    </row>
    <row r="36" spans="1:14" x14ac:dyDescent="0.25">
      <c r="A36">
        <f t="shared" ca="1" si="0"/>
        <v>7.5969954111779066</v>
      </c>
      <c r="B36" s="5">
        <v>32</v>
      </c>
      <c r="C36" s="1">
        <v>2.99</v>
      </c>
      <c r="D36" s="9">
        <f t="shared" ref="D36:D99" si="4">C36*(-0.7)</f>
        <v>-2.093</v>
      </c>
      <c r="E36">
        <f t="shared" si="1"/>
        <v>7.907</v>
      </c>
      <c r="F36">
        <v>8.4542994112934515</v>
      </c>
      <c r="G36">
        <f>C36</f>
        <v>2.99</v>
      </c>
      <c r="H36">
        <f t="shared" si="2"/>
        <v>6.6322673380607027</v>
      </c>
    </row>
    <row r="37" spans="1:14" x14ac:dyDescent="0.25">
      <c r="A37">
        <f t="shared" ca="1" si="0"/>
        <v>8.0886967570905828</v>
      </c>
      <c r="B37" s="5">
        <v>33</v>
      </c>
      <c r="C37" s="1">
        <v>2.99</v>
      </c>
      <c r="D37" s="9">
        <f t="shared" si="4"/>
        <v>-2.093</v>
      </c>
      <c r="E37">
        <f t="shared" si="1"/>
        <v>7.907</v>
      </c>
      <c r="F37">
        <v>8.0802348321369539</v>
      </c>
      <c r="G37">
        <f>C37</f>
        <v>2.99</v>
      </c>
      <c r="H37">
        <f t="shared" si="2"/>
        <v>6.6322673380607027</v>
      </c>
    </row>
    <row r="38" spans="1:14" x14ac:dyDescent="0.25">
      <c r="A38">
        <f t="shared" ca="1" si="0"/>
        <v>9.8482832904116098</v>
      </c>
      <c r="B38" s="5">
        <v>34</v>
      </c>
      <c r="C38" s="1">
        <v>2.99</v>
      </c>
      <c r="D38" s="9">
        <f t="shared" si="4"/>
        <v>-2.093</v>
      </c>
      <c r="E38">
        <f t="shared" si="1"/>
        <v>7.907</v>
      </c>
      <c r="F38">
        <v>7.346148218488743</v>
      </c>
      <c r="G38">
        <f>C38</f>
        <v>2.99</v>
      </c>
      <c r="H38">
        <f t="shared" si="2"/>
        <v>6.6322673380607027</v>
      </c>
      <c r="I38" t="s">
        <v>5</v>
      </c>
    </row>
    <row r="39" spans="1:14" ht="15.75" thickBot="1" x14ac:dyDescent="0.3">
      <c r="A39">
        <f t="shared" ca="1" si="0"/>
        <v>5.594469425547957</v>
      </c>
      <c r="B39" s="5">
        <v>35</v>
      </c>
      <c r="C39" s="1">
        <v>1.99</v>
      </c>
      <c r="D39" s="9">
        <f t="shared" si="4"/>
        <v>-1.393</v>
      </c>
      <c r="E39">
        <f t="shared" si="1"/>
        <v>8.6069999999999993</v>
      </c>
      <c r="F39">
        <v>9.6317903994194367</v>
      </c>
      <c r="G39">
        <f>C39</f>
        <v>1.99</v>
      </c>
      <c r="H39">
        <f t="shared" si="2"/>
        <v>8.0632697937304663</v>
      </c>
    </row>
    <row r="40" spans="1:14" x14ac:dyDescent="0.25">
      <c r="A40">
        <f t="shared" ca="1" si="0"/>
        <v>9.1954478275402405</v>
      </c>
      <c r="B40" s="5">
        <v>36</v>
      </c>
      <c r="C40" s="1">
        <v>1.99</v>
      </c>
      <c r="D40" s="9">
        <f t="shared" si="4"/>
        <v>-1.393</v>
      </c>
      <c r="E40">
        <f t="shared" si="1"/>
        <v>8.6069999999999993</v>
      </c>
      <c r="F40">
        <v>8.6422754384258091</v>
      </c>
      <c r="G40">
        <f>C40</f>
        <v>1.99</v>
      </c>
      <c r="H40">
        <f t="shared" si="2"/>
        <v>8.0632697937304663</v>
      </c>
      <c r="I40" s="20" t="s">
        <v>6</v>
      </c>
      <c r="J40" s="20"/>
    </row>
    <row r="41" spans="1:14" x14ac:dyDescent="0.25">
      <c r="A41">
        <f t="shared" ca="1" si="0"/>
        <v>9.5914875383623261</v>
      </c>
      <c r="B41" s="5">
        <v>37</v>
      </c>
      <c r="C41" s="1">
        <v>2.29</v>
      </c>
      <c r="D41" s="9">
        <f t="shared" si="4"/>
        <v>-1.603</v>
      </c>
      <c r="E41">
        <f t="shared" si="1"/>
        <v>8.3970000000000002</v>
      </c>
      <c r="F41">
        <v>9.5930031872841788</v>
      </c>
      <c r="G41">
        <f>C41</f>
        <v>2.29</v>
      </c>
      <c r="H41">
        <f t="shared" si="2"/>
        <v>7.6339690570295371</v>
      </c>
      <c r="I41" s="17" t="s">
        <v>7</v>
      </c>
      <c r="J41" s="17">
        <v>0.35791662857256351</v>
      </c>
    </row>
    <row r="42" spans="1:14" x14ac:dyDescent="0.25">
      <c r="A42">
        <f t="shared" ca="1" si="0"/>
        <v>9.162849308550868</v>
      </c>
      <c r="B42" s="5">
        <v>38</v>
      </c>
      <c r="C42" s="1">
        <v>2.99</v>
      </c>
      <c r="D42" s="9">
        <f t="shared" si="4"/>
        <v>-2.093</v>
      </c>
      <c r="E42">
        <f t="shared" si="1"/>
        <v>7.907</v>
      </c>
      <c r="F42">
        <v>7.9900509712635506</v>
      </c>
      <c r="G42">
        <f>C42</f>
        <v>2.99</v>
      </c>
      <c r="H42">
        <f t="shared" si="2"/>
        <v>6.6322673380607027</v>
      </c>
      <c r="I42" s="17" t="s">
        <v>8</v>
      </c>
      <c r="J42" s="17">
        <v>0.12810431300875039</v>
      </c>
    </row>
    <row r="43" spans="1:14" x14ac:dyDescent="0.25">
      <c r="A43">
        <f t="shared" ca="1" si="0"/>
        <v>8.7981481670869979</v>
      </c>
      <c r="B43" s="5">
        <v>39</v>
      </c>
      <c r="C43" s="1">
        <v>2.99</v>
      </c>
      <c r="D43" s="9">
        <f t="shared" si="4"/>
        <v>-2.093</v>
      </c>
      <c r="E43">
        <f t="shared" si="1"/>
        <v>7.907</v>
      </c>
      <c r="F43">
        <v>8.6549712233550462</v>
      </c>
      <c r="G43">
        <f>C43</f>
        <v>2.99</v>
      </c>
      <c r="H43">
        <f t="shared" si="2"/>
        <v>6.6322673380607027</v>
      </c>
      <c r="I43" s="17" t="s">
        <v>9</v>
      </c>
      <c r="J43" s="17">
        <v>0.11528231761182024</v>
      </c>
    </row>
    <row r="44" spans="1:14" x14ac:dyDescent="0.25">
      <c r="A44">
        <f t="shared" ca="1" si="0"/>
        <v>8.4796350143408166</v>
      </c>
      <c r="B44" s="5">
        <v>40</v>
      </c>
      <c r="C44" s="1">
        <v>2.99</v>
      </c>
      <c r="D44" s="9">
        <f t="shared" si="4"/>
        <v>-2.093</v>
      </c>
      <c r="E44">
        <f t="shared" si="1"/>
        <v>7.907</v>
      </c>
      <c r="F44">
        <v>7.2745250984646406</v>
      </c>
      <c r="G44">
        <f>C44</f>
        <v>2.99</v>
      </c>
      <c r="H44">
        <f t="shared" si="2"/>
        <v>6.6322673380607027</v>
      </c>
      <c r="I44" s="17" t="s">
        <v>10</v>
      </c>
      <c r="J44" s="17">
        <v>1.6021032511800819</v>
      </c>
    </row>
    <row r="45" spans="1:14" ht="15.75" thickBot="1" x14ac:dyDescent="0.3">
      <c r="A45">
        <f t="shared" ca="1" si="0"/>
        <v>8.5087272982406716</v>
      </c>
      <c r="B45" s="5">
        <v>41</v>
      </c>
      <c r="C45" s="1">
        <v>2.99</v>
      </c>
      <c r="D45" s="9">
        <f t="shared" si="4"/>
        <v>-2.093</v>
      </c>
      <c r="E45">
        <f t="shared" si="1"/>
        <v>7.907</v>
      </c>
      <c r="F45">
        <v>7.3844124468425871</v>
      </c>
      <c r="G45">
        <f>C45</f>
        <v>2.99</v>
      </c>
      <c r="H45">
        <f t="shared" si="2"/>
        <v>6.6322673380607027</v>
      </c>
      <c r="I45" s="18" t="s">
        <v>11</v>
      </c>
      <c r="J45" s="18">
        <v>70</v>
      </c>
    </row>
    <row r="46" spans="1:14" x14ac:dyDescent="0.25">
      <c r="A46">
        <f t="shared" ca="1" si="0"/>
        <v>8.538624878851822</v>
      </c>
      <c r="B46" s="5">
        <v>42</v>
      </c>
      <c r="C46" s="1">
        <v>2.29</v>
      </c>
      <c r="D46" s="9">
        <f t="shared" si="4"/>
        <v>-1.603</v>
      </c>
      <c r="E46">
        <f t="shared" si="1"/>
        <v>8.3970000000000002</v>
      </c>
      <c r="F46">
        <v>9.3286478055062929</v>
      </c>
      <c r="G46">
        <f>C46</f>
        <v>2.29</v>
      </c>
      <c r="H46">
        <f t="shared" si="2"/>
        <v>7.6339690570295371</v>
      </c>
    </row>
    <row r="47" spans="1:14" ht="15.75" thickBot="1" x14ac:dyDescent="0.3">
      <c r="A47">
        <f t="shared" ca="1" si="0"/>
        <v>9.8070270126988106</v>
      </c>
      <c r="B47" s="5">
        <v>43</v>
      </c>
      <c r="C47" s="1">
        <v>1.99</v>
      </c>
      <c r="D47" s="9">
        <f t="shared" si="4"/>
        <v>-1.393</v>
      </c>
      <c r="E47">
        <f t="shared" si="1"/>
        <v>8.6069999999999993</v>
      </c>
      <c r="F47">
        <v>8.0877347239914066</v>
      </c>
      <c r="G47">
        <f>C47</f>
        <v>1.99</v>
      </c>
      <c r="H47">
        <f t="shared" si="2"/>
        <v>8.0632697937304663</v>
      </c>
      <c r="I47" t="s">
        <v>12</v>
      </c>
    </row>
    <row r="48" spans="1:14" x14ac:dyDescent="0.25">
      <c r="A48">
        <f t="shared" ca="1" si="0"/>
        <v>8.3354390099550333</v>
      </c>
      <c r="B48" s="5">
        <v>44</v>
      </c>
      <c r="C48" s="1">
        <v>2.99</v>
      </c>
      <c r="D48" s="9">
        <f t="shared" si="4"/>
        <v>-2.093</v>
      </c>
      <c r="E48">
        <f t="shared" si="1"/>
        <v>7.907</v>
      </c>
      <c r="F48">
        <v>7.1861038628326535</v>
      </c>
      <c r="G48">
        <f>C48</f>
        <v>2.99</v>
      </c>
      <c r="H48">
        <f t="shared" si="2"/>
        <v>6.6322673380607027</v>
      </c>
      <c r="I48" s="19"/>
      <c r="J48" s="19" t="s">
        <v>17</v>
      </c>
      <c r="K48" s="19" t="s">
        <v>18</v>
      </c>
      <c r="L48" s="19" t="s">
        <v>19</v>
      </c>
      <c r="M48" s="19" t="s">
        <v>20</v>
      </c>
      <c r="N48" s="19" t="s">
        <v>21</v>
      </c>
    </row>
    <row r="49" spans="1:17" x14ac:dyDescent="0.25">
      <c r="A49">
        <f t="shared" ca="1" si="0"/>
        <v>8.52598629814708</v>
      </c>
      <c r="B49" s="5">
        <v>45</v>
      </c>
      <c r="C49" s="1">
        <v>2.99</v>
      </c>
      <c r="D49" s="9">
        <f t="shared" si="4"/>
        <v>-2.093</v>
      </c>
      <c r="E49">
        <f t="shared" si="1"/>
        <v>7.907</v>
      </c>
      <c r="F49">
        <v>7.6820617879691246</v>
      </c>
      <c r="G49">
        <f>C49</f>
        <v>2.99</v>
      </c>
      <c r="H49">
        <f t="shared" si="2"/>
        <v>6.6322673380607027</v>
      </c>
      <c r="I49" s="17" t="s">
        <v>13</v>
      </c>
      <c r="J49" s="17">
        <v>1</v>
      </c>
      <c r="K49" s="17">
        <v>25.644199016308164</v>
      </c>
      <c r="L49" s="17">
        <v>25.644199016308164</v>
      </c>
      <c r="M49" s="17">
        <v>9.9909810480372876</v>
      </c>
      <c r="N49" s="17">
        <v>2.3494222962075458E-3</v>
      </c>
    </row>
    <row r="50" spans="1:17" x14ac:dyDescent="0.25">
      <c r="A50">
        <f t="shared" ca="1" si="0"/>
        <v>8.2295739548065701</v>
      </c>
      <c r="B50" s="5">
        <v>46</v>
      </c>
      <c r="C50" s="1">
        <v>2.29</v>
      </c>
      <c r="D50" s="9">
        <f t="shared" si="4"/>
        <v>-1.603</v>
      </c>
      <c r="E50">
        <f t="shared" si="1"/>
        <v>8.3970000000000002</v>
      </c>
      <c r="F50">
        <v>8.7344383949508302</v>
      </c>
      <c r="G50">
        <f>C50</f>
        <v>2.29</v>
      </c>
      <c r="H50">
        <f t="shared" si="2"/>
        <v>7.6339690570295371</v>
      </c>
      <c r="I50" s="17" t="s">
        <v>14</v>
      </c>
      <c r="J50" s="17">
        <v>68</v>
      </c>
      <c r="K50" s="17">
        <v>174.53796826604159</v>
      </c>
      <c r="L50" s="17">
        <v>2.5667348274417883</v>
      </c>
      <c r="M50" s="17"/>
      <c r="N50" s="17"/>
    </row>
    <row r="51" spans="1:17" ht="15.75" thickBot="1" x14ac:dyDescent="0.3">
      <c r="A51">
        <f t="shared" ca="1" si="0"/>
        <v>9.0603005940076589</v>
      </c>
      <c r="B51" s="5">
        <v>47</v>
      </c>
      <c r="C51" s="1">
        <v>1.99</v>
      </c>
      <c r="D51" s="9">
        <f t="shared" si="4"/>
        <v>-1.393</v>
      </c>
      <c r="E51">
        <f t="shared" si="1"/>
        <v>8.6069999999999993</v>
      </c>
      <c r="F51">
        <v>8.359886811899262</v>
      </c>
      <c r="G51">
        <f>C51</f>
        <v>1.99</v>
      </c>
      <c r="H51">
        <f t="shared" si="2"/>
        <v>8.0632697937304663</v>
      </c>
      <c r="I51" s="18" t="s">
        <v>15</v>
      </c>
      <c r="J51" s="18">
        <v>69</v>
      </c>
      <c r="K51" s="18">
        <v>200.18216728234975</v>
      </c>
      <c r="L51" s="18"/>
      <c r="M51" s="18"/>
      <c r="N51" s="18"/>
    </row>
    <row r="52" spans="1:17" ht="15.75" thickBot="1" x14ac:dyDescent="0.3">
      <c r="A52">
        <f t="shared" ca="1" si="0"/>
        <v>6.6789238437887963</v>
      </c>
      <c r="B52" s="5">
        <v>48</v>
      </c>
      <c r="C52" s="1">
        <v>2.99</v>
      </c>
      <c r="D52" s="9">
        <f t="shared" si="4"/>
        <v>-2.093</v>
      </c>
      <c r="E52">
        <f t="shared" si="1"/>
        <v>7.907</v>
      </c>
      <c r="F52">
        <v>5.4728021865058061</v>
      </c>
      <c r="G52">
        <f>C52</f>
        <v>2.99</v>
      </c>
      <c r="H52">
        <f t="shared" si="2"/>
        <v>6.6322673380607027</v>
      </c>
    </row>
    <row r="53" spans="1:17" x14ac:dyDescent="0.25">
      <c r="A53">
        <f t="shared" ca="1" si="0"/>
        <v>9.5535445881647885</v>
      </c>
      <c r="B53" s="5">
        <v>49</v>
      </c>
      <c r="C53" s="1">
        <v>1.99</v>
      </c>
      <c r="D53" s="9">
        <f t="shared" si="4"/>
        <v>-1.393</v>
      </c>
      <c r="E53">
        <f t="shared" si="1"/>
        <v>8.6069999999999993</v>
      </c>
      <c r="F53">
        <v>5.9126750566409019</v>
      </c>
      <c r="G53">
        <f>C53</f>
        <v>1.99</v>
      </c>
      <c r="H53">
        <f t="shared" si="2"/>
        <v>8.0632697937304663</v>
      </c>
      <c r="I53" s="19"/>
      <c r="J53" s="19" t="s">
        <v>22</v>
      </c>
      <c r="K53" s="19" t="s">
        <v>10</v>
      </c>
      <c r="L53" s="19" t="s">
        <v>23</v>
      </c>
      <c r="M53" s="19" t="s">
        <v>24</v>
      </c>
      <c r="N53" s="19" t="s">
        <v>25</v>
      </c>
      <c r="O53" s="19" t="s">
        <v>26</v>
      </c>
      <c r="P53" s="19" t="s">
        <v>27</v>
      </c>
      <c r="Q53" s="19" t="s">
        <v>28</v>
      </c>
    </row>
    <row r="54" spans="1:17" x14ac:dyDescent="0.25">
      <c r="A54">
        <f t="shared" ca="1" si="0"/>
        <v>8.0214588663456876</v>
      </c>
      <c r="B54" s="5">
        <v>50</v>
      </c>
      <c r="C54" s="1">
        <v>2.99</v>
      </c>
      <c r="D54" s="9">
        <f t="shared" si="4"/>
        <v>-2.093</v>
      </c>
      <c r="E54">
        <f t="shared" si="1"/>
        <v>7.907</v>
      </c>
      <c r="F54">
        <v>8.0797256199111285</v>
      </c>
      <c r="G54">
        <f>C54</f>
        <v>2.99</v>
      </c>
      <c r="H54">
        <f t="shared" si="2"/>
        <v>6.6322673380607027</v>
      </c>
      <c r="I54" s="17" t="s">
        <v>16</v>
      </c>
      <c r="J54" s="17">
        <v>10.910964680513295</v>
      </c>
      <c r="K54" s="17">
        <v>1.2372704304545288</v>
      </c>
      <c r="L54" s="17">
        <v>8.8185770967669512</v>
      </c>
      <c r="M54" s="17">
        <v>7.1797552476545207E-13</v>
      </c>
      <c r="N54" s="17">
        <v>8.4420299767644558</v>
      </c>
      <c r="O54" s="17">
        <v>13.379899384262135</v>
      </c>
      <c r="P54" s="17">
        <v>8.4420299767644558</v>
      </c>
      <c r="Q54" s="17">
        <v>13.379899384262135</v>
      </c>
    </row>
    <row r="55" spans="1:17" ht="15.75" thickBot="1" x14ac:dyDescent="0.3">
      <c r="A55">
        <f t="shared" ca="1" si="0"/>
        <v>7.9952644013827214</v>
      </c>
      <c r="B55" s="5">
        <v>51</v>
      </c>
      <c r="C55" s="1">
        <v>2.99</v>
      </c>
      <c r="D55" s="9">
        <f t="shared" si="4"/>
        <v>-2.093</v>
      </c>
      <c r="E55">
        <f t="shared" si="1"/>
        <v>7.907</v>
      </c>
      <c r="F55">
        <v>7.0575552242752799</v>
      </c>
      <c r="G55">
        <f>C55</f>
        <v>2.99</v>
      </c>
      <c r="H55">
        <f t="shared" si="2"/>
        <v>6.6322673380607027</v>
      </c>
      <c r="I55" s="18" t="s">
        <v>1</v>
      </c>
      <c r="J55" s="18">
        <v>-1.4310024556697634</v>
      </c>
      <c r="K55" s="18">
        <v>0.45272691188720882</v>
      </c>
      <c r="L55" s="18">
        <v>-3.1608513169773294</v>
      </c>
      <c r="M55" s="18">
        <v>2.3494222962075163E-3</v>
      </c>
      <c r="N55" s="18">
        <v>-2.3344049427628644</v>
      </c>
      <c r="O55" s="18">
        <v>-0.52759996857666236</v>
      </c>
      <c r="P55" s="18">
        <v>-2.3344049427628644</v>
      </c>
      <c r="Q55" s="18">
        <v>-0.52759996857666236</v>
      </c>
    </row>
    <row r="56" spans="1:17" x14ac:dyDescent="0.25">
      <c r="A56">
        <f t="shared" ca="1" si="0"/>
        <v>8.8606089046444403</v>
      </c>
      <c r="B56" s="5">
        <v>52</v>
      </c>
      <c r="C56" s="1">
        <v>2.99</v>
      </c>
      <c r="D56" s="9">
        <f t="shared" si="4"/>
        <v>-2.093</v>
      </c>
      <c r="E56">
        <f t="shared" si="1"/>
        <v>7.907</v>
      </c>
      <c r="F56">
        <v>5.705961094096681</v>
      </c>
      <c r="G56">
        <f>C56</f>
        <v>2.99</v>
      </c>
      <c r="H56">
        <f t="shared" si="2"/>
        <v>6.6322673380607027</v>
      </c>
    </row>
    <row r="57" spans="1:17" x14ac:dyDescent="0.25">
      <c r="A57">
        <f t="shared" ca="1" si="0"/>
        <v>7.6129690103225514</v>
      </c>
      <c r="B57" s="5">
        <v>53</v>
      </c>
      <c r="C57" s="1">
        <v>2.29</v>
      </c>
      <c r="D57" s="9">
        <f t="shared" si="4"/>
        <v>-1.603</v>
      </c>
      <c r="E57">
        <f t="shared" si="1"/>
        <v>8.3970000000000002</v>
      </c>
      <c r="F57">
        <v>8.6305318945801091</v>
      </c>
      <c r="G57">
        <f>C57</f>
        <v>2.29</v>
      </c>
      <c r="H57">
        <f t="shared" si="2"/>
        <v>7.6339690570295371</v>
      </c>
    </row>
    <row r="58" spans="1:17" x14ac:dyDescent="0.25">
      <c r="A58">
        <f t="shared" ca="1" si="0"/>
        <v>9.4861744808632835</v>
      </c>
      <c r="B58" s="5">
        <v>54</v>
      </c>
      <c r="C58" s="1">
        <v>2.29</v>
      </c>
      <c r="D58" s="9">
        <f t="shared" si="4"/>
        <v>-1.603</v>
      </c>
      <c r="E58">
        <f t="shared" si="1"/>
        <v>8.3970000000000002</v>
      </c>
      <c r="F58">
        <v>8.1724036629816617</v>
      </c>
      <c r="G58">
        <f>C58</f>
        <v>2.29</v>
      </c>
      <c r="H58">
        <f t="shared" si="2"/>
        <v>7.6339690570295371</v>
      </c>
    </row>
    <row r="59" spans="1:17" x14ac:dyDescent="0.25">
      <c r="A59">
        <f t="shared" ca="1" si="0"/>
        <v>7.4366801666524154</v>
      </c>
      <c r="B59" s="5">
        <v>55</v>
      </c>
      <c r="C59" s="1">
        <v>2.99</v>
      </c>
      <c r="D59" s="9">
        <f t="shared" si="4"/>
        <v>-2.093</v>
      </c>
      <c r="E59">
        <f t="shared" si="1"/>
        <v>7.907</v>
      </c>
      <c r="F59">
        <v>8.8085454319435676</v>
      </c>
      <c r="G59">
        <f>C59</f>
        <v>2.99</v>
      </c>
      <c r="H59">
        <f t="shared" si="2"/>
        <v>6.6322673380607027</v>
      </c>
      <c r="I59" t="s">
        <v>29</v>
      </c>
    </row>
    <row r="60" spans="1:17" ht="15.75" thickBot="1" x14ac:dyDescent="0.3">
      <c r="A60">
        <f t="shared" ca="1" si="0"/>
        <v>8.3167641987064744</v>
      </c>
      <c r="B60" s="5">
        <v>56</v>
      </c>
      <c r="C60" s="1">
        <v>2.99</v>
      </c>
      <c r="D60" s="9">
        <f t="shared" si="4"/>
        <v>-2.093</v>
      </c>
      <c r="E60">
        <f t="shared" si="1"/>
        <v>7.907</v>
      </c>
      <c r="F60">
        <v>8.3509893607232613</v>
      </c>
      <c r="G60">
        <f>C60</f>
        <v>2.99</v>
      </c>
      <c r="H60">
        <f t="shared" si="2"/>
        <v>6.6322673380607027</v>
      </c>
    </row>
    <row r="61" spans="1:17" x14ac:dyDescent="0.25">
      <c r="A61">
        <f t="shared" ca="1" si="0"/>
        <v>8.0397264695062844</v>
      </c>
      <c r="B61" s="5">
        <v>57</v>
      </c>
      <c r="C61" s="1">
        <v>2.99</v>
      </c>
      <c r="D61" s="9">
        <f t="shared" si="4"/>
        <v>-2.093</v>
      </c>
      <c r="E61">
        <f t="shared" si="1"/>
        <v>7.907</v>
      </c>
      <c r="F61">
        <v>9.0872038352775171</v>
      </c>
      <c r="G61">
        <f>C61</f>
        <v>2.99</v>
      </c>
      <c r="H61">
        <f t="shared" si="2"/>
        <v>6.6322673380607027</v>
      </c>
      <c r="I61" s="19" t="s">
        <v>30</v>
      </c>
      <c r="J61" s="19" t="s">
        <v>31</v>
      </c>
      <c r="K61" s="19" t="s">
        <v>32</v>
      </c>
    </row>
    <row r="62" spans="1:17" x14ac:dyDescent="0.25">
      <c r="A62">
        <f t="shared" ca="1" si="0"/>
        <v>6.6739862167300359</v>
      </c>
      <c r="B62" s="5">
        <v>58</v>
      </c>
      <c r="C62" s="1">
        <v>2.99</v>
      </c>
      <c r="D62" s="9">
        <f t="shared" si="4"/>
        <v>-2.093</v>
      </c>
      <c r="E62">
        <f t="shared" si="1"/>
        <v>7.907</v>
      </c>
      <c r="F62">
        <v>7.1689978391447591</v>
      </c>
      <c r="G62">
        <f>C62</f>
        <v>2.99</v>
      </c>
      <c r="H62">
        <f t="shared" si="2"/>
        <v>6.6322673380607027</v>
      </c>
      <c r="I62" s="17">
        <v>1</v>
      </c>
      <c r="J62" s="17">
        <v>6.6322673380607027</v>
      </c>
      <c r="K62" s="17">
        <v>1.2653253318038375</v>
      </c>
    </row>
    <row r="63" spans="1:17" x14ac:dyDescent="0.25">
      <c r="A63">
        <f t="shared" ca="1" si="0"/>
        <v>9.1179602108403301</v>
      </c>
      <c r="B63" s="5">
        <v>59</v>
      </c>
      <c r="C63" s="1">
        <v>2.99</v>
      </c>
      <c r="D63" s="9">
        <f t="shared" si="4"/>
        <v>-2.093</v>
      </c>
      <c r="E63">
        <f t="shared" si="1"/>
        <v>7.907</v>
      </c>
      <c r="F63">
        <v>8.5430187119365399</v>
      </c>
      <c r="G63">
        <f>C63</f>
        <v>2.99</v>
      </c>
      <c r="H63">
        <f t="shared" si="2"/>
        <v>6.6322673380607027</v>
      </c>
      <c r="I63" s="17">
        <v>2</v>
      </c>
      <c r="J63" s="17">
        <v>6.6322673380607027</v>
      </c>
      <c r="K63" s="17">
        <v>-0.86430404905462943</v>
      </c>
    </row>
    <row r="64" spans="1:17" x14ac:dyDescent="0.25">
      <c r="A64">
        <f t="shared" ca="1" si="0"/>
        <v>8.6013281015944969</v>
      </c>
      <c r="B64" s="5">
        <v>60</v>
      </c>
      <c r="C64" s="1">
        <v>1.99</v>
      </c>
      <c r="D64" s="9">
        <f t="shared" si="4"/>
        <v>-1.393</v>
      </c>
      <c r="E64">
        <f t="shared" si="1"/>
        <v>8.6069999999999993</v>
      </c>
      <c r="F64">
        <v>7.95560341540076</v>
      </c>
      <c r="G64">
        <f>C64</f>
        <v>1.99</v>
      </c>
      <c r="H64">
        <f t="shared" si="2"/>
        <v>8.0632697937304663</v>
      </c>
      <c r="I64" s="17">
        <v>3</v>
      </c>
      <c r="J64" s="17">
        <v>6.6322673380607027</v>
      </c>
      <c r="K64" s="17">
        <v>-1.5369405178627282E-2</v>
      </c>
    </row>
    <row r="65" spans="1:17" x14ac:dyDescent="0.25">
      <c r="A65">
        <f t="shared" ca="1" si="0"/>
        <v>7.9375806971643597</v>
      </c>
      <c r="B65" s="5">
        <v>61</v>
      </c>
      <c r="C65" s="1">
        <v>1.99</v>
      </c>
      <c r="D65" s="9">
        <f t="shared" si="4"/>
        <v>-1.393</v>
      </c>
      <c r="E65">
        <f t="shared" si="1"/>
        <v>8.6069999999999993</v>
      </c>
      <c r="F65">
        <v>8.908640801059942</v>
      </c>
      <c r="G65">
        <f>C65</f>
        <v>1.99</v>
      </c>
      <c r="H65">
        <f t="shared" si="2"/>
        <v>8.0632697937304663</v>
      </c>
      <c r="I65" s="17">
        <v>4</v>
      </c>
      <c r="J65" s="17">
        <v>6.6322673380607027</v>
      </c>
      <c r="K65" s="17">
        <v>-2.2891515466920982</v>
      </c>
    </row>
    <row r="66" spans="1:17" x14ac:dyDescent="0.25">
      <c r="A66">
        <f t="shared" ca="1" si="0"/>
        <v>8.7783115307965467</v>
      </c>
      <c r="B66" s="5">
        <v>62</v>
      </c>
      <c r="C66" s="1">
        <v>1.99</v>
      </c>
      <c r="D66" s="9">
        <f t="shared" si="4"/>
        <v>-1.393</v>
      </c>
      <c r="E66">
        <f t="shared" si="1"/>
        <v>8.6069999999999993</v>
      </c>
      <c r="F66">
        <v>8.0508937575011341</v>
      </c>
      <c r="G66">
        <f>C66</f>
        <v>1.99</v>
      </c>
      <c r="H66">
        <f t="shared" si="2"/>
        <v>8.0632697937304663</v>
      </c>
      <c r="I66" s="17">
        <v>5</v>
      </c>
      <c r="J66" s="17">
        <v>8.0632697937304663</v>
      </c>
      <c r="K66" s="17">
        <v>-0.10551193386552349</v>
      </c>
    </row>
    <row r="67" spans="1:17" x14ac:dyDescent="0.25">
      <c r="A67">
        <f t="shared" ca="1" si="0"/>
        <v>7.1901705993603215</v>
      </c>
      <c r="B67" s="5">
        <v>63</v>
      </c>
      <c r="C67" s="1">
        <v>2.99</v>
      </c>
      <c r="D67" s="9">
        <f t="shared" si="4"/>
        <v>-2.093</v>
      </c>
      <c r="E67">
        <f t="shared" si="1"/>
        <v>7.907</v>
      </c>
      <c r="F67">
        <v>9.9977824376538287</v>
      </c>
      <c r="G67">
        <f>C67</f>
        <v>2.99</v>
      </c>
      <c r="H67">
        <f t="shared" si="2"/>
        <v>6.6322673380607027</v>
      </c>
      <c r="I67" s="17">
        <v>6</v>
      </c>
      <c r="J67" s="17">
        <v>8.0632697937304663</v>
      </c>
      <c r="K67" s="17">
        <v>-1.6410999744953312</v>
      </c>
    </row>
    <row r="68" spans="1:17" x14ac:dyDescent="0.25">
      <c r="A68">
        <f t="shared" ca="1" si="0"/>
        <v>7.1116584213119074</v>
      </c>
      <c r="B68" s="5">
        <v>64</v>
      </c>
      <c r="C68" s="1">
        <v>2.99</v>
      </c>
      <c r="D68" s="9">
        <f t="shared" si="4"/>
        <v>-2.093</v>
      </c>
      <c r="E68">
        <f t="shared" si="1"/>
        <v>7.907</v>
      </c>
      <c r="F68">
        <v>7.4807958448590588</v>
      </c>
      <c r="G68">
        <f>C68</f>
        <v>2.99</v>
      </c>
      <c r="H68">
        <f t="shared" si="2"/>
        <v>6.6322673380607027</v>
      </c>
      <c r="I68" s="17">
        <v>7</v>
      </c>
      <c r="J68" s="17">
        <v>6.6322673380607027</v>
      </c>
      <c r="K68" s="17">
        <v>-0.82232215805548048</v>
      </c>
    </row>
    <row r="69" spans="1:17" x14ac:dyDescent="0.25">
      <c r="A69">
        <f t="shared" ca="1" si="0"/>
        <v>6.8975005175594042</v>
      </c>
      <c r="B69" s="5">
        <v>65</v>
      </c>
      <c r="C69" s="1">
        <v>2.99</v>
      </c>
      <c r="D69" s="9">
        <f t="shared" si="4"/>
        <v>-2.093</v>
      </c>
      <c r="E69">
        <f t="shared" si="1"/>
        <v>7.907</v>
      </c>
      <c r="F69">
        <v>7.1017795754677744</v>
      </c>
      <c r="G69">
        <f>C69</f>
        <v>2.99</v>
      </c>
      <c r="H69">
        <f t="shared" si="2"/>
        <v>6.6322673380607027</v>
      </c>
      <c r="I69" s="17">
        <v>8</v>
      </c>
      <c r="J69" s="17">
        <v>6.6322673380607027</v>
      </c>
      <c r="K69" s="17">
        <v>0.49680667671193657</v>
      </c>
    </row>
    <row r="70" spans="1:17" x14ac:dyDescent="0.25">
      <c r="A70">
        <f t="shared" ref="A70:A104" ca="1" si="5">E70+NORMINV(RAND(),0,G$2)</f>
        <v>8.847962468575556</v>
      </c>
      <c r="B70" s="5">
        <v>66</v>
      </c>
      <c r="C70" s="1">
        <v>2.99</v>
      </c>
      <c r="D70" s="9">
        <f t="shared" si="4"/>
        <v>-2.093</v>
      </c>
      <c r="E70">
        <f t="shared" ref="E70:E104" si="6">D70+E$2</f>
        <v>7.907</v>
      </c>
      <c r="F70">
        <v>7.0795718042799107</v>
      </c>
      <c r="G70">
        <f>C70</f>
        <v>2.99</v>
      </c>
      <c r="H70">
        <f t="shared" ref="H70:H104" si="7">J$54+J$55*G70</f>
        <v>6.6322673380607027</v>
      </c>
      <c r="I70" s="17">
        <v>9</v>
      </c>
      <c r="J70" s="17">
        <v>7.6339690570295371</v>
      </c>
      <c r="K70" s="17">
        <v>-0.43060331638908966</v>
      </c>
    </row>
    <row r="71" spans="1:17" s="27" customFormat="1" x14ac:dyDescent="0.25">
      <c r="A71" s="27">
        <f t="shared" ca="1" si="5"/>
        <v>7.821963889179079</v>
      </c>
      <c r="B71" s="28">
        <v>67</v>
      </c>
      <c r="C71" s="29">
        <v>2.99</v>
      </c>
      <c r="D71" s="26">
        <f t="shared" si="4"/>
        <v>-2.093</v>
      </c>
      <c r="E71" s="27">
        <f t="shared" si="6"/>
        <v>7.907</v>
      </c>
      <c r="F71" s="27">
        <v>8.6632001683358268</v>
      </c>
      <c r="G71" s="27">
        <f>C71</f>
        <v>2.99</v>
      </c>
      <c r="H71" s="27">
        <f t="shared" si="7"/>
        <v>6.6322673380607027</v>
      </c>
      <c r="I71" s="17">
        <v>10</v>
      </c>
      <c r="J71" s="17">
        <v>6.6322673380607027</v>
      </c>
      <c r="K71" s="17">
        <v>-1.6691378184280037</v>
      </c>
      <c r="L71"/>
      <c r="M71"/>
      <c r="N71"/>
      <c r="O71"/>
      <c r="P71"/>
      <c r="Q71"/>
    </row>
    <row r="72" spans="1:17" x14ac:dyDescent="0.25">
      <c r="A72">
        <f t="shared" ca="1" si="5"/>
        <v>7.7844326577995773</v>
      </c>
      <c r="B72" s="5">
        <v>68</v>
      </c>
      <c r="C72" s="1">
        <v>2.99</v>
      </c>
      <c r="D72" s="9">
        <f t="shared" si="4"/>
        <v>-2.093</v>
      </c>
      <c r="E72">
        <f t="shared" si="6"/>
        <v>7.907</v>
      </c>
      <c r="F72">
        <v>8.7969118091144587</v>
      </c>
      <c r="G72">
        <f>C72</f>
        <v>2.99</v>
      </c>
      <c r="H72">
        <f t="shared" si="7"/>
        <v>6.6322673380607027</v>
      </c>
      <c r="I72" s="17">
        <v>11</v>
      </c>
      <c r="J72" s="17">
        <v>6.6322673380607027</v>
      </c>
      <c r="K72" s="17">
        <v>-3.0843086329170641</v>
      </c>
    </row>
    <row r="73" spans="1:17" x14ac:dyDescent="0.25">
      <c r="A73">
        <f t="shared" ca="1" si="5"/>
        <v>5.7813378133354885</v>
      </c>
      <c r="B73" s="5">
        <v>69</v>
      </c>
      <c r="C73" s="1">
        <v>2.99</v>
      </c>
      <c r="D73" s="9">
        <f t="shared" si="4"/>
        <v>-2.093</v>
      </c>
      <c r="E73">
        <f t="shared" si="6"/>
        <v>7.907</v>
      </c>
      <c r="F73">
        <v>8.7138405265472372</v>
      </c>
      <c r="G73">
        <f>C73</f>
        <v>2.99</v>
      </c>
      <c r="H73">
        <f t="shared" si="7"/>
        <v>6.6322673380607027</v>
      </c>
      <c r="I73" s="17">
        <v>12</v>
      </c>
      <c r="J73" s="17">
        <v>7.6339690570295371</v>
      </c>
      <c r="K73" s="17">
        <v>0.49642975891484831</v>
      </c>
    </row>
    <row r="74" spans="1:17" s="21" customFormat="1" x14ac:dyDescent="0.25">
      <c r="A74" s="21">
        <f t="shared" ca="1" si="5"/>
        <v>7.376694117756287</v>
      </c>
      <c r="B74" s="23">
        <v>70</v>
      </c>
      <c r="C74" s="24">
        <v>1.99</v>
      </c>
      <c r="D74" s="25">
        <f t="shared" si="4"/>
        <v>-1.393</v>
      </c>
      <c r="E74" s="21">
        <f t="shared" si="6"/>
        <v>8.6069999999999993</v>
      </c>
      <c r="F74" s="21">
        <v>8.6684764498277289</v>
      </c>
      <c r="G74" s="21">
        <f>C74</f>
        <v>1.99</v>
      </c>
      <c r="H74" s="21">
        <f t="shared" si="7"/>
        <v>8.0632697937304663</v>
      </c>
      <c r="I74" s="17">
        <v>13</v>
      </c>
      <c r="J74" s="17">
        <v>6.6322673380607027</v>
      </c>
      <c r="K74" s="17">
        <v>-1.8830087040757917</v>
      </c>
      <c r="L74"/>
      <c r="M74"/>
      <c r="N74"/>
      <c r="O74"/>
      <c r="P74"/>
      <c r="Q74"/>
    </row>
    <row r="75" spans="1:17" x14ac:dyDescent="0.25">
      <c r="A75">
        <f t="shared" ca="1" si="5"/>
        <v>6.806538866656676</v>
      </c>
      <c r="B75" s="5">
        <v>71</v>
      </c>
      <c r="C75" s="1">
        <v>2.99</v>
      </c>
      <c r="D75" s="9">
        <f t="shared" si="4"/>
        <v>-2.093</v>
      </c>
      <c r="E75">
        <f t="shared" si="6"/>
        <v>7.907</v>
      </c>
      <c r="F75">
        <v>9.8359114939609338</v>
      </c>
      <c r="G75">
        <f>C75</f>
        <v>2.99</v>
      </c>
      <c r="H75">
        <f t="shared" si="7"/>
        <v>6.6322673380607027</v>
      </c>
      <c r="I75" s="17">
        <v>14</v>
      </c>
      <c r="J75" s="17">
        <v>6.6322673380607027</v>
      </c>
      <c r="K75" s="17">
        <v>-0.47581523374640877</v>
      </c>
    </row>
    <row r="76" spans="1:17" x14ac:dyDescent="0.25">
      <c r="A76">
        <f t="shared" ca="1" si="5"/>
        <v>8.4785991481325649</v>
      </c>
      <c r="B76" s="5">
        <v>72</v>
      </c>
      <c r="C76" s="1">
        <v>2.99</v>
      </c>
      <c r="D76" s="9">
        <f t="shared" si="4"/>
        <v>-2.093</v>
      </c>
      <c r="E76">
        <f t="shared" si="6"/>
        <v>7.907</v>
      </c>
      <c r="F76">
        <v>10.664523082520558</v>
      </c>
      <c r="G76">
        <f>C76</f>
        <v>2.99</v>
      </c>
      <c r="H76">
        <f t="shared" si="7"/>
        <v>6.6322673380607027</v>
      </c>
      <c r="I76" s="17">
        <v>15</v>
      </c>
      <c r="J76" s="17">
        <v>6.6322673380607027</v>
      </c>
      <c r="K76" s="17">
        <v>-4.0043338484533031</v>
      </c>
    </row>
    <row r="77" spans="1:17" x14ac:dyDescent="0.25">
      <c r="A77">
        <f t="shared" ca="1" si="5"/>
        <v>6.6436895234424309</v>
      </c>
      <c r="B77" s="5">
        <v>73</v>
      </c>
      <c r="C77" s="1">
        <v>2.99</v>
      </c>
      <c r="D77" s="9">
        <f t="shared" si="4"/>
        <v>-2.093</v>
      </c>
      <c r="E77">
        <f t="shared" si="6"/>
        <v>7.907</v>
      </c>
      <c r="F77">
        <v>7.0809178938738917</v>
      </c>
      <c r="G77">
        <f>C77</f>
        <v>2.99</v>
      </c>
      <c r="H77">
        <f t="shared" si="7"/>
        <v>6.6322673380607027</v>
      </c>
      <c r="I77" s="17">
        <v>16</v>
      </c>
      <c r="J77" s="17">
        <v>6.6322673380607027</v>
      </c>
      <c r="K77" s="17">
        <v>-3.0719685234403453</v>
      </c>
    </row>
    <row r="78" spans="1:17" x14ac:dyDescent="0.25">
      <c r="A78">
        <f t="shared" ca="1" si="5"/>
        <v>9.3983232074094047</v>
      </c>
      <c r="B78" s="5">
        <v>74</v>
      </c>
      <c r="C78" s="1">
        <v>2.29</v>
      </c>
      <c r="D78" s="9">
        <f t="shared" si="4"/>
        <v>-1.603</v>
      </c>
      <c r="E78">
        <f t="shared" si="6"/>
        <v>8.3970000000000002</v>
      </c>
      <c r="F78">
        <v>7.635877420620738</v>
      </c>
      <c r="G78">
        <f>C78</f>
        <v>2.29</v>
      </c>
      <c r="H78">
        <f t="shared" si="7"/>
        <v>7.6339690570295371</v>
      </c>
      <c r="I78" s="17">
        <v>17</v>
      </c>
      <c r="J78" s="17">
        <v>8.0632697937304663</v>
      </c>
      <c r="K78" s="17">
        <v>-1.7542619333066423</v>
      </c>
    </row>
    <row r="79" spans="1:17" x14ac:dyDescent="0.25">
      <c r="A79">
        <f t="shared" ca="1" si="5"/>
        <v>8.2983881759366831</v>
      </c>
      <c r="B79" s="5">
        <v>75</v>
      </c>
      <c r="C79" s="1">
        <v>2.99</v>
      </c>
      <c r="D79" s="9">
        <f t="shared" si="4"/>
        <v>-2.093</v>
      </c>
      <c r="E79">
        <f t="shared" si="6"/>
        <v>7.907</v>
      </c>
      <c r="F79">
        <v>8.3913605814555741</v>
      </c>
      <c r="G79">
        <f>C79</f>
        <v>2.99</v>
      </c>
      <c r="H79">
        <f t="shared" si="7"/>
        <v>6.6322673380607027</v>
      </c>
      <c r="I79" s="17">
        <v>18</v>
      </c>
      <c r="J79" s="17">
        <v>8.0632697937304663</v>
      </c>
      <c r="K79" s="17">
        <v>-0.17782022667740005</v>
      </c>
    </row>
    <row r="80" spans="1:17" x14ac:dyDescent="0.25">
      <c r="A80">
        <f t="shared" ca="1" si="5"/>
        <v>6.700449000270865</v>
      </c>
      <c r="B80" s="5">
        <v>76</v>
      </c>
      <c r="C80" s="1">
        <v>2.29</v>
      </c>
      <c r="D80" s="9">
        <f t="shared" si="4"/>
        <v>-1.603</v>
      </c>
      <c r="E80">
        <f t="shared" si="6"/>
        <v>8.3970000000000002</v>
      </c>
      <c r="F80">
        <v>8.1684608955259925</v>
      </c>
      <c r="G80">
        <f>C80</f>
        <v>2.29</v>
      </c>
      <c r="H80">
        <f t="shared" si="7"/>
        <v>7.6339690570295371</v>
      </c>
      <c r="I80" s="17">
        <v>19</v>
      </c>
      <c r="J80" s="17">
        <v>6.6322673380607027</v>
      </c>
      <c r="K80" s="17">
        <v>-1.4195538761239836</v>
      </c>
    </row>
    <row r="81" spans="1:11" x14ac:dyDescent="0.25">
      <c r="A81">
        <f t="shared" ca="1" si="5"/>
        <v>8.3576975733273979</v>
      </c>
      <c r="B81" s="5">
        <v>77</v>
      </c>
      <c r="C81" s="1">
        <v>2.99</v>
      </c>
      <c r="D81" s="9">
        <f t="shared" si="4"/>
        <v>-2.093</v>
      </c>
      <c r="E81">
        <f t="shared" si="6"/>
        <v>7.907</v>
      </c>
      <c r="F81">
        <v>8.5465345106084403</v>
      </c>
      <c r="G81">
        <f>C81</f>
        <v>2.99</v>
      </c>
      <c r="H81">
        <f t="shared" si="7"/>
        <v>6.6322673380607027</v>
      </c>
      <c r="I81" s="17">
        <v>20</v>
      </c>
      <c r="J81" s="17">
        <v>6.6322673380607027</v>
      </c>
      <c r="K81" s="17">
        <v>-2.3821539028129406</v>
      </c>
    </row>
    <row r="82" spans="1:11" x14ac:dyDescent="0.25">
      <c r="A82">
        <f t="shared" ca="1" si="5"/>
        <v>7.2544057113946145</v>
      </c>
      <c r="B82" s="5">
        <v>78</v>
      </c>
      <c r="C82" s="1">
        <v>2.99</v>
      </c>
      <c r="D82" s="9">
        <f t="shared" si="4"/>
        <v>-2.093</v>
      </c>
      <c r="E82">
        <f t="shared" si="6"/>
        <v>7.907</v>
      </c>
      <c r="F82">
        <v>8.2270053573123132</v>
      </c>
      <c r="G82">
        <f>C82</f>
        <v>2.99</v>
      </c>
      <c r="H82">
        <f t="shared" si="7"/>
        <v>6.6322673380607027</v>
      </c>
      <c r="I82" s="17">
        <v>21</v>
      </c>
      <c r="J82" s="17">
        <v>7.6339690570295371</v>
      </c>
      <c r="K82" s="17">
        <v>-2.0034533953335414</v>
      </c>
    </row>
    <row r="83" spans="1:11" x14ac:dyDescent="0.25">
      <c r="A83">
        <f t="shared" ca="1" si="5"/>
        <v>8.0193505244869367</v>
      </c>
      <c r="B83" s="5">
        <v>79</v>
      </c>
      <c r="C83" s="1">
        <v>2.99</v>
      </c>
      <c r="D83" s="9">
        <f t="shared" si="4"/>
        <v>-2.093</v>
      </c>
      <c r="E83">
        <f t="shared" si="6"/>
        <v>7.907</v>
      </c>
      <c r="F83">
        <v>9.3614257076800254</v>
      </c>
      <c r="G83">
        <f>C83</f>
        <v>2.99</v>
      </c>
      <c r="H83">
        <f t="shared" si="7"/>
        <v>6.6322673380607027</v>
      </c>
      <c r="I83" s="17">
        <v>22</v>
      </c>
      <c r="J83" s="17">
        <v>6.6322673380607027</v>
      </c>
      <c r="K83" s="17">
        <v>0.48512044957118139</v>
      </c>
    </row>
    <row r="84" spans="1:11" x14ac:dyDescent="0.25">
      <c r="A84">
        <f t="shared" ca="1" si="5"/>
        <v>7.9120564688416657</v>
      </c>
      <c r="B84" s="5">
        <v>80</v>
      </c>
      <c r="C84" s="1">
        <v>2.99</v>
      </c>
      <c r="D84" s="9">
        <f t="shared" si="4"/>
        <v>-2.093</v>
      </c>
      <c r="E84">
        <f t="shared" si="6"/>
        <v>7.907</v>
      </c>
      <c r="F84">
        <v>8.4218712576584753</v>
      </c>
      <c r="G84">
        <f>C84</f>
        <v>2.99</v>
      </c>
      <c r="H84">
        <f t="shared" si="7"/>
        <v>6.6322673380607027</v>
      </c>
      <c r="I84" s="17">
        <v>23</v>
      </c>
      <c r="J84" s="17">
        <v>6.6322673380607027</v>
      </c>
      <c r="K84" s="17">
        <v>-0.54906784361874728</v>
      </c>
    </row>
    <row r="85" spans="1:11" x14ac:dyDescent="0.25">
      <c r="A85">
        <f t="shared" ca="1" si="5"/>
        <v>10.109998508542684</v>
      </c>
      <c r="B85" s="5">
        <v>81</v>
      </c>
      <c r="C85" s="1">
        <v>2.99</v>
      </c>
      <c r="D85" s="9">
        <f t="shared" si="4"/>
        <v>-2.093</v>
      </c>
      <c r="E85">
        <f t="shared" si="6"/>
        <v>7.907</v>
      </c>
      <c r="F85">
        <v>7.698201004395572</v>
      </c>
      <c r="G85">
        <f>C85</f>
        <v>2.99</v>
      </c>
      <c r="H85">
        <f t="shared" si="7"/>
        <v>6.6322673380607027</v>
      </c>
      <c r="I85" s="17">
        <v>24</v>
      </c>
      <c r="J85" s="17">
        <v>6.6322673380607027</v>
      </c>
      <c r="K85" s="17">
        <v>-1.1159921012365128</v>
      </c>
    </row>
    <row r="86" spans="1:11" x14ac:dyDescent="0.25">
      <c r="A86">
        <f t="shared" ca="1" si="5"/>
        <v>8.9302119871189181</v>
      </c>
      <c r="B86" s="5">
        <v>82</v>
      </c>
      <c r="C86" s="1">
        <v>1.99</v>
      </c>
      <c r="D86" s="9">
        <f t="shared" si="4"/>
        <v>-1.393</v>
      </c>
      <c r="E86">
        <f t="shared" si="6"/>
        <v>8.6069999999999993</v>
      </c>
      <c r="F86">
        <v>8.7765703925239684</v>
      </c>
      <c r="G86">
        <f>C86</f>
        <v>1.99</v>
      </c>
      <c r="H86">
        <f t="shared" si="7"/>
        <v>8.0632697937304663</v>
      </c>
      <c r="I86" s="17">
        <v>25</v>
      </c>
      <c r="J86" s="17">
        <v>7.6339690570295371</v>
      </c>
      <c r="K86" s="17">
        <v>-1.132563997528397</v>
      </c>
    </row>
    <row r="87" spans="1:11" x14ac:dyDescent="0.25">
      <c r="A87">
        <f t="shared" ca="1" si="5"/>
        <v>7.874414159942793</v>
      </c>
      <c r="B87" s="5">
        <v>83</v>
      </c>
      <c r="C87" s="1">
        <v>2.99</v>
      </c>
      <c r="D87" s="9">
        <f t="shared" si="4"/>
        <v>-2.093</v>
      </c>
      <c r="E87">
        <f t="shared" si="6"/>
        <v>7.907</v>
      </c>
      <c r="F87">
        <v>8.1967241564405668</v>
      </c>
      <c r="G87">
        <f>C87</f>
        <v>2.99</v>
      </c>
      <c r="H87">
        <f t="shared" si="7"/>
        <v>6.6322673380607027</v>
      </c>
      <c r="I87" s="17">
        <v>26</v>
      </c>
      <c r="J87" s="17">
        <v>6.6322673380607027</v>
      </c>
      <c r="K87" s="17">
        <v>-1.5397232551768703</v>
      </c>
    </row>
    <row r="88" spans="1:11" x14ac:dyDescent="0.25">
      <c r="A88">
        <f t="shared" ca="1" si="5"/>
        <v>5.4204641088510277</v>
      </c>
      <c r="B88" s="5">
        <v>84</v>
      </c>
      <c r="C88" s="1">
        <v>2.99</v>
      </c>
      <c r="D88" s="9">
        <f t="shared" si="4"/>
        <v>-2.093</v>
      </c>
      <c r="E88">
        <f t="shared" si="6"/>
        <v>7.907</v>
      </c>
      <c r="F88">
        <v>8.142498384586176</v>
      </c>
      <c r="G88">
        <f>C88</f>
        <v>2.99</v>
      </c>
      <c r="H88">
        <f t="shared" si="7"/>
        <v>6.6322673380607027</v>
      </c>
      <c r="I88" s="17">
        <v>27</v>
      </c>
      <c r="J88" s="17">
        <v>6.6322673380607027</v>
      </c>
      <c r="K88" s="17">
        <v>-2.350181586618505</v>
      </c>
    </row>
    <row r="89" spans="1:11" x14ac:dyDescent="0.25">
      <c r="A89">
        <f t="shared" ca="1" si="5"/>
        <v>7.238288051315763</v>
      </c>
      <c r="B89" s="5">
        <v>85</v>
      </c>
      <c r="C89" s="1">
        <v>2.99</v>
      </c>
      <c r="D89" s="9">
        <f t="shared" si="4"/>
        <v>-2.093</v>
      </c>
      <c r="E89">
        <f t="shared" si="6"/>
        <v>7.907</v>
      </c>
      <c r="F89">
        <v>7.7427957633362734</v>
      </c>
      <c r="G89">
        <f>C89</f>
        <v>2.99</v>
      </c>
      <c r="H89">
        <f t="shared" si="7"/>
        <v>6.6322673380607027</v>
      </c>
      <c r="I89" s="17">
        <v>28</v>
      </c>
      <c r="J89" s="17">
        <v>8.0632697937304663</v>
      </c>
      <c r="K89" s="17">
        <v>-0.22314673912079375</v>
      </c>
    </row>
    <row r="90" spans="1:11" x14ac:dyDescent="0.25">
      <c r="A90">
        <f t="shared" ca="1" si="5"/>
        <v>8.1648060940292488</v>
      </c>
      <c r="B90" s="5">
        <v>86</v>
      </c>
      <c r="C90" s="1">
        <v>2.99</v>
      </c>
      <c r="D90" s="9">
        <f t="shared" si="4"/>
        <v>-2.093</v>
      </c>
      <c r="E90">
        <f t="shared" si="6"/>
        <v>7.907</v>
      </c>
      <c r="F90">
        <v>8.5263915955912477</v>
      </c>
      <c r="G90">
        <f>C90</f>
        <v>2.99</v>
      </c>
      <c r="H90">
        <f t="shared" si="7"/>
        <v>6.6322673380607027</v>
      </c>
      <c r="I90" s="17">
        <v>29</v>
      </c>
      <c r="J90" s="17">
        <v>6.6322673380607027</v>
      </c>
      <c r="K90" s="17">
        <v>-3.2665806150817343</v>
      </c>
    </row>
    <row r="91" spans="1:11" x14ac:dyDescent="0.25">
      <c r="A91">
        <f t="shared" ca="1" si="5"/>
        <v>7.6734119609720457</v>
      </c>
      <c r="B91" s="5">
        <v>87</v>
      </c>
      <c r="C91" s="1">
        <v>2.99</v>
      </c>
      <c r="D91" s="9">
        <f t="shared" si="4"/>
        <v>-2.093</v>
      </c>
      <c r="E91">
        <f t="shared" si="6"/>
        <v>7.907</v>
      </c>
      <c r="F91">
        <v>7.3581404951691418</v>
      </c>
      <c r="G91">
        <f>C91</f>
        <v>2.99</v>
      </c>
      <c r="H91">
        <f t="shared" si="7"/>
        <v>6.6322673380607027</v>
      </c>
      <c r="I91" s="17">
        <v>30</v>
      </c>
      <c r="J91" s="17">
        <v>6.6322673380607027</v>
      </c>
      <c r="K91" s="17">
        <v>-2.1681506742682402</v>
      </c>
    </row>
    <row r="92" spans="1:11" x14ac:dyDescent="0.25">
      <c r="A92">
        <f t="shared" ca="1" si="5"/>
        <v>7.9845013341564028</v>
      </c>
      <c r="B92" s="5">
        <v>88</v>
      </c>
      <c r="C92" s="1">
        <v>2.99</v>
      </c>
      <c r="D92" s="9">
        <f t="shared" si="4"/>
        <v>-2.093</v>
      </c>
      <c r="E92">
        <f t="shared" si="6"/>
        <v>7.907</v>
      </c>
      <c r="F92">
        <v>7.6366456383818306</v>
      </c>
      <c r="G92">
        <f>C92</f>
        <v>2.99</v>
      </c>
      <c r="H92">
        <f t="shared" si="7"/>
        <v>6.6322673380607027</v>
      </c>
      <c r="I92" s="17">
        <v>31</v>
      </c>
      <c r="J92" s="17">
        <v>6.6322673380607027</v>
      </c>
      <c r="K92" s="17">
        <v>-0.59663116725540011</v>
      </c>
    </row>
    <row r="93" spans="1:11" x14ac:dyDescent="0.25">
      <c r="A93">
        <f t="shared" ca="1" si="5"/>
        <v>8.7544330237798018</v>
      </c>
      <c r="B93" s="5">
        <v>89</v>
      </c>
      <c r="C93" s="1">
        <v>1.99</v>
      </c>
      <c r="D93" s="9">
        <f t="shared" si="4"/>
        <v>-1.393</v>
      </c>
      <c r="E93">
        <f t="shared" si="6"/>
        <v>8.6069999999999993</v>
      </c>
      <c r="F93">
        <v>8.3650279193974466</v>
      </c>
      <c r="G93">
        <f>C93</f>
        <v>1.99</v>
      </c>
      <c r="H93">
        <f t="shared" si="7"/>
        <v>8.0632697937304663</v>
      </c>
      <c r="I93" s="17">
        <v>32</v>
      </c>
      <c r="J93" s="17">
        <v>6.6322673380607027</v>
      </c>
      <c r="K93" s="17">
        <v>1.8220320732327488</v>
      </c>
    </row>
    <row r="94" spans="1:11" x14ac:dyDescent="0.25">
      <c r="A94">
        <f t="shared" ca="1" si="5"/>
        <v>8.5560744764968604</v>
      </c>
      <c r="B94" s="5">
        <v>90</v>
      </c>
      <c r="C94" s="1">
        <v>2.99</v>
      </c>
      <c r="D94" s="9">
        <f t="shared" si="4"/>
        <v>-2.093</v>
      </c>
      <c r="E94">
        <f t="shared" si="6"/>
        <v>7.907</v>
      </c>
      <c r="F94">
        <v>7.472310543524717</v>
      </c>
      <c r="G94">
        <f>C94</f>
        <v>2.99</v>
      </c>
      <c r="H94">
        <f t="shared" si="7"/>
        <v>6.6322673380607027</v>
      </c>
      <c r="I94" s="17">
        <v>33</v>
      </c>
      <c r="J94" s="17">
        <v>6.6322673380607027</v>
      </c>
      <c r="K94" s="17">
        <v>1.4479674940762512</v>
      </c>
    </row>
    <row r="95" spans="1:11" x14ac:dyDescent="0.25">
      <c r="A95">
        <f t="shared" ca="1" si="5"/>
        <v>9.0632125635516338</v>
      </c>
      <c r="B95" s="5">
        <v>91</v>
      </c>
      <c r="C95" s="1">
        <v>2.99</v>
      </c>
      <c r="D95" s="9">
        <f t="shared" si="4"/>
        <v>-2.093</v>
      </c>
      <c r="E95">
        <f t="shared" si="6"/>
        <v>7.907</v>
      </c>
      <c r="F95">
        <v>7.3764973035261479</v>
      </c>
      <c r="G95">
        <f>C95</f>
        <v>2.99</v>
      </c>
      <c r="H95">
        <f t="shared" si="7"/>
        <v>6.6322673380607027</v>
      </c>
      <c r="I95" s="17">
        <v>34</v>
      </c>
      <c r="J95" s="17">
        <v>6.6322673380607027</v>
      </c>
      <c r="K95" s="17">
        <v>0.71388088042804032</v>
      </c>
    </row>
    <row r="96" spans="1:11" x14ac:dyDescent="0.25">
      <c r="A96">
        <f t="shared" ca="1" si="5"/>
        <v>8.4192637295050954</v>
      </c>
      <c r="B96" s="5">
        <v>92</v>
      </c>
      <c r="C96" s="1">
        <v>2.99</v>
      </c>
      <c r="D96" s="9">
        <f t="shared" si="4"/>
        <v>-2.093</v>
      </c>
      <c r="E96">
        <f t="shared" si="6"/>
        <v>7.907</v>
      </c>
      <c r="F96">
        <v>9.0778831025080802</v>
      </c>
      <c r="G96">
        <f>C96</f>
        <v>2.99</v>
      </c>
      <c r="H96">
        <f t="shared" si="7"/>
        <v>6.6322673380607027</v>
      </c>
      <c r="I96" s="17">
        <v>35</v>
      </c>
      <c r="J96" s="17">
        <v>8.0632697937304663</v>
      </c>
      <c r="K96" s="17">
        <v>1.5685206056889704</v>
      </c>
    </row>
    <row r="97" spans="1:11" x14ac:dyDescent="0.25">
      <c r="A97">
        <f t="shared" ca="1" si="5"/>
        <v>9.3030927295071333</v>
      </c>
      <c r="B97" s="5">
        <v>93</v>
      </c>
      <c r="C97" s="1">
        <v>1.99</v>
      </c>
      <c r="D97" s="9">
        <f t="shared" si="4"/>
        <v>-1.393</v>
      </c>
      <c r="E97">
        <f t="shared" si="6"/>
        <v>8.6069999999999993</v>
      </c>
      <c r="F97">
        <v>7.3434574134721329</v>
      </c>
      <c r="G97">
        <f>C97</f>
        <v>1.99</v>
      </c>
      <c r="H97">
        <f t="shared" si="7"/>
        <v>8.0632697937304663</v>
      </c>
      <c r="I97" s="17">
        <v>36</v>
      </c>
      <c r="J97" s="17">
        <v>8.0632697937304663</v>
      </c>
      <c r="K97" s="17">
        <v>0.57900564469534288</v>
      </c>
    </row>
    <row r="98" spans="1:11" x14ac:dyDescent="0.25">
      <c r="A98">
        <f t="shared" ca="1" si="5"/>
        <v>8.4712112101982946</v>
      </c>
      <c r="B98" s="5">
        <v>94</v>
      </c>
      <c r="C98" s="1">
        <v>2.99</v>
      </c>
      <c r="D98" s="9">
        <f t="shared" si="4"/>
        <v>-2.093</v>
      </c>
      <c r="E98">
        <f t="shared" si="6"/>
        <v>7.907</v>
      </c>
      <c r="F98">
        <v>8.0009715073810828</v>
      </c>
      <c r="G98">
        <f>C98</f>
        <v>2.99</v>
      </c>
      <c r="H98">
        <f t="shared" si="7"/>
        <v>6.6322673380607027</v>
      </c>
      <c r="I98" s="17">
        <v>37</v>
      </c>
      <c r="J98" s="17">
        <v>7.6339690570295371</v>
      </c>
      <c r="K98" s="17">
        <v>1.9590341302546417</v>
      </c>
    </row>
    <row r="99" spans="1:11" x14ac:dyDescent="0.25">
      <c r="A99">
        <f t="shared" ca="1" si="5"/>
        <v>8.9755171245722778</v>
      </c>
      <c r="B99" s="5">
        <v>95</v>
      </c>
      <c r="C99" s="1">
        <v>2.99</v>
      </c>
      <c r="D99" s="9">
        <f t="shared" si="4"/>
        <v>-2.093</v>
      </c>
      <c r="E99">
        <f t="shared" si="6"/>
        <v>7.907</v>
      </c>
      <c r="F99">
        <v>7.9154279518971524</v>
      </c>
      <c r="G99">
        <f>C99</f>
        <v>2.99</v>
      </c>
      <c r="H99">
        <f t="shared" si="7"/>
        <v>6.6322673380607027</v>
      </c>
      <c r="I99" s="17">
        <v>38</v>
      </c>
      <c r="J99" s="17">
        <v>6.6322673380607027</v>
      </c>
      <c r="K99" s="17">
        <v>1.3577836332028479</v>
      </c>
    </row>
    <row r="100" spans="1:11" x14ac:dyDescent="0.25">
      <c r="A100">
        <f t="shared" ca="1" si="5"/>
        <v>10.442705046631566</v>
      </c>
      <c r="B100" s="5">
        <v>96</v>
      </c>
      <c r="C100" s="1">
        <v>1.99</v>
      </c>
      <c r="D100" s="9">
        <f t="shared" ref="D100:D104" si="8">C100*(-0.7)</f>
        <v>-1.393</v>
      </c>
      <c r="E100">
        <f t="shared" si="6"/>
        <v>8.6069999999999993</v>
      </c>
      <c r="F100">
        <v>9.6013340385726487</v>
      </c>
      <c r="G100">
        <f>C100</f>
        <v>1.99</v>
      </c>
      <c r="H100">
        <f t="shared" si="7"/>
        <v>8.0632697937304663</v>
      </c>
      <c r="I100" s="17">
        <v>39</v>
      </c>
      <c r="J100" s="17">
        <v>6.6322673380607027</v>
      </c>
      <c r="K100" s="17">
        <v>2.0227038852943435</v>
      </c>
    </row>
    <row r="101" spans="1:11" x14ac:dyDescent="0.25">
      <c r="A101">
        <f t="shared" ca="1" si="5"/>
        <v>9.8788672555263428</v>
      </c>
      <c r="B101" s="5">
        <v>97</v>
      </c>
      <c r="C101" s="1">
        <v>1.99</v>
      </c>
      <c r="D101" s="9">
        <f t="shared" si="8"/>
        <v>-1.393</v>
      </c>
      <c r="E101">
        <f t="shared" si="6"/>
        <v>8.6069999999999993</v>
      </c>
      <c r="F101">
        <v>10.736851283980203</v>
      </c>
      <c r="G101">
        <f>C101</f>
        <v>1.99</v>
      </c>
      <c r="H101">
        <f t="shared" si="7"/>
        <v>8.0632697937304663</v>
      </c>
      <c r="I101" s="17">
        <v>40</v>
      </c>
      <c r="J101" s="17">
        <v>6.6322673380607027</v>
      </c>
      <c r="K101" s="17">
        <v>0.64225776040393789</v>
      </c>
    </row>
    <row r="102" spans="1:11" x14ac:dyDescent="0.25">
      <c r="A102">
        <f t="shared" ca="1" si="5"/>
        <v>9.0198105649375933</v>
      </c>
      <c r="B102" s="5">
        <v>98</v>
      </c>
      <c r="C102" s="1">
        <v>2.29</v>
      </c>
      <c r="D102" s="9">
        <f t="shared" si="8"/>
        <v>-1.603</v>
      </c>
      <c r="E102">
        <f t="shared" si="6"/>
        <v>8.3970000000000002</v>
      </c>
      <c r="F102">
        <v>8.9342273784311121</v>
      </c>
      <c r="G102">
        <f>C102</f>
        <v>2.29</v>
      </c>
      <c r="H102">
        <f t="shared" si="7"/>
        <v>7.6339690570295371</v>
      </c>
      <c r="I102" s="17">
        <v>41</v>
      </c>
      <c r="J102" s="17">
        <v>6.6322673380607027</v>
      </c>
      <c r="K102" s="17">
        <v>0.75214510878188445</v>
      </c>
    </row>
    <row r="103" spans="1:11" x14ac:dyDescent="0.25">
      <c r="A103">
        <f t="shared" ca="1" si="5"/>
        <v>8.2286319499034271</v>
      </c>
      <c r="B103" s="5">
        <v>99</v>
      </c>
      <c r="C103" s="1">
        <v>2.29</v>
      </c>
      <c r="D103" s="9">
        <f t="shared" si="8"/>
        <v>-1.603</v>
      </c>
      <c r="E103">
        <f t="shared" si="6"/>
        <v>8.3970000000000002</v>
      </c>
      <c r="F103">
        <v>8.3331340743005793</v>
      </c>
      <c r="G103">
        <f>C103</f>
        <v>2.29</v>
      </c>
      <c r="H103">
        <f t="shared" si="7"/>
        <v>7.6339690570295371</v>
      </c>
      <c r="I103" s="17">
        <v>42</v>
      </c>
      <c r="J103" s="17">
        <v>7.6339690570295371</v>
      </c>
      <c r="K103" s="17">
        <v>1.6946787484767558</v>
      </c>
    </row>
    <row r="104" spans="1:11" ht="15.75" thickBot="1" x14ac:dyDescent="0.3">
      <c r="A104">
        <f t="shared" ca="1" si="5"/>
        <v>9.1438948589318283</v>
      </c>
      <c r="B104" s="7">
        <v>100</v>
      </c>
      <c r="C104" s="1">
        <v>2.99</v>
      </c>
      <c r="D104" s="9">
        <f t="shared" si="8"/>
        <v>-2.093</v>
      </c>
      <c r="E104">
        <f t="shared" si="6"/>
        <v>7.907</v>
      </c>
      <c r="F104">
        <v>9.3271032457724292</v>
      </c>
      <c r="G104">
        <f>C104</f>
        <v>2.99</v>
      </c>
      <c r="H104">
        <f t="shared" si="7"/>
        <v>6.6322673380607027</v>
      </c>
      <c r="I104" s="17">
        <v>43</v>
      </c>
      <c r="J104" s="17">
        <v>8.0632697937304663</v>
      </c>
      <c r="K104" s="17">
        <v>2.4464930260940321E-2</v>
      </c>
    </row>
    <row r="105" spans="1:11" x14ac:dyDescent="0.25">
      <c r="I105" s="17">
        <v>44</v>
      </c>
      <c r="J105" s="17">
        <v>6.6322673380607027</v>
      </c>
      <c r="K105" s="17">
        <v>0.55383652477195078</v>
      </c>
    </row>
    <row r="106" spans="1:11" x14ac:dyDescent="0.25">
      <c r="I106" s="17">
        <v>45</v>
      </c>
      <c r="J106" s="17">
        <v>6.6322673380607027</v>
      </c>
      <c r="K106" s="17">
        <v>1.049794449908422</v>
      </c>
    </row>
    <row r="107" spans="1:11" x14ac:dyDescent="0.25">
      <c r="I107" s="17">
        <v>46</v>
      </c>
      <c r="J107" s="17">
        <v>7.6339690570295371</v>
      </c>
      <c r="K107" s="17">
        <v>1.1004693379212931</v>
      </c>
    </row>
    <row r="108" spans="1:11" x14ac:dyDescent="0.25">
      <c r="I108" s="17">
        <v>47</v>
      </c>
      <c r="J108" s="17">
        <v>8.0632697937304663</v>
      </c>
      <c r="K108" s="17">
        <v>0.29661701816879571</v>
      </c>
    </row>
    <row r="109" spans="1:11" x14ac:dyDescent="0.25">
      <c r="I109" s="17">
        <v>48</v>
      </c>
      <c r="J109" s="17">
        <v>6.6322673380607027</v>
      </c>
      <c r="K109" s="17">
        <v>-1.1594651515548966</v>
      </c>
    </row>
    <row r="110" spans="1:11" x14ac:dyDescent="0.25">
      <c r="I110" s="17">
        <v>49</v>
      </c>
      <c r="J110" s="17">
        <v>8.0632697937304663</v>
      </c>
      <c r="K110" s="17">
        <v>-2.1505947370895644</v>
      </c>
    </row>
    <row r="111" spans="1:11" x14ac:dyDescent="0.25">
      <c r="I111" s="17">
        <v>50</v>
      </c>
      <c r="J111" s="17">
        <v>6.6322673380607027</v>
      </c>
      <c r="K111" s="17">
        <v>1.4474582818504258</v>
      </c>
    </row>
    <row r="112" spans="1:11" x14ac:dyDescent="0.25">
      <c r="I112" s="17">
        <v>51</v>
      </c>
      <c r="J112" s="17">
        <v>6.6322673380607027</v>
      </c>
      <c r="K112" s="17">
        <v>0.42528788621457725</v>
      </c>
    </row>
    <row r="113" spans="9:11" x14ac:dyDescent="0.25">
      <c r="I113" s="17">
        <v>52</v>
      </c>
      <c r="J113" s="17">
        <v>6.6322673380607027</v>
      </c>
      <c r="K113" s="17">
        <v>-0.92630624396402172</v>
      </c>
    </row>
    <row r="114" spans="9:11" x14ac:dyDescent="0.25">
      <c r="I114" s="17">
        <v>53</v>
      </c>
      <c r="J114" s="17">
        <v>7.6339690570295371</v>
      </c>
      <c r="K114" s="17">
        <v>0.99656283755057196</v>
      </c>
    </row>
    <row r="115" spans="9:11" x14ac:dyDescent="0.25">
      <c r="I115" s="17">
        <v>54</v>
      </c>
      <c r="J115" s="17">
        <v>7.6339690570295371</v>
      </c>
      <c r="K115" s="17">
        <v>0.53843460595212456</v>
      </c>
    </row>
    <row r="116" spans="9:11" x14ac:dyDescent="0.25">
      <c r="I116" s="17">
        <v>55</v>
      </c>
      <c r="J116" s="17">
        <v>6.6322673380607027</v>
      </c>
      <c r="K116" s="17">
        <v>2.176278093882865</v>
      </c>
    </row>
    <row r="117" spans="9:11" x14ac:dyDescent="0.25">
      <c r="I117" s="17">
        <v>56</v>
      </c>
      <c r="J117" s="17">
        <v>6.6322673380607027</v>
      </c>
      <c r="K117" s="17">
        <v>1.7187220226625586</v>
      </c>
    </row>
    <row r="118" spans="9:11" x14ac:dyDescent="0.25">
      <c r="I118" s="17">
        <v>57</v>
      </c>
      <c r="J118" s="17">
        <v>6.6322673380607027</v>
      </c>
      <c r="K118" s="17">
        <v>2.4549364972168144</v>
      </c>
    </row>
    <row r="119" spans="9:11" x14ac:dyDescent="0.25">
      <c r="I119" s="17">
        <v>58</v>
      </c>
      <c r="J119" s="17">
        <v>6.6322673380607027</v>
      </c>
      <c r="K119" s="17">
        <v>0.5367305010840564</v>
      </c>
    </row>
    <row r="120" spans="9:11" x14ac:dyDescent="0.25">
      <c r="I120" s="17">
        <v>59</v>
      </c>
      <c r="J120" s="17">
        <v>6.6322673380607027</v>
      </c>
      <c r="K120" s="17">
        <v>1.9107513738758373</v>
      </c>
    </row>
    <row r="121" spans="9:11" x14ac:dyDescent="0.25">
      <c r="I121" s="17">
        <v>60</v>
      </c>
      <c r="J121" s="17">
        <v>8.0632697937304663</v>
      </c>
      <c r="K121" s="17">
        <v>-0.10766637832970627</v>
      </c>
    </row>
    <row r="122" spans="9:11" x14ac:dyDescent="0.25">
      <c r="I122" s="17">
        <v>61</v>
      </c>
      <c r="J122" s="17">
        <v>8.0632697937304663</v>
      </c>
      <c r="K122" s="17">
        <v>0.84537100732947579</v>
      </c>
    </row>
    <row r="123" spans="9:11" x14ac:dyDescent="0.25">
      <c r="I123" s="17">
        <v>62</v>
      </c>
      <c r="J123" s="17">
        <v>8.0632697937304663</v>
      </c>
      <c r="K123" s="17">
        <v>-1.2376036229332144E-2</v>
      </c>
    </row>
    <row r="124" spans="9:11" x14ac:dyDescent="0.25">
      <c r="I124" s="17">
        <v>63</v>
      </c>
      <c r="J124" s="17">
        <v>6.6322673380607027</v>
      </c>
      <c r="K124" s="17">
        <v>3.365515099593126</v>
      </c>
    </row>
    <row r="125" spans="9:11" x14ac:dyDescent="0.25">
      <c r="I125" s="17">
        <v>64</v>
      </c>
      <c r="J125" s="17">
        <v>6.6322673380607027</v>
      </c>
      <c r="K125" s="17">
        <v>0.84852850679835612</v>
      </c>
    </row>
    <row r="126" spans="9:11" x14ac:dyDescent="0.25">
      <c r="I126" s="17">
        <v>65</v>
      </c>
      <c r="J126" s="17">
        <v>6.6322673380607027</v>
      </c>
      <c r="K126" s="17">
        <v>0.46951223740707171</v>
      </c>
    </row>
    <row r="127" spans="9:11" x14ac:dyDescent="0.25">
      <c r="I127" s="17">
        <v>66</v>
      </c>
      <c r="J127" s="17">
        <v>6.6322673380607027</v>
      </c>
      <c r="K127" s="17">
        <v>0.44730446621920805</v>
      </c>
    </row>
    <row r="128" spans="9:11" x14ac:dyDescent="0.25">
      <c r="I128" s="17">
        <v>67</v>
      </c>
      <c r="J128" s="17">
        <v>6.6322673380607027</v>
      </c>
      <c r="K128" s="17">
        <v>2.0309328302751242</v>
      </c>
    </row>
    <row r="129" spans="9:11" x14ac:dyDescent="0.25">
      <c r="I129" s="17">
        <v>68</v>
      </c>
      <c r="J129" s="17">
        <v>6.6322673380607027</v>
      </c>
      <c r="K129" s="17">
        <v>2.164644471053756</v>
      </c>
    </row>
    <row r="130" spans="9:11" x14ac:dyDescent="0.25">
      <c r="I130" s="17">
        <v>69</v>
      </c>
      <c r="J130" s="17">
        <v>6.6322673380607027</v>
      </c>
      <c r="K130" s="17">
        <v>2.0815731884865345</v>
      </c>
    </row>
    <row r="131" spans="9:11" ht="15.75" thickBot="1" x14ac:dyDescent="0.3">
      <c r="I131" s="18">
        <v>70</v>
      </c>
      <c r="J131" s="18">
        <v>8.0632697937304663</v>
      </c>
      <c r="K131" s="18">
        <v>0.60520665609726265</v>
      </c>
    </row>
  </sheetData>
  <pageMargins left="0.75" right="0.75" top="1" bottom="1" header="0.5" footer="0.5"/>
  <pageSetup paperSize="9" orientation="portrait" horizontalDpi="1200" verticalDpi="120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131"/>
  <sheetViews>
    <sheetView showGridLines="0" zoomScale="85" zoomScaleNormal="85" workbookViewId="0">
      <selection activeCell="M39" sqref="M39"/>
    </sheetView>
  </sheetViews>
  <sheetFormatPr defaultRowHeight="15" x14ac:dyDescent="0.25"/>
  <cols>
    <col min="2" max="2" width="15" bestFit="1" customWidth="1"/>
    <col min="3" max="4" width="8" customWidth="1"/>
  </cols>
  <sheetData>
    <row r="1" spans="1:11" x14ac:dyDescent="0.25">
      <c r="E1" t="s">
        <v>3</v>
      </c>
      <c r="G1" t="s">
        <v>4</v>
      </c>
      <c r="H1">
        <f ca="1">NORMINV(RAND(),0,2)</f>
        <v>0.68207767634591265</v>
      </c>
    </row>
    <row r="2" spans="1:11" x14ac:dyDescent="0.25">
      <c r="E2">
        <v>10</v>
      </c>
      <c r="G2">
        <v>1</v>
      </c>
    </row>
    <row r="3" spans="1:11" ht="15.75" thickBot="1" x14ac:dyDescent="0.3">
      <c r="A3" s="21" t="s">
        <v>34</v>
      </c>
      <c r="B3" s="21"/>
      <c r="C3" s="21"/>
      <c r="D3" s="21"/>
      <c r="E3" s="21"/>
      <c r="F3" s="21"/>
    </row>
    <row r="4" spans="1:11" x14ac:dyDescent="0.25">
      <c r="A4" s="21"/>
      <c r="B4" s="2" t="s">
        <v>0</v>
      </c>
      <c r="C4" s="3" t="s">
        <v>1</v>
      </c>
      <c r="D4" s="4" t="s">
        <v>2</v>
      </c>
      <c r="F4" s="22" t="s">
        <v>2</v>
      </c>
      <c r="G4" s="8" t="s">
        <v>1</v>
      </c>
      <c r="H4" s="8" t="s">
        <v>33</v>
      </c>
      <c r="K4" t="s">
        <v>39</v>
      </c>
    </row>
    <row r="5" spans="1:11" x14ac:dyDescent="0.25">
      <c r="A5">
        <f ca="1">E5+NORMINV(RAND(),0,G$2)</f>
        <v>4.435934782507732</v>
      </c>
      <c r="B5" s="5">
        <v>1</v>
      </c>
      <c r="C5" s="1">
        <v>2.99</v>
      </c>
      <c r="D5" s="6">
        <f>C5*(-1.5)</f>
        <v>-4.4850000000000003</v>
      </c>
      <c r="E5">
        <f>D5+E$2</f>
        <v>5.5149999999999997</v>
      </c>
      <c r="F5">
        <v>7.8975926698645402</v>
      </c>
      <c r="G5">
        <f>C5</f>
        <v>2.99</v>
      </c>
      <c r="H5">
        <f>J$54+J$55*G5</f>
        <v>7.8119886613299148</v>
      </c>
    </row>
    <row r="6" spans="1:11" x14ac:dyDescent="0.25">
      <c r="A6">
        <f t="shared" ref="A6:A69" ca="1" si="0">E6+NORMINV(RAND(),0,G$2)</f>
        <v>6.5938606302772804</v>
      </c>
      <c r="B6" s="5">
        <v>2</v>
      </c>
      <c r="C6" s="1">
        <v>2.99</v>
      </c>
      <c r="D6" s="6">
        <f>C6*(-1.5)</f>
        <v>-4.4850000000000003</v>
      </c>
      <c r="E6">
        <f t="shared" ref="E6:E69" si="1">D6+E$2</f>
        <v>5.5149999999999997</v>
      </c>
      <c r="F6">
        <v>5.7679632890060732</v>
      </c>
      <c r="G6">
        <f>C6</f>
        <v>2.99</v>
      </c>
      <c r="H6">
        <f t="shared" ref="H6:H69" si="2">J$54+J$55*G6</f>
        <v>7.8119886613299148</v>
      </c>
    </row>
    <row r="7" spans="1:11" x14ac:dyDescent="0.25">
      <c r="A7">
        <f t="shared" ca="1" si="0"/>
        <v>5.5606160230527291</v>
      </c>
      <c r="B7" s="5">
        <v>3</v>
      </c>
      <c r="C7" s="1">
        <v>2.99</v>
      </c>
      <c r="D7" s="6">
        <f t="shared" ref="D7:D34" si="3">C7*(-1.5)</f>
        <v>-4.4850000000000003</v>
      </c>
      <c r="E7">
        <f t="shared" si="1"/>
        <v>5.5149999999999997</v>
      </c>
      <c r="F7">
        <v>6.6168979328820754</v>
      </c>
      <c r="G7">
        <f>C7</f>
        <v>2.99</v>
      </c>
      <c r="H7">
        <f t="shared" si="2"/>
        <v>7.8119886613299148</v>
      </c>
    </row>
    <row r="8" spans="1:11" x14ac:dyDescent="0.25">
      <c r="A8">
        <f t="shared" ca="1" si="0"/>
        <v>6.5391354710225693</v>
      </c>
      <c r="B8" s="5">
        <v>4</v>
      </c>
      <c r="C8" s="1">
        <v>2.99</v>
      </c>
      <c r="D8" s="6">
        <f t="shared" si="3"/>
        <v>-4.4850000000000003</v>
      </c>
      <c r="E8">
        <f t="shared" si="1"/>
        <v>5.5149999999999997</v>
      </c>
      <c r="F8">
        <v>4.3431157913686045</v>
      </c>
      <c r="G8">
        <f>C8</f>
        <v>2.99</v>
      </c>
      <c r="H8">
        <f t="shared" si="2"/>
        <v>7.8119886613299148</v>
      </c>
    </row>
    <row r="9" spans="1:11" x14ac:dyDescent="0.25">
      <c r="A9">
        <f t="shared" ca="1" si="0"/>
        <v>7.4372063663556487</v>
      </c>
      <c r="B9" s="5">
        <v>5</v>
      </c>
      <c r="C9" s="1">
        <v>1.99</v>
      </c>
      <c r="D9" s="6">
        <f t="shared" si="3"/>
        <v>-2.9849999999999999</v>
      </c>
      <c r="E9">
        <f t="shared" si="1"/>
        <v>7.0150000000000006</v>
      </c>
      <c r="F9">
        <v>7.9577578598649428</v>
      </c>
      <c r="G9">
        <f>C9</f>
        <v>1.99</v>
      </c>
      <c r="H9">
        <f t="shared" si="2"/>
        <v>8.4835551285137232</v>
      </c>
    </row>
    <row r="10" spans="1:11" x14ac:dyDescent="0.25">
      <c r="A10">
        <f t="shared" ca="1" si="0"/>
        <v>8.2832139233550244</v>
      </c>
      <c r="B10" s="5">
        <v>6</v>
      </c>
      <c r="C10" s="1">
        <v>1.99</v>
      </c>
      <c r="D10" s="6">
        <f t="shared" si="3"/>
        <v>-2.9849999999999999</v>
      </c>
      <c r="E10">
        <f t="shared" si="1"/>
        <v>7.0150000000000006</v>
      </c>
      <c r="F10">
        <v>6.4221698192351351</v>
      </c>
      <c r="G10">
        <f>C10</f>
        <v>1.99</v>
      </c>
      <c r="H10">
        <f t="shared" si="2"/>
        <v>8.4835551285137232</v>
      </c>
    </row>
    <row r="11" spans="1:11" x14ac:dyDescent="0.25">
      <c r="A11">
        <f t="shared" ca="1" si="0"/>
        <v>8.2499565211732389</v>
      </c>
      <c r="B11" s="5">
        <v>7</v>
      </c>
      <c r="C11" s="1">
        <v>2.99</v>
      </c>
      <c r="D11" s="6">
        <f t="shared" si="3"/>
        <v>-4.4850000000000003</v>
      </c>
      <c r="E11">
        <f t="shared" si="1"/>
        <v>5.5149999999999997</v>
      </c>
      <c r="F11">
        <v>5.8099451800052222</v>
      </c>
      <c r="G11">
        <f>C11</f>
        <v>2.99</v>
      </c>
      <c r="H11">
        <f t="shared" si="2"/>
        <v>7.8119886613299148</v>
      </c>
    </row>
    <row r="12" spans="1:11" x14ac:dyDescent="0.25">
      <c r="A12">
        <f t="shared" ca="1" si="0"/>
        <v>5.7560761355580148</v>
      </c>
      <c r="B12" s="5">
        <v>8</v>
      </c>
      <c r="C12" s="1">
        <v>2.99</v>
      </c>
      <c r="D12" s="6">
        <f t="shared" si="3"/>
        <v>-4.4850000000000003</v>
      </c>
      <c r="E12">
        <f t="shared" si="1"/>
        <v>5.5149999999999997</v>
      </c>
      <c r="F12">
        <v>7.1290740147726392</v>
      </c>
      <c r="G12">
        <f>C12</f>
        <v>2.99</v>
      </c>
      <c r="H12">
        <f t="shared" si="2"/>
        <v>7.8119886613299148</v>
      </c>
    </row>
    <row r="13" spans="1:11" x14ac:dyDescent="0.25">
      <c r="A13">
        <f t="shared" ca="1" si="0"/>
        <v>8.263173211876623</v>
      </c>
      <c r="B13" s="5">
        <v>9</v>
      </c>
      <c r="C13" s="1">
        <v>2.29</v>
      </c>
      <c r="D13" s="6">
        <f t="shared" si="3"/>
        <v>-3.4350000000000001</v>
      </c>
      <c r="E13">
        <f t="shared" si="1"/>
        <v>6.5649999999999995</v>
      </c>
      <c r="F13">
        <v>7.2033657406404474</v>
      </c>
      <c r="G13">
        <f>C13</f>
        <v>2.29</v>
      </c>
      <c r="H13">
        <f t="shared" si="2"/>
        <v>8.2820851883585807</v>
      </c>
    </row>
    <row r="14" spans="1:11" x14ac:dyDescent="0.25">
      <c r="A14">
        <f t="shared" ca="1" si="0"/>
        <v>4.4314164580863649</v>
      </c>
      <c r="B14" s="5">
        <v>10</v>
      </c>
      <c r="C14" s="1">
        <v>2.99</v>
      </c>
      <c r="D14" s="6">
        <f t="shared" si="3"/>
        <v>-4.4850000000000003</v>
      </c>
      <c r="E14">
        <f t="shared" si="1"/>
        <v>5.5149999999999997</v>
      </c>
      <c r="F14">
        <v>4.963129519632699</v>
      </c>
      <c r="G14">
        <f>C14</f>
        <v>2.99</v>
      </c>
      <c r="H14">
        <f t="shared" si="2"/>
        <v>7.8119886613299148</v>
      </c>
    </row>
    <row r="15" spans="1:11" x14ac:dyDescent="0.25">
      <c r="A15">
        <f t="shared" ca="1" si="0"/>
        <v>5.0500594660985954</v>
      </c>
      <c r="B15" s="5">
        <v>11</v>
      </c>
      <c r="C15" s="1">
        <v>2.99</v>
      </c>
      <c r="D15" s="6">
        <f t="shared" si="3"/>
        <v>-4.4850000000000003</v>
      </c>
      <c r="E15">
        <f t="shared" si="1"/>
        <v>5.5149999999999997</v>
      </c>
      <c r="F15">
        <v>3.5479587051436385</v>
      </c>
      <c r="G15">
        <f>C15</f>
        <v>2.99</v>
      </c>
      <c r="H15">
        <f t="shared" si="2"/>
        <v>7.8119886613299148</v>
      </c>
    </row>
    <row r="16" spans="1:11" x14ac:dyDescent="0.25">
      <c r="A16">
        <f t="shared" ca="1" si="0"/>
        <v>5.9448839916412002</v>
      </c>
      <c r="B16" s="5">
        <v>12</v>
      </c>
      <c r="C16" s="1">
        <v>2.29</v>
      </c>
      <c r="D16" s="6">
        <f t="shared" si="3"/>
        <v>-3.4350000000000001</v>
      </c>
      <c r="E16">
        <f t="shared" si="1"/>
        <v>6.5649999999999995</v>
      </c>
      <c r="F16">
        <v>8.1303988159443854</v>
      </c>
      <c r="G16">
        <f>C16</f>
        <v>2.29</v>
      </c>
      <c r="H16">
        <f t="shared" si="2"/>
        <v>8.2820851883585807</v>
      </c>
    </row>
    <row r="17" spans="1:8" x14ac:dyDescent="0.25">
      <c r="A17">
        <f t="shared" ca="1" si="0"/>
        <v>3.9976674458922754</v>
      </c>
      <c r="B17" s="5">
        <v>13</v>
      </c>
      <c r="C17" s="1">
        <v>2.99</v>
      </c>
      <c r="D17" s="6">
        <f t="shared" si="3"/>
        <v>-4.4850000000000003</v>
      </c>
      <c r="E17">
        <f t="shared" si="1"/>
        <v>5.5149999999999997</v>
      </c>
      <c r="F17">
        <v>4.749258633984911</v>
      </c>
      <c r="G17">
        <f>C17</f>
        <v>2.99</v>
      </c>
      <c r="H17">
        <f t="shared" si="2"/>
        <v>7.8119886613299148</v>
      </c>
    </row>
    <row r="18" spans="1:8" x14ac:dyDescent="0.25">
      <c r="A18">
        <f t="shared" ca="1" si="0"/>
        <v>5.8732870836518583</v>
      </c>
      <c r="B18" s="5">
        <v>14</v>
      </c>
      <c r="C18" s="1">
        <v>2.99</v>
      </c>
      <c r="D18" s="6">
        <f t="shared" si="3"/>
        <v>-4.4850000000000003</v>
      </c>
      <c r="E18">
        <f t="shared" si="1"/>
        <v>5.5149999999999997</v>
      </c>
      <c r="F18">
        <v>6.1564521043142939</v>
      </c>
      <c r="G18">
        <f>C18</f>
        <v>2.99</v>
      </c>
      <c r="H18">
        <f t="shared" si="2"/>
        <v>7.8119886613299148</v>
      </c>
    </row>
    <row r="19" spans="1:8" x14ac:dyDescent="0.25">
      <c r="A19">
        <f t="shared" ca="1" si="0"/>
        <v>4.613802688230539</v>
      </c>
      <c r="B19" s="5">
        <v>15</v>
      </c>
      <c r="C19" s="1">
        <v>2.99</v>
      </c>
      <c r="D19" s="6">
        <f t="shared" si="3"/>
        <v>-4.4850000000000003</v>
      </c>
      <c r="E19">
        <f t="shared" si="1"/>
        <v>5.5149999999999997</v>
      </c>
      <c r="F19">
        <v>2.6279334896073996</v>
      </c>
      <c r="G19">
        <f>C19</f>
        <v>2.99</v>
      </c>
      <c r="H19">
        <f t="shared" si="2"/>
        <v>7.8119886613299148</v>
      </c>
    </row>
    <row r="20" spans="1:8" x14ac:dyDescent="0.25">
      <c r="A20">
        <f t="shared" ca="1" si="0"/>
        <v>6.7753779745683254</v>
      </c>
      <c r="B20" s="5">
        <v>16</v>
      </c>
      <c r="C20" s="1">
        <v>2.99</v>
      </c>
      <c r="D20" s="6">
        <f t="shared" si="3"/>
        <v>-4.4850000000000003</v>
      </c>
      <c r="E20">
        <f t="shared" si="1"/>
        <v>5.5149999999999997</v>
      </c>
      <c r="F20">
        <v>3.5602988146203574</v>
      </c>
      <c r="G20">
        <f>C20</f>
        <v>2.99</v>
      </c>
      <c r="H20">
        <f t="shared" si="2"/>
        <v>7.8119886613299148</v>
      </c>
    </row>
    <row r="21" spans="1:8" x14ac:dyDescent="0.25">
      <c r="A21">
        <f t="shared" ca="1" si="0"/>
        <v>8.012070365376907</v>
      </c>
      <c r="B21" s="5">
        <v>17</v>
      </c>
      <c r="C21" s="1">
        <v>1.99</v>
      </c>
      <c r="D21" s="6">
        <f t="shared" si="3"/>
        <v>-2.9849999999999999</v>
      </c>
      <c r="E21">
        <f t="shared" si="1"/>
        <v>7.0150000000000006</v>
      </c>
      <c r="F21">
        <v>6.309007860423824</v>
      </c>
      <c r="G21">
        <f>C21</f>
        <v>1.99</v>
      </c>
      <c r="H21">
        <f t="shared" si="2"/>
        <v>8.4835551285137232</v>
      </c>
    </row>
    <row r="22" spans="1:8" x14ac:dyDescent="0.25">
      <c r="A22">
        <f t="shared" ca="1" si="0"/>
        <v>6.3679556898999108</v>
      </c>
      <c r="B22" s="5">
        <v>18</v>
      </c>
      <c r="C22" s="1">
        <v>1.99</v>
      </c>
      <c r="D22" s="6">
        <f t="shared" si="3"/>
        <v>-2.9849999999999999</v>
      </c>
      <c r="E22">
        <f t="shared" si="1"/>
        <v>7.0150000000000006</v>
      </c>
      <c r="F22">
        <v>7.8854495670530662</v>
      </c>
      <c r="G22">
        <f>C22</f>
        <v>1.99</v>
      </c>
      <c r="H22">
        <f t="shared" si="2"/>
        <v>8.4835551285137232</v>
      </c>
    </row>
    <row r="23" spans="1:8" x14ac:dyDescent="0.25">
      <c r="A23">
        <f t="shared" ca="1" si="0"/>
        <v>4.8145881979257723</v>
      </c>
      <c r="B23" s="5">
        <v>19</v>
      </c>
      <c r="C23" s="1">
        <v>2.99</v>
      </c>
      <c r="D23" s="6">
        <f t="shared" si="3"/>
        <v>-4.4850000000000003</v>
      </c>
      <c r="E23">
        <f t="shared" si="1"/>
        <v>5.5149999999999997</v>
      </c>
      <c r="F23">
        <v>5.212713461936719</v>
      </c>
      <c r="G23">
        <f>C23</f>
        <v>2.99</v>
      </c>
      <c r="H23">
        <f t="shared" si="2"/>
        <v>7.8119886613299148</v>
      </c>
    </row>
    <row r="24" spans="1:8" x14ac:dyDescent="0.25">
      <c r="A24">
        <f t="shared" ca="1" si="0"/>
        <v>4.6946226739190919</v>
      </c>
      <c r="B24" s="5">
        <v>20</v>
      </c>
      <c r="C24" s="1">
        <v>2.99</v>
      </c>
      <c r="D24" s="6">
        <f t="shared" si="3"/>
        <v>-4.4850000000000003</v>
      </c>
      <c r="E24">
        <f t="shared" si="1"/>
        <v>5.5149999999999997</v>
      </c>
      <c r="F24">
        <v>4.2501134352477621</v>
      </c>
      <c r="G24">
        <f>C24</f>
        <v>2.99</v>
      </c>
      <c r="H24">
        <f t="shared" si="2"/>
        <v>7.8119886613299148</v>
      </c>
    </row>
    <row r="25" spans="1:8" x14ac:dyDescent="0.25">
      <c r="A25">
        <f t="shared" ca="1" si="0"/>
        <v>6.5566496160174017</v>
      </c>
      <c r="B25" s="5">
        <v>21</v>
      </c>
      <c r="C25" s="1">
        <v>2.29</v>
      </c>
      <c r="D25" s="6">
        <f t="shared" si="3"/>
        <v>-3.4350000000000001</v>
      </c>
      <c r="E25">
        <f t="shared" si="1"/>
        <v>6.5649999999999995</v>
      </c>
      <c r="F25">
        <v>5.6305156616959957</v>
      </c>
      <c r="G25">
        <f>C25</f>
        <v>2.29</v>
      </c>
      <c r="H25">
        <f t="shared" si="2"/>
        <v>8.2820851883585807</v>
      </c>
    </row>
    <row r="26" spans="1:8" x14ac:dyDescent="0.25">
      <c r="A26">
        <f t="shared" ca="1" si="0"/>
        <v>8.3800738109390274</v>
      </c>
      <c r="B26" s="5">
        <v>22</v>
      </c>
      <c r="C26" s="1">
        <v>2.99</v>
      </c>
      <c r="D26" s="6">
        <f t="shared" si="3"/>
        <v>-4.4850000000000003</v>
      </c>
      <c r="E26">
        <f t="shared" si="1"/>
        <v>5.5149999999999997</v>
      </c>
      <c r="F26">
        <v>7.1173877876318841</v>
      </c>
      <c r="G26">
        <f>C26</f>
        <v>2.99</v>
      </c>
      <c r="H26">
        <f t="shared" si="2"/>
        <v>7.8119886613299148</v>
      </c>
    </row>
    <row r="27" spans="1:8" x14ac:dyDescent="0.25">
      <c r="A27">
        <f t="shared" ca="1" si="0"/>
        <v>4.9173224159966722</v>
      </c>
      <c r="B27" s="5">
        <v>23</v>
      </c>
      <c r="C27" s="1">
        <v>2.99</v>
      </c>
      <c r="D27" s="6">
        <f t="shared" si="3"/>
        <v>-4.4850000000000003</v>
      </c>
      <c r="E27">
        <f t="shared" si="1"/>
        <v>5.5149999999999997</v>
      </c>
      <c r="F27">
        <v>6.0831994944419554</v>
      </c>
      <c r="G27">
        <f>C27</f>
        <v>2.99</v>
      </c>
      <c r="H27">
        <f t="shared" si="2"/>
        <v>7.8119886613299148</v>
      </c>
    </row>
    <row r="28" spans="1:8" x14ac:dyDescent="0.25">
      <c r="A28">
        <f t="shared" ca="1" si="0"/>
        <v>6.0077349258768056</v>
      </c>
      <c r="B28" s="5">
        <v>24</v>
      </c>
      <c r="C28" s="1">
        <v>2.99</v>
      </c>
      <c r="D28" s="6">
        <f t="shared" si="3"/>
        <v>-4.4850000000000003</v>
      </c>
      <c r="E28">
        <f t="shared" si="1"/>
        <v>5.5149999999999997</v>
      </c>
      <c r="F28">
        <v>5.5162752368241899</v>
      </c>
      <c r="G28">
        <f>C28</f>
        <v>2.99</v>
      </c>
      <c r="H28">
        <f t="shared" si="2"/>
        <v>7.8119886613299148</v>
      </c>
    </row>
    <row r="29" spans="1:8" x14ac:dyDescent="0.25">
      <c r="A29">
        <f t="shared" ca="1" si="0"/>
        <v>6.5381196195896178</v>
      </c>
      <c r="B29" s="5">
        <v>25</v>
      </c>
      <c r="C29" s="1">
        <v>2.29</v>
      </c>
      <c r="D29" s="6">
        <f t="shared" si="3"/>
        <v>-3.4350000000000001</v>
      </c>
      <c r="E29">
        <f t="shared" si="1"/>
        <v>6.5649999999999995</v>
      </c>
      <c r="F29">
        <v>6.5014050595011401</v>
      </c>
      <c r="G29">
        <f>C29</f>
        <v>2.29</v>
      </c>
      <c r="H29">
        <f t="shared" si="2"/>
        <v>8.2820851883585807</v>
      </c>
    </row>
    <row r="30" spans="1:8" x14ac:dyDescent="0.25">
      <c r="A30">
        <f t="shared" ca="1" si="0"/>
        <v>5.5528873336518538</v>
      </c>
      <c r="B30" s="5">
        <v>26</v>
      </c>
      <c r="C30" s="1">
        <v>2.99</v>
      </c>
      <c r="D30" s="6">
        <f t="shared" si="3"/>
        <v>-4.4850000000000003</v>
      </c>
      <c r="E30">
        <f t="shared" si="1"/>
        <v>5.5149999999999997</v>
      </c>
      <c r="F30">
        <v>5.0925440828838324</v>
      </c>
      <c r="G30">
        <f>C30</f>
        <v>2.99</v>
      </c>
      <c r="H30">
        <f t="shared" si="2"/>
        <v>7.8119886613299148</v>
      </c>
    </row>
    <row r="31" spans="1:8" x14ac:dyDescent="0.25">
      <c r="A31">
        <f t="shared" ca="1" si="0"/>
        <v>5.8878426940595032</v>
      </c>
      <c r="B31" s="5">
        <v>27</v>
      </c>
      <c r="C31" s="1">
        <v>2.99</v>
      </c>
      <c r="D31" s="6">
        <f t="shared" si="3"/>
        <v>-4.4850000000000003</v>
      </c>
      <c r="E31">
        <f t="shared" si="1"/>
        <v>5.5149999999999997</v>
      </c>
      <c r="F31">
        <v>4.2820857514421977</v>
      </c>
      <c r="G31">
        <f>C31</f>
        <v>2.99</v>
      </c>
      <c r="H31">
        <f t="shared" si="2"/>
        <v>7.8119886613299148</v>
      </c>
    </row>
    <row r="32" spans="1:8" x14ac:dyDescent="0.25">
      <c r="A32">
        <f t="shared" ca="1" si="0"/>
        <v>7.1534605013025212</v>
      </c>
      <c r="B32" s="5">
        <v>28</v>
      </c>
      <c r="C32" s="1">
        <v>1.99</v>
      </c>
      <c r="D32" s="6">
        <f t="shared" si="3"/>
        <v>-2.9849999999999999</v>
      </c>
      <c r="E32">
        <f t="shared" si="1"/>
        <v>7.0150000000000006</v>
      </c>
      <c r="F32">
        <v>7.8401230546096725</v>
      </c>
      <c r="G32">
        <f>C32</f>
        <v>1.99</v>
      </c>
      <c r="H32">
        <f t="shared" si="2"/>
        <v>8.4835551285137232</v>
      </c>
    </row>
    <row r="33" spans="1:14" x14ac:dyDescent="0.25">
      <c r="A33">
        <f t="shared" ca="1" si="0"/>
        <v>5.6238583902766184</v>
      </c>
      <c r="B33" s="5">
        <v>29</v>
      </c>
      <c r="C33" s="1">
        <v>2.99</v>
      </c>
      <c r="D33" s="6">
        <f t="shared" si="3"/>
        <v>-4.4850000000000003</v>
      </c>
      <c r="E33">
        <f t="shared" si="1"/>
        <v>5.5149999999999997</v>
      </c>
      <c r="F33">
        <v>3.3656867229789684</v>
      </c>
      <c r="G33">
        <f>C33</f>
        <v>2.99</v>
      </c>
      <c r="H33">
        <f t="shared" si="2"/>
        <v>7.8119886613299148</v>
      </c>
    </row>
    <row r="34" spans="1:14" s="16" customFormat="1" x14ac:dyDescent="0.25">
      <c r="A34">
        <f t="shared" ca="1" si="0"/>
        <v>5.5380355212939909</v>
      </c>
      <c r="B34" s="14">
        <v>30</v>
      </c>
      <c r="C34" s="1">
        <v>2.99</v>
      </c>
      <c r="D34" s="15">
        <f t="shared" si="3"/>
        <v>-4.4850000000000003</v>
      </c>
      <c r="E34" s="16">
        <f t="shared" si="1"/>
        <v>5.5149999999999997</v>
      </c>
      <c r="F34">
        <v>4.4641166637924625</v>
      </c>
      <c r="G34" s="16">
        <f>C34</f>
        <v>2.99</v>
      </c>
      <c r="H34">
        <f t="shared" si="2"/>
        <v>7.8119886613299148</v>
      </c>
    </row>
    <row r="35" spans="1:14" x14ac:dyDescent="0.25">
      <c r="A35">
        <f t="shared" ca="1" si="0"/>
        <v>7.2355735548440467</v>
      </c>
      <c r="B35" s="5">
        <v>31</v>
      </c>
      <c r="C35" s="1">
        <v>2.99</v>
      </c>
      <c r="D35" s="9">
        <f>C35*(-0.7)</f>
        <v>-2.093</v>
      </c>
      <c r="E35">
        <f t="shared" si="1"/>
        <v>7.907</v>
      </c>
      <c r="F35">
        <v>6.0356361708053026</v>
      </c>
      <c r="G35">
        <f>C35</f>
        <v>2.99</v>
      </c>
      <c r="H35">
        <f t="shared" si="2"/>
        <v>7.8119886613299148</v>
      </c>
    </row>
    <row r="36" spans="1:14" x14ac:dyDescent="0.25">
      <c r="A36">
        <f t="shared" ca="1" si="0"/>
        <v>8.7590612155953149</v>
      </c>
      <c r="B36" s="5">
        <v>32</v>
      </c>
      <c r="C36" s="1">
        <v>2.99</v>
      </c>
      <c r="D36" s="9">
        <f t="shared" ref="D36:D99" si="4">C36*(-0.7)</f>
        <v>-2.093</v>
      </c>
      <c r="E36">
        <f t="shared" si="1"/>
        <v>7.907</v>
      </c>
      <c r="F36">
        <v>8.4542994112934515</v>
      </c>
      <c r="G36">
        <f>C36</f>
        <v>2.99</v>
      </c>
      <c r="H36">
        <f t="shared" si="2"/>
        <v>7.8119886613299148</v>
      </c>
    </row>
    <row r="37" spans="1:14" x14ac:dyDescent="0.25">
      <c r="A37">
        <f t="shared" ca="1" si="0"/>
        <v>8.5915525749075154</v>
      </c>
      <c r="B37" s="5">
        <v>33</v>
      </c>
      <c r="C37" s="1">
        <v>2.99</v>
      </c>
      <c r="D37" s="9">
        <f t="shared" si="4"/>
        <v>-2.093</v>
      </c>
      <c r="E37">
        <f t="shared" si="1"/>
        <v>7.907</v>
      </c>
      <c r="F37">
        <v>8.0802348321369539</v>
      </c>
      <c r="G37">
        <f>C37</f>
        <v>2.99</v>
      </c>
      <c r="H37">
        <f t="shared" si="2"/>
        <v>7.8119886613299148</v>
      </c>
    </row>
    <row r="38" spans="1:14" x14ac:dyDescent="0.25">
      <c r="A38">
        <f t="shared" ca="1" si="0"/>
        <v>8.1777701146050781</v>
      </c>
      <c r="B38" s="5">
        <v>34</v>
      </c>
      <c r="C38" s="1">
        <v>2.99</v>
      </c>
      <c r="D38" s="9">
        <f t="shared" si="4"/>
        <v>-2.093</v>
      </c>
      <c r="E38">
        <f t="shared" si="1"/>
        <v>7.907</v>
      </c>
      <c r="F38">
        <v>7.346148218488743</v>
      </c>
      <c r="G38">
        <f>C38</f>
        <v>2.99</v>
      </c>
      <c r="H38">
        <f t="shared" si="2"/>
        <v>7.8119886613299148</v>
      </c>
      <c r="I38" t="s">
        <v>5</v>
      </c>
    </row>
    <row r="39" spans="1:14" ht="15.75" thickBot="1" x14ac:dyDescent="0.3">
      <c r="A39">
        <f t="shared" ca="1" si="0"/>
        <v>8.2979836690719413</v>
      </c>
      <c r="B39" s="5">
        <v>35</v>
      </c>
      <c r="C39" s="1">
        <v>1.99</v>
      </c>
      <c r="D39" s="9">
        <f t="shared" si="4"/>
        <v>-1.393</v>
      </c>
      <c r="E39">
        <f t="shared" si="1"/>
        <v>8.6069999999999993</v>
      </c>
      <c r="F39">
        <v>9.6317903994194367</v>
      </c>
      <c r="G39">
        <f>C39</f>
        <v>1.99</v>
      </c>
      <c r="H39">
        <f t="shared" si="2"/>
        <v>8.4835551285137232</v>
      </c>
    </row>
    <row r="40" spans="1:14" x14ac:dyDescent="0.25">
      <c r="A40">
        <f t="shared" ca="1" si="0"/>
        <v>7.8772089521515163</v>
      </c>
      <c r="B40" s="5">
        <v>36</v>
      </c>
      <c r="C40" s="1">
        <v>1.99</v>
      </c>
      <c r="D40" s="9">
        <f t="shared" si="4"/>
        <v>-1.393</v>
      </c>
      <c r="E40">
        <f t="shared" si="1"/>
        <v>8.6069999999999993</v>
      </c>
      <c r="F40">
        <v>8.6422754384258091</v>
      </c>
      <c r="G40">
        <f>C40</f>
        <v>1.99</v>
      </c>
      <c r="H40">
        <f t="shared" si="2"/>
        <v>8.4835551285137232</v>
      </c>
      <c r="I40" s="20" t="s">
        <v>6</v>
      </c>
      <c r="J40" s="20"/>
    </row>
    <row r="41" spans="1:14" x14ac:dyDescent="0.25">
      <c r="A41">
        <f t="shared" ca="1" si="0"/>
        <v>7.2703981472312353</v>
      </c>
      <c r="B41" s="5">
        <v>37</v>
      </c>
      <c r="C41" s="1">
        <v>2.29</v>
      </c>
      <c r="D41" s="9">
        <f t="shared" si="4"/>
        <v>-1.603</v>
      </c>
      <c r="E41">
        <f t="shared" si="1"/>
        <v>8.3970000000000002</v>
      </c>
      <c r="F41">
        <v>9.5930031872841788</v>
      </c>
      <c r="G41">
        <f>C41</f>
        <v>2.29</v>
      </c>
      <c r="H41">
        <f t="shared" si="2"/>
        <v>8.2820851883585807</v>
      </c>
      <c r="I41" s="17" t="s">
        <v>7</v>
      </c>
      <c r="J41" s="17">
        <v>0.27908366581526994</v>
      </c>
    </row>
    <row r="42" spans="1:14" x14ac:dyDescent="0.25">
      <c r="A42">
        <f t="shared" ca="1" si="0"/>
        <v>9.91868056880684</v>
      </c>
      <c r="B42" s="5">
        <v>38</v>
      </c>
      <c r="C42" s="1">
        <v>2.99</v>
      </c>
      <c r="D42" s="9">
        <f t="shared" si="4"/>
        <v>-2.093</v>
      </c>
      <c r="E42">
        <f t="shared" si="1"/>
        <v>7.907</v>
      </c>
      <c r="F42">
        <v>7.9900509712635506</v>
      </c>
      <c r="G42">
        <f>C42</f>
        <v>2.99</v>
      </c>
      <c r="H42">
        <f t="shared" si="2"/>
        <v>7.8119886613299148</v>
      </c>
      <c r="I42" s="17" t="s">
        <v>8</v>
      </c>
      <c r="J42" s="17">
        <v>7.7887692524889279E-2</v>
      </c>
    </row>
    <row r="43" spans="1:14" x14ac:dyDescent="0.25">
      <c r="A43">
        <f t="shared" ca="1" si="0"/>
        <v>7.5011556811998537</v>
      </c>
      <c r="B43" s="5">
        <v>39</v>
      </c>
      <c r="C43" s="1">
        <v>2.99</v>
      </c>
      <c r="D43" s="9">
        <f t="shared" si="4"/>
        <v>-2.093</v>
      </c>
      <c r="E43">
        <f t="shared" si="1"/>
        <v>7.907</v>
      </c>
      <c r="F43">
        <v>8.6549712233550462</v>
      </c>
      <c r="G43">
        <f>C43</f>
        <v>2.99</v>
      </c>
      <c r="H43">
        <f t="shared" si="2"/>
        <v>7.8119886613299148</v>
      </c>
      <c r="I43" s="17" t="s">
        <v>9</v>
      </c>
      <c r="J43" s="17">
        <v>5.3621579170281104E-2</v>
      </c>
    </row>
    <row r="44" spans="1:14" x14ac:dyDescent="0.25">
      <c r="A44">
        <f t="shared" ca="1" si="0"/>
        <v>8.3413712222763863</v>
      </c>
      <c r="B44" s="5">
        <v>40</v>
      </c>
      <c r="C44" s="1">
        <v>2.99</v>
      </c>
      <c r="D44" s="9">
        <f t="shared" si="4"/>
        <v>-2.093</v>
      </c>
      <c r="E44">
        <f t="shared" si="1"/>
        <v>7.907</v>
      </c>
      <c r="F44">
        <v>7.2745250984646406</v>
      </c>
      <c r="G44">
        <f>C44</f>
        <v>2.99</v>
      </c>
      <c r="H44">
        <f t="shared" si="2"/>
        <v>7.8119886613299148</v>
      </c>
      <c r="I44" s="17" t="s">
        <v>10</v>
      </c>
      <c r="J44" s="17">
        <v>1.0295521231576938</v>
      </c>
    </row>
    <row r="45" spans="1:14" ht="15.75" thickBot="1" x14ac:dyDescent="0.3">
      <c r="A45">
        <f t="shared" ca="1" si="0"/>
        <v>7.9026358510974708</v>
      </c>
      <c r="B45" s="5">
        <v>41</v>
      </c>
      <c r="C45" s="1">
        <v>2.99</v>
      </c>
      <c r="D45" s="9">
        <f t="shared" si="4"/>
        <v>-2.093</v>
      </c>
      <c r="E45">
        <f t="shared" si="1"/>
        <v>7.907</v>
      </c>
      <c r="F45">
        <v>7.3844124468425871</v>
      </c>
      <c r="G45">
        <f>C45</f>
        <v>2.99</v>
      </c>
      <c r="H45">
        <f t="shared" si="2"/>
        <v>7.8119886613299148</v>
      </c>
      <c r="I45" s="18" t="s">
        <v>11</v>
      </c>
      <c r="J45" s="18">
        <v>40</v>
      </c>
    </row>
    <row r="46" spans="1:14" x14ac:dyDescent="0.25">
      <c r="A46">
        <f t="shared" ca="1" si="0"/>
        <v>9.1766311909233593</v>
      </c>
      <c r="B46" s="5">
        <v>42</v>
      </c>
      <c r="C46" s="1">
        <v>2.29</v>
      </c>
      <c r="D46" s="9">
        <f t="shared" si="4"/>
        <v>-1.603</v>
      </c>
      <c r="E46">
        <f t="shared" si="1"/>
        <v>8.3970000000000002</v>
      </c>
      <c r="F46">
        <v>9.3286478055062929</v>
      </c>
      <c r="G46">
        <f>C46</f>
        <v>2.29</v>
      </c>
      <c r="H46">
        <f t="shared" si="2"/>
        <v>8.2820851883585807</v>
      </c>
    </row>
    <row r="47" spans="1:14" ht="15.75" thickBot="1" x14ac:dyDescent="0.3">
      <c r="A47">
        <f t="shared" ca="1" si="0"/>
        <v>8.9402909121344152</v>
      </c>
      <c r="B47" s="5">
        <v>43</v>
      </c>
      <c r="C47" s="1">
        <v>1.99</v>
      </c>
      <c r="D47" s="9">
        <f t="shared" si="4"/>
        <v>-1.393</v>
      </c>
      <c r="E47">
        <f t="shared" si="1"/>
        <v>8.6069999999999993</v>
      </c>
      <c r="F47">
        <v>8.0877347239914066</v>
      </c>
      <c r="G47">
        <f>C47</f>
        <v>1.99</v>
      </c>
      <c r="H47">
        <f t="shared" si="2"/>
        <v>8.4835551285137232</v>
      </c>
      <c r="I47" t="s">
        <v>12</v>
      </c>
    </row>
    <row r="48" spans="1:14" x14ac:dyDescent="0.25">
      <c r="A48">
        <f t="shared" ca="1" si="0"/>
        <v>7.1878988419750467</v>
      </c>
      <c r="B48" s="5">
        <v>44</v>
      </c>
      <c r="C48" s="1">
        <v>2.99</v>
      </c>
      <c r="D48" s="9">
        <f t="shared" si="4"/>
        <v>-2.093</v>
      </c>
      <c r="E48">
        <f t="shared" si="1"/>
        <v>7.907</v>
      </c>
      <c r="F48">
        <v>7.1861038628326535</v>
      </c>
      <c r="G48">
        <f>C48</f>
        <v>2.99</v>
      </c>
      <c r="H48">
        <f t="shared" si="2"/>
        <v>7.8119886613299148</v>
      </c>
      <c r="I48" s="19"/>
      <c r="J48" s="19" t="s">
        <v>17</v>
      </c>
      <c r="K48" s="19" t="s">
        <v>18</v>
      </c>
      <c r="L48" s="19" t="s">
        <v>19</v>
      </c>
      <c r="M48" s="19" t="s">
        <v>20</v>
      </c>
      <c r="N48" s="19" t="s">
        <v>21</v>
      </c>
    </row>
    <row r="49" spans="1:17" x14ac:dyDescent="0.25">
      <c r="A49">
        <f t="shared" ca="1" si="0"/>
        <v>6.7488836141696673</v>
      </c>
      <c r="B49" s="5">
        <v>45</v>
      </c>
      <c r="C49" s="1">
        <v>2.99</v>
      </c>
      <c r="D49" s="9">
        <f t="shared" si="4"/>
        <v>-2.093</v>
      </c>
      <c r="E49">
        <f t="shared" si="1"/>
        <v>7.907</v>
      </c>
      <c r="F49">
        <v>7.6820617879691246</v>
      </c>
      <c r="G49">
        <f>C49</f>
        <v>2.99</v>
      </c>
      <c r="H49">
        <f t="shared" si="2"/>
        <v>7.8119886613299148</v>
      </c>
      <c r="I49" s="17" t="s">
        <v>13</v>
      </c>
      <c r="J49" s="17">
        <v>1</v>
      </c>
      <c r="K49" s="17">
        <v>3.4022427153363068</v>
      </c>
      <c r="L49" s="17">
        <v>3.4022427153363068</v>
      </c>
      <c r="M49" s="17">
        <v>3.2097308450963071</v>
      </c>
      <c r="N49" s="17">
        <v>8.1168211019180467E-2</v>
      </c>
    </row>
    <row r="50" spans="1:17" x14ac:dyDescent="0.25">
      <c r="A50">
        <f t="shared" ca="1" si="0"/>
        <v>9.2424194277497609</v>
      </c>
      <c r="B50" s="5">
        <v>46</v>
      </c>
      <c r="C50" s="1">
        <v>2.29</v>
      </c>
      <c r="D50" s="9">
        <f t="shared" si="4"/>
        <v>-1.603</v>
      </c>
      <c r="E50">
        <f t="shared" si="1"/>
        <v>8.3970000000000002</v>
      </c>
      <c r="F50">
        <v>8.7344383949508302</v>
      </c>
      <c r="G50">
        <f>C50</f>
        <v>2.29</v>
      </c>
      <c r="H50">
        <f t="shared" si="2"/>
        <v>8.2820851883585807</v>
      </c>
      <c r="I50" s="17" t="s">
        <v>14</v>
      </c>
      <c r="J50" s="17">
        <v>38</v>
      </c>
      <c r="K50" s="17">
        <v>40.279147823343578</v>
      </c>
      <c r="L50" s="17">
        <v>1.0599775742985151</v>
      </c>
      <c r="M50" s="17"/>
      <c r="N50" s="17"/>
    </row>
    <row r="51" spans="1:17" ht="15.75" thickBot="1" x14ac:dyDescent="0.3">
      <c r="A51">
        <f t="shared" ca="1" si="0"/>
        <v>8.2709942591728698</v>
      </c>
      <c r="B51" s="5">
        <v>47</v>
      </c>
      <c r="C51" s="1">
        <v>1.99</v>
      </c>
      <c r="D51" s="9">
        <f t="shared" si="4"/>
        <v>-1.393</v>
      </c>
      <c r="E51">
        <f t="shared" si="1"/>
        <v>8.6069999999999993</v>
      </c>
      <c r="F51">
        <v>8.359886811899262</v>
      </c>
      <c r="G51">
        <f>C51</f>
        <v>1.99</v>
      </c>
      <c r="H51">
        <f t="shared" si="2"/>
        <v>8.4835551285137232</v>
      </c>
      <c r="I51" s="18" t="s">
        <v>15</v>
      </c>
      <c r="J51" s="18">
        <v>39</v>
      </c>
      <c r="K51" s="18">
        <v>43.681390538679885</v>
      </c>
      <c r="L51" s="18"/>
      <c r="M51" s="18"/>
      <c r="N51" s="18"/>
    </row>
    <row r="52" spans="1:17" ht="15.75" thickBot="1" x14ac:dyDescent="0.3">
      <c r="A52">
        <f t="shared" ca="1" si="0"/>
        <v>8.2361586351403311</v>
      </c>
      <c r="B52" s="5">
        <v>48</v>
      </c>
      <c r="C52" s="1">
        <v>2.99</v>
      </c>
      <c r="D52" s="9">
        <f t="shared" si="4"/>
        <v>-2.093</v>
      </c>
      <c r="E52">
        <f t="shared" si="1"/>
        <v>7.907</v>
      </c>
      <c r="F52">
        <v>5.4728021865058061</v>
      </c>
      <c r="G52">
        <f>C52</f>
        <v>2.99</v>
      </c>
      <c r="H52">
        <f t="shared" si="2"/>
        <v>7.8119886613299148</v>
      </c>
    </row>
    <row r="53" spans="1:17" x14ac:dyDescent="0.25">
      <c r="A53">
        <f t="shared" ca="1" si="0"/>
        <v>9.1739576804645928</v>
      </c>
      <c r="B53" s="5">
        <v>49</v>
      </c>
      <c r="C53" s="1">
        <v>1.99</v>
      </c>
      <c r="D53" s="9">
        <f t="shared" si="4"/>
        <v>-1.393</v>
      </c>
      <c r="E53">
        <f t="shared" si="1"/>
        <v>8.6069999999999993</v>
      </c>
      <c r="F53">
        <v>5.9126750566409019</v>
      </c>
      <c r="G53">
        <f>C53</f>
        <v>1.99</v>
      </c>
      <c r="H53">
        <f t="shared" si="2"/>
        <v>8.4835551285137232</v>
      </c>
      <c r="I53" s="19"/>
      <c r="J53" s="19" t="s">
        <v>22</v>
      </c>
      <c r="K53" s="19" t="s">
        <v>10</v>
      </c>
      <c r="L53" s="19" t="s">
        <v>23</v>
      </c>
      <c r="M53" s="19" t="s">
        <v>24</v>
      </c>
      <c r="N53" s="19" t="s">
        <v>25</v>
      </c>
      <c r="O53" s="19" t="s">
        <v>26</v>
      </c>
      <c r="P53" s="19" t="s">
        <v>27</v>
      </c>
      <c r="Q53" s="19" t="s">
        <v>28</v>
      </c>
    </row>
    <row r="54" spans="1:17" x14ac:dyDescent="0.25">
      <c r="A54">
        <f t="shared" ca="1" si="0"/>
        <v>7.4071387037592507</v>
      </c>
      <c r="B54" s="5">
        <v>50</v>
      </c>
      <c r="C54" s="1">
        <v>2.99</v>
      </c>
      <c r="D54" s="9">
        <f t="shared" si="4"/>
        <v>-2.093</v>
      </c>
      <c r="E54">
        <f t="shared" si="1"/>
        <v>7.907</v>
      </c>
      <c r="F54">
        <v>8.0797256199111285</v>
      </c>
      <c r="G54">
        <f>C54</f>
        <v>2.99</v>
      </c>
      <c r="H54">
        <f t="shared" si="2"/>
        <v>7.8119886613299148</v>
      </c>
      <c r="I54" s="17" t="s">
        <v>16</v>
      </c>
      <c r="J54" s="17">
        <v>9.8199723982095044</v>
      </c>
      <c r="K54" s="17">
        <v>1.0167701352607079</v>
      </c>
      <c r="L54" s="17">
        <v>9.6580063257774444</v>
      </c>
      <c r="M54" s="17">
        <v>8.8997040701023921E-12</v>
      </c>
      <c r="N54" s="17">
        <v>7.7616288703477423</v>
      </c>
      <c r="O54" s="17">
        <v>11.878315926071267</v>
      </c>
      <c r="P54" s="17">
        <v>7.7616288703477423</v>
      </c>
      <c r="Q54" s="17">
        <v>11.878315926071267</v>
      </c>
    </row>
    <row r="55" spans="1:17" ht="15.75" thickBot="1" x14ac:dyDescent="0.3">
      <c r="A55">
        <f t="shared" ca="1" si="0"/>
        <v>7.5143413565690187</v>
      </c>
      <c r="B55" s="5">
        <v>51</v>
      </c>
      <c r="C55" s="1">
        <v>2.99</v>
      </c>
      <c r="D55" s="9">
        <f t="shared" si="4"/>
        <v>-2.093</v>
      </c>
      <c r="E55">
        <f t="shared" si="1"/>
        <v>7.907</v>
      </c>
      <c r="F55">
        <v>7.0575552242752799</v>
      </c>
      <c r="G55">
        <f>C55</f>
        <v>2.99</v>
      </c>
      <c r="H55">
        <f t="shared" si="2"/>
        <v>7.8119886613299148</v>
      </c>
      <c r="I55" s="18">
        <v>2.99</v>
      </c>
      <c r="J55" s="18">
        <v>-0.67156646718380941</v>
      </c>
      <c r="K55" s="18">
        <v>0.37484756569085503</v>
      </c>
      <c r="L55" s="18">
        <v>-1.7915721713334132</v>
      </c>
      <c r="M55" s="18">
        <v>8.1168211019179592E-2</v>
      </c>
      <c r="N55" s="18">
        <v>-1.4304056915249852</v>
      </c>
      <c r="O55" s="18">
        <v>8.7272757157366376E-2</v>
      </c>
      <c r="P55" s="18">
        <v>-1.4304056915249852</v>
      </c>
      <c r="Q55" s="18">
        <v>8.7272757157366376E-2</v>
      </c>
    </row>
    <row r="56" spans="1:17" x14ac:dyDescent="0.25">
      <c r="A56">
        <f t="shared" ca="1" si="0"/>
        <v>7.6845158530581337</v>
      </c>
      <c r="B56" s="5">
        <v>52</v>
      </c>
      <c r="C56" s="1">
        <v>2.99</v>
      </c>
      <c r="D56" s="9">
        <f t="shared" si="4"/>
        <v>-2.093</v>
      </c>
      <c r="E56">
        <f t="shared" si="1"/>
        <v>7.907</v>
      </c>
      <c r="F56">
        <v>5.705961094096681</v>
      </c>
      <c r="G56">
        <f>C56</f>
        <v>2.99</v>
      </c>
      <c r="H56">
        <f t="shared" si="2"/>
        <v>7.8119886613299148</v>
      </c>
    </row>
    <row r="57" spans="1:17" x14ac:dyDescent="0.25">
      <c r="A57">
        <f t="shared" ca="1" si="0"/>
        <v>10.871361114470522</v>
      </c>
      <c r="B57" s="5">
        <v>53</v>
      </c>
      <c r="C57" s="1">
        <v>2.29</v>
      </c>
      <c r="D57" s="9">
        <f t="shared" si="4"/>
        <v>-1.603</v>
      </c>
      <c r="E57">
        <f t="shared" si="1"/>
        <v>8.3970000000000002</v>
      </c>
      <c r="F57">
        <v>8.6305318945801091</v>
      </c>
      <c r="G57">
        <f>C57</f>
        <v>2.29</v>
      </c>
      <c r="H57">
        <f t="shared" si="2"/>
        <v>8.2820851883585807</v>
      </c>
    </row>
    <row r="58" spans="1:17" x14ac:dyDescent="0.25">
      <c r="A58">
        <f t="shared" ca="1" si="0"/>
        <v>6.4881650673538021</v>
      </c>
      <c r="B58" s="5">
        <v>54</v>
      </c>
      <c r="C58" s="1">
        <v>2.29</v>
      </c>
      <c r="D58" s="9">
        <f t="shared" si="4"/>
        <v>-1.603</v>
      </c>
      <c r="E58">
        <f t="shared" si="1"/>
        <v>8.3970000000000002</v>
      </c>
      <c r="F58">
        <v>8.1724036629816617</v>
      </c>
      <c r="G58">
        <f>C58</f>
        <v>2.29</v>
      </c>
      <c r="H58">
        <f t="shared" si="2"/>
        <v>8.2820851883585807</v>
      </c>
    </row>
    <row r="59" spans="1:17" x14ac:dyDescent="0.25">
      <c r="A59">
        <f t="shared" ca="1" si="0"/>
        <v>10.188629015827855</v>
      </c>
      <c r="B59" s="5">
        <v>55</v>
      </c>
      <c r="C59" s="1">
        <v>2.99</v>
      </c>
      <c r="D59" s="9">
        <f t="shared" si="4"/>
        <v>-2.093</v>
      </c>
      <c r="E59">
        <f t="shared" si="1"/>
        <v>7.907</v>
      </c>
      <c r="F59">
        <v>8.8085454319435676</v>
      </c>
      <c r="G59">
        <f>C59</f>
        <v>2.99</v>
      </c>
      <c r="H59">
        <f t="shared" si="2"/>
        <v>7.8119886613299148</v>
      </c>
      <c r="I59" t="s">
        <v>29</v>
      </c>
    </row>
    <row r="60" spans="1:17" ht="15.75" thickBot="1" x14ac:dyDescent="0.3">
      <c r="A60">
        <f t="shared" ca="1" si="0"/>
        <v>9.6362886690091827</v>
      </c>
      <c r="B60" s="5">
        <v>56</v>
      </c>
      <c r="C60" s="1">
        <v>2.99</v>
      </c>
      <c r="D60" s="9">
        <f t="shared" si="4"/>
        <v>-2.093</v>
      </c>
      <c r="E60">
        <f t="shared" si="1"/>
        <v>7.907</v>
      </c>
      <c r="F60">
        <v>8.3509893607232613</v>
      </c>
      <c r="G60">
        <f>C60</f>
        <v>2.99</v>
      </c>
      <c r="H60">
        <f t="shared" si="2"/>
        <v>7.8119886613299148</v>
      </c>
    </row>
    <row r="61" spans="1:17" x14ac:dyDescent="0.25">
      <c r="A61">
        <f t="shared" ca="1" si="0"/>
        <v>8.2851729572432191</v>
      </c>
      <c r="B61" s="5">
        <v>57</v>
      </c>
      <c r="C61" s="1">
        <v>2.99</v>
      </c>
      <c r="D61" s="9">
        <f t="shared" si="4"/>
        <v>-2.093</v>
      </c>
      <c r="E61">
        <f t="shared" si="1"/>
        <v>7.907</v>
      </c>
      <c r="F61">
        <v>9.0872038352775171</v>
      </c>
      <c r="G61">
        <f>C61</f>
        <v>2.99</v>
      </c>
      <c r="H61">
        <f t="shared" si="2"/>
        <v>7.8119886613299148</v>
      </c>
      <c r="I61" s="19" t="s">
        <v>30</v>
      </c>
      <c r="J61" s="19" t="s">
        <v>35</v>
      </c>
      <c r="K61" s="19" t="s">
        <v>32</v>
      </c>
    </row>
    <row r="62" spans="1:17" x14ac:dyDescent="0.25">
      <c r="A62">
        <f t="shared" ca="1" si="0"/>
        <v>9.2476095050071532</v>
      </c>
      <c r="B62" s="5">
        <v>58</v>
      </c>
      <c r="C62" s="1">
        <v>2.99</v>
      </c>
      <c r="D62" s="9">
        <f t="shared" si="4"/>
        <v>-2.093</v>
      </c>
      <c r="E62">
        <f t="shared" si="1"/>
        <v>7.907</v>
      </c>
      <c r="F62">
        <v>7.1689978391447591</v>
      </c>
      <c r="G62">
        <f>C62</f>
        <v>2.99</v>
      </c>
      <c r="H62">
        <f t="shared" si="2"/>
        <v>7.8119886613299148</v>
      </c>
      <c r="I62" s="17">
        <v>1</v>
      </c>
      <c r="J62" s="17">
        <v>7.8119886613299148</v>
      </c>
      <c r="K62" s="17">
        <v>-1.7763524905246122</v>
      </c>
    </row>
    <row r="63" spans="1:17" x14ac:dyDescent="0.25">
      <c r="A63">
        <f t="shared" ca="1" si="0"/>
        <v>7.655576346555752</v>
      </c>
      <c r="B63" s="5">
        <v>59</v>
      </c>
      <c r="C63" s="1">
        <v>2.99</v>
      </c>
      <c r="D63" s="9">
        <f t="shared" si="4"/>
        <v>-2.093</v>
      </c>
      <c r="E63">
        <f t="shared" si="1"/>
        <v>7.907</v>
      </c>
      <c r="F63">
        <v>8.5430187119365399</v>
      </c>
      <c r="G63">
        <f>C63</f>
        <v>2.99</v>
      </c>
      <c r="H63">
        <f t="shared" si="2"/>
        <v>7.8119886613299148</v>
      </c>
      <c r="I63" s="17">
        <v>2</v>
      </c>
      <c r="J63" s="17">
        <v>7.8119886613299148</v>
      </c>
      <c r="K63" s="17">
        <v>0.64231074996353676</v>
      </c>
    </row>
    <row r="64" spans="1:17" x14ac:dyDescent="0.25">
      <c r="A64">
        <f t="shared" ca="1" si="0"/>
        <v>8.8772123082349985</v>
      </c>
      <c r="B64" s="5">
        <v>60</v>
      </c>
      <c r="C64" s="1">
        <v>1.99</v>
      </c>
      <c r="D64" s="9">
        <f t="shared" si="4"/>
        <v>-1.393</v>
      </c>
      <c r="E64">
        <f t="shared" si="1"/>
        <v>8.6069999999999993</v>
      </c>
      <c r="F64">
        <v>7.95560341540076</v>
      </c>
      <c r="G64">
        <f>C64</f>
        <v>1.99</v>
      </c>
      <c r="H64">
        <f t="shared" si="2"/>
        <v>8.4835551285137232</v>
      </c>
      <c r="I64" s="17">
        <v>3</v>
      </c>
      <c r="J64" s="17">
        <v>7.8119886613299148</v>
      </c>
      <c r="K64" s="17">
        <v>0.26824617080703916</v>
      </c>
    </row>
    <row r="65" spans="1:17" x14ac:dyDescent="0.25">
      <c r="A65">
        <f t="shared" ca="1" si="0"/>
        <v>8.3529160818758044</v>
      </c>
      <c r="B65" s="5">
        <v>61</v>
      </c>
      <c r="C65" s="1">
        <v>1.99</v>
      </c>
      <c r="D65" s="9">
        <f t="shared" si="4"/>
        <v>-1.393</v>
      </c>
      <c r="E65">
        <f t="shared" si="1"/>
        <v>8.6069999999999993</v>
      </c>
      <c r="F65">
        <v>8.908640801059942</v>
      </c>
      <c r="G65">
        <f>C65</f>
        <v>1.99</v>
      </c>
      <c r="H65">
        <f t="shared" si="2"/>
        <v>8.4835551285137232</v>
      </c>
      <c r="I65" s="17">
        <v>4</v>
      </c>
      <c r="J65" s="17">
        <v>7.8119886613299148</v>
      </c>
      <c r="K65" s="17">
        <v>-0.46584044284117176</v>
      </c>
    </row>
    <row r="66" spans="1:17" x14ac:dyDescent="0.25">
      <c r="A66">
        <f t="shared" ca="1" si="0"/>
        <v>8.0836358861544113</v>
      </c>
      <c r="B66" s="5">
        <v>62</v>
      </c>
      <c r="C66" s="1">
        <v>1.99</v>
      </c>
      <c r="D66" s="9">
        <f t="shared" si="4"/>
        <v>-1.393</v>
      </c>
      <c r="E66">
        <f t="shared" si="1"/>
        <v>8.6069999999999993</v>
      </c>
      <c r="F66">
        <v>8.0508937575011341</v>
      </c>
      <c r="G66">
        <f>C66</f>
        <v>1.99</v>
      </c>
      <c r="H66">
        <f t="shared" si="2"/>
        <v>8.4835551285137232</v>
      </c>
      <c r="I66" s="17">
        <v>5</v>
      </c>
      <c r="J66" s="17">
        <v>8.4835551285137232</v>
      </c>
      <c r="K66" s="17">
        <v>1.1482352709057135</v>
      </c>
    </row>
    <row r="67" spans="1:17" x14ac:dyDescent="0.25">
      <c r="A67">
        <f t="shared" ca="1" si="0"/>
        <v>7.7735132598440595</v>
      </c>
      <c r="B67" s="5">
        <v>63</v>
      </c>
      <c r="C67" s="1">
        <v>2.99</v>
      </c>
      <c r="D67" s="9">
        <f t="shared" si="4"/>
        <v>-2.093</v>
      </c>
      <c r="E67">
        <f t="shared" si="1"/>
        <v>7.907</v>
      </c>
      <c r="F67">
        <v>9.9977824376538287</v>
      </c>
      <c r="G67">
        <f>C67</f>
        <v>2.99</v>
      </c>
      <c r="H67">
        <f t="shared" si="2"/>
        <v>7.8119886613299148</v>
      </c>
      <c r="I67" s="17">
        <v>6</v>
      </c>
      <c r="J67" s="17">
        <v>8.4835551285137232</v>
      </c>
      <c r="K67" s="17">
        <v>0.15872030991208597</v>
      </c>
    </row>
    <row r="68" spans="1:17" x14ac:dyDescent="0.25">
      <c r="A68">
        <f t="shared" ca="1" si="0"/>
        <v>8.1533549726731867</v>
      </c>
      <c r="B68" s="5">
        <v>64</v>
      </c>
      <c r="C68" s="1">
        <v>2.99</v>
      </c>
      <c r="D68" s="9">
        <f t="shared" si="4"/>
        <v>-2.093</v>
      </c>
      <c r="E68">
        <f t="shared" si="1"/>
        <v>7.907</v>
      </c>
      <c r="F68">
        <v>7.4807958448590588</v>
      </c>
      <c r="G68">
        <f>C68</f>
        <v>2.99</v>
      </c>
      <c r="H68">
        <f t="shared" si="2"/>
        <v>7.8119886613299148</v>
      </c>
      <c r="I68" s="17">
        <v>7</v>
      </c>
      <c r="J68" s="17">
        <v>8.2820851883585807</v>
      </c>
      <c r="K68" s="17">
        <v>1.3109179989255981</v>
      </c>
    </row>
    <row r="69" spans="1:17" x14ac:dyDescent="0.25">
      <c r="A69">
        <f t="shared" ca="1" si="0"/>
        <v>8.5635621935851045</v>
      </c>
      <c r="B69" s="5">
        <v>65</v>
      </c>
      <c r="C69" s="1">
        <v>2.99</v>
      </c>
      <c r="D69" s="9">
        <f t="shared" si="4"/>
        <v>-2.093</v>
      </c>
      <c r="E69">
        <f t="shared" si="1"/>
        <v>7.907</v>
      </c>
      <c r="F69">
        <v>7.1017795754677744</v>
      </c>
      <c r="G69">
        <f>C69</f>
        <v>2.99</v>
      </c>
      <c r="H69">
        <f t="shared" si="2"/>
        <v>7.8119886613299148</v>
      </c>
      <c r="I69" s="17">
        <v>8</v>
      </c>
      <c r="J69" s="17">
        <v>7.8119886613299148</v>
      </c>
      <c r="K69" s="17">
        <v>0.17806230993363581</v>
      </c>
    </row>
    <row r="70" spans="1:17" x14ac:dyDescent="0.25">
      <c r="A70">
        <f t="shared" ref="A70:A104" ca="1" si="5">E70+NORMINV(RAND(),0,G$2)</f>
        <v>8.0310914668217261</v>
      </c>
      <c r="B70" s="5">
        <v>66</v>
      </c>
      <c r="C70" s="1">
        <v>2.99</v>
      </c>
      <c r="D70" s="9">
        <f t="shared" si="4"/>
        <v>-2.093</v>
      </c>
      <c r="E70">
        <f t="shared" ref="E70:E104" si="6">D70+E$2</f>
        <v>7.907</v>
      </c>
      <c r="F70">
        <v>7.0795718042799107</v>
      </c>
      <c r="G70">
        <f>C70</f>
        <v>2.99</v>
      </c>
      <c r="H70">
        <f t="shared" ref="H70:H104" si="7">J$54+J$55*G70</f>
        <v>7.8119886613299148</v>
      </c>
      <c r="I70" s="17">
        <v>9</v>
      </c>
      <c r="J70" s="17">
        <v>7.8119886613299148</v>
      </c>
      <c r="K70" s="17">
        <v>0.84298256202513144</v>
      </c>
    </row>
    <row r="71" spans="1:17" s="27" customFormat="1" x14ac:dyDescent="0.25">
      <c r="A71" s="27">
        <f t="shared" ca="1" si="5"/>
        <v>8.817266702637502</v>
      </c>
      <c r="B71" s="28">
        <v>67</v>
      </c>
      <c r="C71" s="29">
        <v>2.99</v>
      </c>
      <c r="D71" s="30">
        <f t="shared" si="4"/>
        <v>-2.093</v>
      </c>
      <c r="E71" s="27">
        <f t="shared" si="6"/>
        <v>7.907</v>
      </c>
      <c r="F71" s="27">
        <v>8.6632001683358268</v>
      </c>
      <c r="G71" s="27">
        <f>C71</f>
        <v>2.99</v>
      </c>
      <c r="H71" s="27">
        <f t="shared" si="7"/>
        <v>7.8119886613299148</v>
      </c>
      <c r="I71" s="17">
        <v>10</v>
      </c>
      <c r="J71" s="17">
        <v>7.8119886613299148</v>
      </c>
      <c r="K71" s="17">
        <v>-0.53746356286527419</v>
      </c>
      <c r="L71"/>
      <c r="M71"/>
      <c r="N71"/>
      <c r="O71"/>
      <c r="P71"/>
      <c r="Q71"/>
    </row>
    <row r="72" spans="1:17" x14ac:dyDescent="0.25">
      <c r="A72">
        <f t="shared" ca="1" si="5"/>
        <v>8.1971549989808352</v>
      </c>
      <c r="B72" s="5">
        <v>68</v>
      </c>
      <c r="C72" s="1">
        <v>2.99</v>
      </c>
      <c r="D72" s="9">
        <f t="shared" si="4"/>
        <v>-2.093</v>
      </c>
      <c r="E72">
        <f t="shared" si="6"/>
        <v>7.907</v>
      </c>
      <c r="F72">
        <v>8.7969118091144587</v>
      </c>
      <c r="G72">
        <f>C72</f>
        <v>2.99</v>
      </c>
      <c r="H72">
        <f t="shared" si="7"/>
        <v>7.8119886613299148</v>
      </c>
      <c r="I72" s="17">
        <v>11</v>
      </c>
      <c r="J72" s="17">
        <v>7.8119886613299148</v>
      </c>
      <c r="K72" s="17">
        <v>-0.42757621448732763</v>
      </c>
    </row>
    <row r="73" spans="1:17" x14ac:dyDescent="0.25">
      <c r="A73">
        <f t="shared" ca="1" si="5"/>
        <v>8.9160921897818621</v>
      </c>
      <c r="B73" s="5">
        <v>69</v>
      </c>
      <c r="C73" s="1">
        <v>2.99</v>
      </c>
      <c r="D73" s="9">
        <f t="shared" si="4"/>
        <v>-2.093</v>
      </c>
      <c r="E73">
        <f t="shared" si="6"/>
        <v>7.907</v>
      </c>
      <c r="F73">
        <v>8.7138405265472372</v>
      </c>
      <c r="G73">
        <f>C73</f>
        <v>2.99</v>
      </c>
      <c r="H73">
        <f t="shared" si="7"/>
        <v>7.8119886613299148</v>
      </c>
      <c r="I73" s="17">
        <v>12</v>
      </c>
      <c r="J73" s="17">
        <v>8.2820851883585807</v>
      </c>
      <c r="K73" s="17">
        <v>1.0465626171477123</v>
      </c>
    </row>
    <row r="74" spans="1:17" s="13" customFormat="1" x14ac:dyDescent="0.25">
      <c r="A74" s="13">
        <f t="shared" ca="1" si="5"/>
        <v>9.433302903235802</v>
      </c>
      <c r="B74" s="10">
        <v>70</v>
      </c>
      <c r="C74" s="11">
        <v>1.99</v>
      </c>
      <c r="D74" s="12">
        <f t="shared" si="4"/>
        <v>-1.393</v>
      </c>
      <c r="E74" s="13">
        <f t="shared" si="6"/>
        <v>8.6069999999999993</v>
      </c>
      <c r="F74" s="13">
        <v>8.6684764498277289</v>
      </c>
      <c r="G74" s="13">
        <f>C74</f>
        <v>1.99</v>
      </c>
      <c r="H74" s="13">
        <f t="shared" si="7"/>
        <v>8.4835551285137232</v>
      </c>
      <c r="I74" s="17">
        <v>13</v>
      </c>
      <c r="J74" s="17">
        <v>8.4835551285137232</v>
      </c>
      <c r="K74" s="17">
        <v>-0.39582040452231659</v>
      </c>
      <c r="L74"/>
      <c r="M74"/>
      <c r="N74"/>
      <c r="O74"/>
      <c r="P74"/>
      <c r="Q74"/>
    </row>
    <row r="75" spans="1:17" x14ac:dyDescent="0.25">
      <c r="A75">
        <f t="shared" ca="1" si="5"/>
        <v>8.5946960890416406</v>
      </c>
      <c r="B75" s="5">
        <v>71</v>
      </c>
      <c r="C75" s="1">
        <v>2.99</v>
      </c>
      <c r="D75" s="9">
        <f t="shared" si="4"/>
        <v>-2.093</v>
      </c>
      <c r="E75">
        <f t="shared" si="6"/>
        <v>7.907</v>
      </c>
      <c r="F75">
        <v>9.8359114939609338</v>
      </c>
      <c r="G75">
        <f>C75</f>
        <v>2.99</v>
      </c>
      <c r="H75">
        <f t="shared" si="7"/>
        <v>7.8119886613299148</v>
      </c>
      <c r="I75" s="17">
        <v>14</v>
      </c>
      <c r="J75" s="17">
        <v>7.8119886613299148</v>
      </c>
      <c r="K75" s="17">
        <v>-0.62588479849726131</v>
      </c>
    </row>
    <row r="76" spans="1:17" x14ac:dyDescent="0.25">
      <c r="A76">
        <f t="shared" ca="1" si="5"/>
        <v>6.5526471551022301</v>
      </c>
      <c r="B76" s="5">
        <v>72</v>
      </c>
      <c r="C76" s="1">
        <v>2.99</v>
      </c>
      <c r="D76" s="9">
        <f t="shared" si="4"/>
        <v>-2.093</v>
      </c>
      <c r="E76">
        <f t="shared" si="6"/>
        <v>7.907</v>
      </c>
      <c r="F76">
        <v>10.664523082520558</v>
      </c>
      <c r="G76">
        <f>C76</f>
        <v>2.99</v>
      </c>
      <c r="H76">
        <f t="shared" si="7"/>
        <v>7.8119886613299148</v>
      </c>
      <c r="I76" s="17">
        <v>15</v>
      </c>
      <c r="J76" s="17">
        <v>7.8119886613299148</v>
      </c>
      <c r="K76" s="17">
        <v>-0.12992687336079012</v>
      </c>
    </row>
    <row r="77" spans="1:17" x14ac:dyDescent="0.25">
      <c r="A77">
        <f t="shared" ca="1" si="5"/>
        <v>8.7723829569673555</v>
      </c>
      <c r="B77" s="5">
        <v>73</v>
      </c>
      <c r="C77" s="1">
        <v>2.99</v>
      </c>
      <c r="D77" s="9">
        <f t="shared" si="4"/>
        <v>-2.093</v>
      </c>
      <c r="E77">
        <f t="shared" si="6"/>
        <v>7.907</v>
      </c>
      <c r="F77">
        <v>7.0809178938738917</v>
      </c>
      <c r="G77">
        <f>C77</f>
        <v>2.99</v>
      </c>
      <c r="H77">
        <f t="shared" si="7"/>
        <v>7.8119886613299148</v>
      </c>
      <c r="I77" s="17">
        <v>16</v>
      </c>
      <c r="J77" s="17">
        <v>8.2820851883585807</v>
      </c>
      <c r="K77" s="17">
        <v>0.45235320659224953</v>
      </c>
    </row>
    <row r="78" spans="1:17" x14ac:dyDescent="0.25">
      <c r="A78">
        <f t="shared" ca="1" si="5"/>
        <v>7.9315695782859965</v>
      </c>
      <c r="B78" s="5">
        <v>74</v>
      </c>
      <c r="C78" s="1">
        <v>2.29</v>
      </c>
      <c r="D78" s="9">
        <f t="shared" si="4"/>
        <v>-1.603</v>
      </c>
      <c r="E78">
        <f t="shared" si="6"/>
        <v>8.3970000000000002</v>
      </c>
      <c r="F78">
        <v>7.635877420620738</v>
      </c>
      <c r="G78">
        <f>C78</f>
        <v>2.29</v>
      </c>
      <c r="H78">
        <f t="shared" si="7"/>
        <v>8.2820851883585807</v>
      </c>
      <c r="I78" s="17">
        <v>17</v>
      </c>
      <c r="J78" s="17">
        <v>8.4835551285137232</v>
      </c>
      <c r="K78" s="17">
        <v>-0.1236683166144612</v>
      </c>
    </row>
    <row r="79" spans="1:17" x14ac:dyDescent="0.25">
      <c r="A79">
        <f t="shared" ca="1" si="5"/>
        <v>6.493413526625706</v>
      </c>
      <c r="B79" s="5">
        <v>75</v>
      </c>
      <c r="C79" s="1">
        <v>2.99</v>
      </c>
      <c r="D79" s="9">
        <f t="shared" si="4"/>
        <v>-2.093</v>
      </c>
      <c r="E79">
        <f t="shared" si="6"/>
        <v>7.907</v>
      </c>
      <c r="F79">
        <v>8.3913605814555741</v>
      </c>
      <c r="G79">
        <f>C79</f>
        <v>2.99</v>
      </c>
      <c r="H79">
        <f t="shared" si="7"/>
        <v>7.8119886613299148</v>
      </c>
      <c r="I79" s="17">
        <v>18</v>
      </c>
      <c r="J79" s="17">
        <v>7.8119886613299148</v>
      </c>
      <c r="K79" s="17">
        <v>-2.3391864748241087</v>
      </c>
    </row>
    <row r="80" spans="1:17" x14ac:dyDescent="0.25">
      <c r="A80">
        <f t="shared" ca="1" si="5"/>
        <v>7.5662937999081228</v>
      </c>
      <c r="B80" s="5">
        <v>76</v>
      </c>
      <c r="C80" s="1">
        <v>2.29</v>
      </c>
      <c r="D80" s="9">
        <f t="shared" si="4"/>
        <v>-1.603</v>
      </c>
      <c r="E80">
        <f t="shared" si="6"/>
        <v>8.3970000000000002</v>
      </c>
      <c r="F80">
        <v>8.1684608955259925</v>
      </c>
      <c r="G80">
        <f>C80</f>
        <v>2.29</v>
      </c>
      <c r="H80">
        <f t="shared" si="7"/>
        <v>8.2820851883585807</v>
      </c>
      <c r="I80" s="17">
        <v>19</v>
      </c>
      <c r="J80" s="17">
        <v>8.4835551285137232</v>
      </c>
      <c r="K80" s="17">
        <v>-2.5708800718728213</v>
      </c>
    </row>
    <row r="81" spans="1:11" x14ac:dyDescent="0.25">
      <c r="A81">
        <f t="shared" ca="1" si="5"/>
        <v>7.4291259400769141</v>
      </c>
      <c r="B81" s="5">
        <v>77</v>
      </c>
      <c r="C81" s="1">
        <v>2.99</v>
      </c>
      <c r="D81" s="9">
        <f t="shared" si="4"/>
        <v>-2.093</v>
      </c>
      <c r="E81">
        <f t="shared" si="6"/>
        <v>7.907</v>
      </c>
      <c r="F81">
        <v>8.5465345106084403</v>
      </c>
      <c r="G81">
        <f>C81</f>
        <v>2.99</v>
      </c>
      <c r="H81">
        <f t="shared" si="7"/>
        <v>7.8119886613299148</v>
      </c>
      <c r="I81" s="17">
        <v>20</v>
      </c>
      <c r="J81" s="17">
        <v>7.8119886613299148</v>
      </c>
      <c r="K81" s="17">
        <v>0.26773695858121371</v>
      </c>
    </row>
    <row r="82" spans="1:11" x14ac:dyDescent="0.25">
      <c r="A82">
        <f t="shared" ca="1" si="5"/>
        <v>6.0526093929251488</v>
      </c>
      <c r="B82" s="5">
        <v>78</v>
      </c>
      <c r="C82" s="1">
        <v>2.99</v>
      </c>
      <c r="D82" s="9">
        <f t="shared" si="4"/>
        <v>-2.093</v>
      </c>
      <c r="E82">
        <f t="shared" si="6"/>
        <v>7.907</v>
      </c>
      <c r="F82">
        <v>8.2270053573123132</v>
      </c>
      <c r="G82">
        <f>C82</f>
        <v>2.99</v>
      </c>
      <c r="H82">
        <f t="shared" si="7"/>
        <v>7.8119886613299148</v>
      </c>
      <c r="I82" s="17">
        <v>21</v>
      </c>
      <c r="J82" s="17">
        <v>7.8119886613299148</v>
      </c>
      <c r="K82" s="17">
        <v>-0.75443343705463484</v>
      </c>
    </row>
    <row r="83" spans="1:11" x14ac:dyDescent="0.25">
      <c r="A83">
        <f t="shared" ca="1" si="5"/>
        <v>9.4927725304784651</v>
      </c>
      <c r="B83" s="5">
        <v>79</v>
      </c>
      <c r="C83" s="1">
        <v>2.99</v>
      </c>
      <c r="D83" s="9">
        <f t="shared" si="4"/>
        <v>-2.093</v>
      </c>
      <c r="E83">
        <f t="shared" si="6"/>
        <v>7.907</v>
      </c>
      <c r="F83">
        <v>9.3614257076800254</v>
      </c>
      <c r="G83">
        <f>C83</f>
        <v>2.99</v>
      </c>
      <c r="H83">
        <f t="shared" si="7"/>
        <v>7.8119886613299148</v>
      </c>
      <c r="I83" s="17">
        <v>22</v>
      </c>
      <c r="J83" s="17">
        <v>7.8119886613299148</v>
      </c>
      <c r="K83" s="17">
        <v>-2.1060275672332338</v>
      </c>
    </row>
    <row r="84" spans="1:11" x14ac:dyDescent="0.25">
      <c r="A84">
        <f t="shared" ca="1" si="5"/>
        <v>8.7336439197627893</v>
      </c>
      <c r="B84" s="5">
        <v>80</v>
      </c>
      <c r="C84" s="1">
        <v>2.99</v>
      </c>
      <c r="D84" s="9">
        <f t="shared" si="4"/>
        <v>-2.093</v>
      </c>
      <c r="E84">
        <f t="shared" si="6"/>
        <v>7.907</v>
      </c>
      <c r="F84">
        <v>8.4218712576584753</v>
      </c>
      <c r="G84">
        <f>C84</f>
        <v>2.99</v>
      </c>
      <c r="H84">
        <f t="shared" si="7"/>
        <v>7.8119886613299148</v>
      </c>
      <c r="I84" s="17">
        <v>23</v>
      </c>
      <c r="J84" s="17">
        <v>8.2820851883585807</v>
      </c>
      <c r="K84" s="17">
        <v>0.3484467062215284</v>
      </c>
    </row>
    <row r="85" spans="1:11" x14ac:dyDescent="0.25">
      <c r="A85">
        <f t="shared" ca="1" si="5"/>
        <v>7.0620822934942558</v>
      </c>
      <c r="B85" s="5">
        <v>81</v>
      </c>
      <c r="C85" s="1">
        <v>2.99</v>
      </c>
      <c r="D85" s="9">
        <f t="shared" si="4"/>
        <v>-2.093</v>
      </c>
      <c r="E85">
        <f t="shared" si="6"/>
        <v>7.907</v>
      </c>
      <c r="F85">
        <v>7.698201004395572</v>
      </c>
      <c r="G85">
        <f>C85</f>
        <v>2.99</v>
      </c>
      <c r="H85">
        <f t="shared" si="7"/>
        <v>7.8119886613299148</v>
      </c>
      <c r="I85" s="17">
        <v>24</v>
      </c>
      <c r="J85" s="17">
        <v>8.2820851883585807</v>
      </c>
      <c r="K85" s="17">
        <v>-0.109681525376919</v>
      </c>
    </row>
    <row r="86" spans="1:11" x14ac:dyDescent="0.25">
      <c r="A86">
        <f t="shared" ca="1" si="5"/>
        <v>7.3222443293216202</v>
      </c>
      <c r="B86" s="5">
        <v>82</v>
      </c>
      <c r="C86" s="1">
        <v>1.99</v>
      </c>
      <c r="D86" s="9">
        <f t="shared" si="4"/>
        <v>-1.393</v>
      </c>
      <c r="E86">
        <f t="shared" si="6"/>
        <v>8.6069999999999993</v>
      </c>
      <c r="F86">
        <v>8.7765703925239684</v>
      </c>
      <c r="G86">
        <f>C86</f>
        <v>1.99</v>
      </c>
      <c r="H86">
        <f t="shared" si="7"/>
        <v>8.4835551285137232</v>
      </c>
      <c r="I86" s="17">
        <v>25</v>
      </c>
      <c r="J86" s="17">
        <v>7.8119886613299148</v>
      </c>
      <c r="K86" s="17">
        <v>0.99655677061365289</v>
      </c>
    </row>
    <row r="87" spans="1:11" x14ac:dyDescent="0.25">
      <c r="A87">
        <f t="shared" ca="1" si="5"/>
        <v>8.5113768177499818</v>
      </c>
      <c r="B87" s="5">
        <v>83</v>
      </c>
      <c r="C87" s="1">
        <v>2.99</v>
      </c>
      <c r="D87" s="9">
        <f t="shared" si="4"/>
        <v>-2.093</v>
      </c>
      <c r="E87">
        <f t="shared" si="6"/>
        <v>7.907</v>
      </c>
      <c r="F87">
        <v>8.1967241564405668</v>
      </c>
      <c r="G87">
        <f>C87</f>
        <v>2.99</v>
      </c>
      <c r="H87">
        <f t="shared" si="7"/>
        <v>7.8119886613299148</v>
      </c>
      <c r="I87" s="17">
        <v>26</v>
      </c>
      <c r="J87" s="17">
        <v>7.8119886613299148</v>
      </c>
      <c r="K87" s="17">
        <v>0.53900069939334649</v>
      </c>
    </row>
    <row r="88" spans="1:11" x14ac:dyDescent="0.25">
      <c r="A88">
        <f t="shared" ca="1" si="5"/>
        <v>7.2472359730710281</v>
      </c>
      <c r="B88" s="5">
        <v>84</v>
      </c>
      <c r="C88" s="1">
        <v>2.99</v>
      </c>
      <c r="D88" s="9">
        <f t="shared" si="4"/>
        <v>-2.093</v>
      </c>
      <c r="E88">
        <f t="shared" si="6"/>
        <v>7.907</v>
      </c>
      <c r="F88">
        <v>8.142498384586176</v>
      </c>
      <c r="G88">
        <f>C88</f>
        <v>2.99</v>
      </c>
      <c r="H88">
        <f t="shared" si="7"/>
        <v>7.8119886613299148</v>
      </c>
      <c r="I88" s="17">
        <v>27</v>
      </c>
      <c r="J88" s="17">
        <v>7.8119886613299148</v>
      </c>
      <c r="K88" s="17">
        <v>1.2752151739476023</v>
      </c>
    </row>
    <row r="89" spans="1:11" x14ac:dyDescent="0.25">
      <c r="A89">
        <f t="shared" ca="1" si="5"/>
        <v>8.7194448923453152</v>
      </c>
      <c r="B89" s="5">
        <v>85</v>
      </c>
      <c r="C89" s="1">
        <v>2.99</v>
      </c>
      <c r="D89" s="9">
        <f t="shared" si="4"/>
        <v>-2.093</v>
      </c>
      <c r="E89">
        <f t="shared" si="6"/>
        <v>7.907</v>
      </c>
      <c r="F89">
        <v>7.7427957633362734</v>
      </c>
      <c r="G89">
        <f>C89</f>
        <v>2.99</v>
      </c>
      <c r="H89">
        <f t="shared" si="7"/>
        <v>7.8119886613299148</v>
      </c>
      <c r="I89" s="17">
        <v>28</v>
      </c>
      <c r="J89" s="17">
        <v>7.8119886613299148</v>
      </c>
      <c r="K89" s="17">
        <v>-0.64299082218515569</v>
      </c>
    </row>
    <row r="90" spans="1:11" x14ac:dyDescent="0.25">
      <c r="A90">
        <f t="shared" ca="1" si="5"/>
        <v>7.6650671454094246</v>
      </c>
      <c r="B90" s="5">
        <v>86</v>
      </c>
      <c r="C90" s="1">
        <v>2.99</v>
      </c>
      <c r="D90" s="9">
        <f t="shared" si="4"/>
        <v>-2.093</v>
      </c>
      <c r="E90">
        <f t="shared" si="6"/>
        <v>7.907</v>
      </c>
      <c r="F90">
        <v>8.5263915955912477</v>
      </c>
      <c r="G90">
        <f>C90</f>
        <v>2.99</v>
      </c>
      <c r="H90">
        <f t="shared" si="7"/>
        <v>7.8119886613299148</v>
      </c>
      <c r="I90" s="17">
        <v>29</v>
      </c>
      <c r="J90" s="17">
        <v>7.8119886613299148</v>
      </c>
      <c r="K90" s="17">
        <v>0.73103005060662518</v>
      </c>
    </row>
    <row r="91" spans="1:11" x14ac:dyDescent="0.25">
      <c r="A91">
        <f t="shared" ca="1" si="5"/>
        <v>5.4979929717358065</v>
      </c>
      <c r="B91" s="5">
        <v>87</v>
      </c>
      <c r="C91" s="1">
        <v>2.99</v>
      </c>
      <c r="D91" s="9">
        <f t="shared" si="4"/>
        <v>-2.093</v>
      </c>
      <c r="E91">
        <f t="shared" si="6"/>
        <v>7.907</v>
      </c>
      <c r="F91">
        <v>7.3581404951691418</v>
      </c>
      <c r="G91">
        <f>C91</f>
        <v>2.99</v>
      </c>
      <c r="H91">
        <f t="shared" si="7"/>
        <v>7.8119886613299148</v>
      </c>
      <c r="I91" s="17">
        <v>30</v>
      </c>
      <c r="J91" s="17">
        <v>8.4835551285137232</v>
      </c>
      <c r="K91" s="17">
        <v>-0.52795171311296318</v>
      </c>
    </row>
    <row r="92" spans="1:11" x14ac:dyDescent="0.25">
      <c r="A92">
        <f t="shared" ca="1" si="5"/>
        <v>8.5087948024282163</v>
      </c>
      <c r="B92" s="5">
        <v>88</v>
      </c>
      <c r="C92" s="1">
        <v>2.99</v>
      </c>
      <c r="D92" s="9">
        <f t="shared" si="4"/>
        <v>-2.093</v>
      </c>
      <c r="E92">
        <f t="shared" si="6"/>
        <v>7.907</v>
      </c>
      <c r="F92">
        <v>7.6366456383818306</v>
      </c>
      <c r="G92">
        <f>C92</f>
        <v>2.99</v>
      </c>
      <c r="H92">
        <f t="shared" si="7"/>
        <v>7.8119886613299148</v>
      </c>
      <c r="I92" s="17">
        <v>31</v>
      </c>
      <c r="J92" s="17">
        <v>8.4835551285137232</v>
      </c>
      <c r="K92" s="17">
        <v>0.42508567254621887</v>
      </c>
    </row>
    <row r="93" spans="1:11" x14ac:dyDescent="0.25">
      <c r="A93">
        <f t="shared" ca="1" si="5"/>
        <v>8.168066867380313</v>
      </c>
      <c r="B93" s="5">
        <v>89</v>
      </c>
      <c r="C93" s="1">
        <v>1.99</v>
      </c>
      <c r="D93" s="9">
        <f t="shared" si="4"/>
        <v>-1.393</v>
      </c>
      <c r="E93">
        <f t="shared" si="6"/>
        <v>8.6069999999999993</v>
      </c>
      <c r="F93">
        <v>8.3650279193974466</v>
      </c>
      <c r="G93">
        <f>C93</f>
        <v>1.99</v>
      </c>
      <c r="H93">
        <f t="shared" si="7"/>
        <v>8.4835551285137232</v>
      </c>
      <c r="I93" s="17">
        <v>32</v>
      </c>
      <c r="J93" s="17">
        <v>8.4835551285137232</v>
      </c>
      <c r="K93" s="17">
        <v>-0.43266137101258906</v>
      </c>
    </row>
    <row r="94" spans="1:11" x14ac:dyDescent="0.25">
      <c r="A94">
        <f t="shared" ca="1" si="5"/>
        <v>9.3716543254193923</v>
      </c>
      <c r="B94" s="5">
        <v>90</v>
      </c>
      <c r="C94" s="1">
        <v>2.99</v>
      </c>
      <c r="D94" s="9">
        <f t="shared" si="4"/>
        <v>-2.093</v>
      </c>
      <c r="E94">
        <f t="shared" si="6"/>
        <v>7.907</v>
      </c>
      <c r="F94">
        <v>7.472310543524717</v>
      </c>
      <c r="G94">
        <f>C94</f>
        <v>2.99</v>
      </c>
      <c r="H94">
        <f t="shared" si="7"/>
        <v>7.8119886613299148</v>
      </c>
      <c r="I94" s="17">
        <v>33</v>
      </c>
      <c r="J94" s="17">
        <v>7.8119886613299148</v>
      </c>
      <c r="K94" s="17">
        <v>2.1857937763239139</v>
      </c>
    </row>
    <row r="95" spans="1:11" x14ac:dyDescent="0.25">
      <c r="A95">
        <f t="shared" ca="1" si="5"/>
        <v>7.6331988942026552</v>
      </c>
      <c r="B95" s="5">
        <v>91</v>
      </c>
      <c r="C95" s="1">
        <v>2.99</v>
      </c>
      <c r="D95" s="9">
        <f t="shared" si="4"/>
        <v>-2.093</v>
      </c>
      <c r="E95">
        <f t="shared" si="6"/>
        <v>7.907</v>
      </c>
      <c r="F95">
        <v>7.3764973035261479</v>
      </c>
      <c r="G95">
        <f>C95</f>
        <v>2.99</v>
      </c>
      <c r="H95">
        <f t="shared" si="7"/>
        <v>7.8119886613299148</v>
      </c>
      <c r="I95" s="17">
        <v>34</v>
      </c>
      <c r="J95" s="17">
        <v>7.8119886613299148</v>
      </c>
      <c r="K95" s="17">
        <v>-0.33119281647085597</v>
      </c>
    </row>
    <row r="96" spans="1:11" x14ac:dyDescent="0.25">
      <c r="A96">
        <f t="shared" ca="1" si="5"/>
        <v>8.008359045465804</v>
      </c>
      <c r="B96" s="5">
        <v>92</v>
      </c>
      <c r="C96" s="1">
        <v>2.99</v>
      </c>
      <c r="D96" s="9">
        <f t="shared" si="4"/>
        <v>-2.093</v>
      </c>
      <c r="E96">
        <f t="shared" si="6"/>
        <v>7.907</v>
      </c>
      <c r="F96">
        <v>9.0778831025080802</v>
      </c>
      <c r="G96">
        <f>C96</f>
        <v>2.99</v>
      </c>
      <c r="H96">
        <f t="shared" si="7"/>
        <v>7.8119886613299148</v>
      </c>
      <c r="I96" s="17">
        <v>35</v>
      </c>
      <c r="J96" s="17">
        <v>7.8119886613299148</v>
      </c>
      <c r="K96" s="17">
        <v>-0.71020908586214038</v>
      </c>
    </row>
    <row r="97" spans="1:11" x14ac:dyDescent="0.25">
      <c r="A97">
        <f t="shared" ca="1" si="5"/>
        <v>8.5053167217040695</v>
      </c>
      <c r="B97" s="5">
        <v>93</v>
      </c>
      <c r="C97" s="1">
        <v>1.99</v>
      </c>
      <c r="D97" s="9">
        <f t="shared" si="4"/>
        <v>-1.393</v>
      </c>
      <c r="E97">
        <f t="shared" si="6"/>
        <v>8.6069999999999993</v>
      </c>
      <c r="F97">
        <v>7.3434574134721329</v>
      </c>
      <c r="G97">
        <f>C97</f>
        <v>1.99</v>
      </c>
      <c r="H97">
        <f t="shared" si="7"/>
        <v>8.4835551285137232</v>
      </c>
      <c r="I97" s="17">
        <v>36</v>
      </c>
      <c r="J97" s="17">
        <v>7.8119886613299148</v>
      </c>
      <c r="K97" s="17">
        <v>-0.73241685705000403</v>
      </c>
    </row>
    <row r="98" spans="1:11" x14ac:dyDescent="0.25">
      <c r="A98">
        <f t="shared" ca="1" si="5"/>
        <v>6.1716336315524405</v>
      </c>
      <c r="B98" s="5">
        <v>94</v>
      </c>
      <c r="C98" s="1">
        <v>2.99</v>
      </c>
      <c r="D98" s="9">
        <f t="shared" si="4"/>
        <v>-2.093</v>
      </c>
      <c r="E98">
        <f t="shared" si="6"/>
        <v>7.907</v>
      </c>
      <c r="F98">
        <v>8.0009715073810828</v>
      </c>
      <c r="G98">
        <f>C98</f>
        <v>2.99</v>
      </c>
      <c r="H98">
        <f t="shared" si="7"/>
        <v>7.8119886613299148</v>
      </c>
      <c r="I98" s="17">
        <v>37</v>
      </c>
      <c r="J98" s="17">
        <v>7.8119886613299148</v>
      </c>
      <c r="K98" s="17">
        <v>0.85121150700591208</v>
      </c>
    </row>
    <row r="99" spans="1:11" x14ac:dyDescent="0.25">
      <c r="A99">
        <f t="shared" ca="1" si="5"/>
        <v>5.8970477951520115</v>
      </c>
      <c r="B99" s="5">
        <v>95</v>
      </c>
      <c r="C99" s="1">
        <v>2.99</v>
      </c>
      <c r="D99" s="9">
        <f t="shared" si="4"/>
        <v>-2.093</v>
      </c>
      <c r="E99">
        <f t="shared" si="6"/>
        <v>7.907</v>
      </c>
      <c r="F99">
        <v>7.9154279518971524</v>
      </c>
      <c r="G99">
        <f>C99</f>
        <v>2.99</v>
      </c>
      <c r="H99">
        <f t="shared" si="7"/>
        <v>7.8119886613299148</v>
      </c>
      <c r="I99" s="17">
        <v>38</v>
      </c>
      <c r="J99" s="17">
        <v>7.8119886613299148</v>
      </c>
      <c r="K99" s="17">
        <v>0.98492314778454393</v>
      </c>
    </row>
    <row r="100" spans="1:11" x14ac:dyDescent="0.25">
      <c r="A100">
        <f t="shared" ca="1" si="5"/>
        <v>9.8001459978161769</v>
      </c>
      <c r="B100" s="5">
        <v>96</v>
      </c>
      <c r="C100" s="1">
        <v>1.99</v>
      </c>
      <c r="D100" s="9">
        <f t="shared" ref="D100:D104" si="8">C100*(-0.7)</f>
        <v>-1.393</v>
      </c>
      <c r="E100">
        <f t="shared" si="6"/>
        <v>8.6069999999999993</v>
      </c>
      <c r="F100">
        <v>9.6013340385726487</v>
      </c>
      <c r="G100">
        <f>C100</f>
        <v>1.99</v>
      </c>
      <c r="H100">
        <f t="shared" si="7"/>
        <v>8.4835551285137232</v>
      </c>
      <c r="I100" s="17">
        <v>39</v>
      </c>
      <c r="J100" s="17">
        <v>7.8119886613299148</v>
      </c>
      <c r="K100" s="17">
        <v>0.90185186521732241</v>
      </c>
    </row>
    <row r="101" spans="1:11" ht="15.75" thickBot="1" x14ac:dyDescent="0.3">
      <c r="A101">
        <f t="shared" ca="1" si="5"/>
        <v>8.2111233422961369</v>
      </c>
      <c r="B101" s="5">
        <v>97</v>
      </c>
      <c r="C101" s="1">
        <v>1.99</v>
      </c>
      <c r="D101" s="9">
        <f t="shared" si="8"/>
        <v>-1.393</v>
      </c>
      <c r="E101">
        <f t="shared" si="6"/>
        <v>8.6069999999999993</v>
      </c>
      <c r="F101">
        <v>10.736851283980203</v>
      </c>
      <c r="G101">
        <f>C101</f>
        <v>1.99</v>
      </c>
      <c r="H101">
        <f t="shared" si="7"/>
        <v>8.4835551285137232</v>
      </c>
      <c r="I101" s="18">
        <v>40</v>
      </c>
      <c r="J101" s="18">
        <v>8.4835551285137232</v>
      </c>
      <c r="K101" s="18">
        <v>0.18492132131400574</v>
      </c>
    </row>
    <row r="102" spans="1:11" x14ac:dyDescent="0.25">
      <c r="A102">
        <f t="shared" ca="1" si="5"/>
        <v>9.6559558310601012</v>
      </c>
      <c r="B102" s="5">
        <v>98</v>
      </c>
      <c r="C102" s="1">
        <v>2.29</v>
      </c>
      <c r="D102" s="9">
        <f t="shared" si="8"/>
        <v>-1.603</v>
      </c>
      <c r="E102">
        <f t="shared" si="6"/>
        <v>8.3970000000000002</v>
      </c>
      <c r="F102">
        <v>8.9342273784311121</v>
      </c>
      <c r="G102">
        <f>C102</f>
        <v>2.29</v>
      </c>
      <c r="H102">
        <f t="shared" si="7"/>
        <v>8.2820851883585807</v>
      </c>
      <c r="I102" s="17">
        <v>41</v>
      </c>
      <c r="J102" s="17">
        <v>6.6322673380607027</v>
      </c>
      <c r="K102" s="17">
        <v>0.75214510878188445</v>
      </c>
    </row>
    <row r="103" spans="1:11" x14ac:dyDescent="0.25">
      <c r="A103">
        <f t="shared" ca="1" si="5"/>
        <v>9.2918574167978694</v>
      </c>
      <c r="B103" s="5">
        <v>99</v>
      </c>
      <c r="C103" s="1">
        <v>2.29</v>
      </c>
      <c r="D103" s="9">
        <f t="shared" si="8"/>
        <v>-1.603</v>
      </c>
      <c r="E103">
        <f t="shared" si="6"/>
        <v>8.3970000000000002</v>
      </c>
      <c r="F103">
        <v>8.3331340743005793</v>
      </c>
      <c r="G103">
        <f>C103</f>
        <v>2.29</v>
      </c>
      <c r="H103">
        <f t="shared" si="7"/>
        <v>8.2820851883585807</v>
      </c>
      <c r="I103" s="17">
        <v>42</v>
      </c>
      <c r="J103" s="17">
        <v>7.6339690570295371</v>
      </c>
      <c r="K103" s="17">
        <v>1.6946787484767558</v>
      </c>
    </row>
    <row r="104" spans="1:11" ht="15.75" thickBot="1" x14ac:dyDescent="0.3">
      <c r="A104">
        <f t="shared" ca="1" si="5"/>
        <v>8.2116868723251191</v>
      </c>
      <c r="B104" s="7">
        <v>100</v>
      </c>
      <c r="C104" s="1">
        <v>2.99</v>
      </c>
      <c r="D104" s="9">
        <f t="shared" si="8"/>
        <v>-2.093</v>
      </c>
      <c r="E104">
        <f t="shared" si="6"/>
        <v>7.907</v>
      </c>
      <c r="F104">
        <v>9.3271032457724292</v>
      </c>
      <c r="G104">
        <f>C104</f>
        <v>2.99</v>
      </c>
      <c r="H104">
        <f t="shared" si="7"/>
        <v>7.8119886613299148</v>
      </c>
      <c r="I104" s="17">
        <v>43</v>
      </c>
      <c r="J104" s="17">
        <v>8.0632697937304663</v>
      </c>
      <c r="K104" s="17">
        <v>2.4464930260940321E-2</v>
      </c>
    </row>
    <row r="105" spans="1:11" x14ac:dyDescent="0.25">
      <c r="I105" s="17">
        <v>44</v>
      </c>
      <c r="J105" s="17">
        <v>6.6322673380607027</v>
      </c>
      <c r="K105" s="17">
        <v>0.55383652477195078</v>
      </c>
    </row>
    <row r="106" spans="1:11" x14ac:dyDescent="0.25">
      <c r="I106" s="17">
        <v>45</v>
      </c>
      <c r="J106" s="17">
        <v>6.6322673380607027</v>
      </c>
      <c r="K106" s="17">
        <v>1.049794449908422</v>
      </c>
    </row>
    <row r="107" spans="1:11" x14ac:dyDescent="0.25">
      <c r="I107" s="17">
        <v>46</v>
      </c>
      <c r="J107" s="17">
        <v>7.6339690570295371</v>
      </c>
      <c r="K107" s="17">
        <v>1.1004693379212931</v>
      </c>
    </row>
    <row r="108" spans="1:11" x14ac:dyDescent="0.25">
      <c r="I108" s="17">
        <v>47</v>
      </c>
      <c r="J108" s="17">
        <v>8.0632697937304663</v>
      </c>
      <c r="K108" s="17">
        <v>0.29661701816879571</v>
      </c>
    </row>
    <row r="109" spans="1:11" x14ac:dyDescent="0.25">
      <c r="I109" s="17">
        <v>48</v>
      </c>
      <c r="J109" s="17">
        <v>6.6322673380607027</v>
      </c>
      <c r="K109" s="17">
        <v>-1.1594651515548966</v>
      </c>
    </row>
    <row r="110" spans="1:11" x14ac:dyDescent="0.25">
      <c r="I110" s="17">
        <v>49</v>
      </c>
      <c r="J110" s="17">
        <v>8.0632697937304663</v>
      </c>
      <c r="K110" s="17">
        <v>-2.1505947370895644</v>
      </c>
    </row>
    <row r="111" spans="1:11" x14ac:dyDescent="0.25">
      <c r="I111" s="17">
        <v>50</v>
      </c>
      <c r="J111" s="17">
        <v>6.6322673380607027</v>
      </c>
      <c r="K111" s="17">
        <v>1.4474582818504258</v>
      </c>
    </row>
    <row r="112" spans="1:11" x14ac:dyDescent="0.25">
      <c r="I112" s="17">
        <v>51</v>
      </c>
      <c r="J112" s="17">
        <v>6.6322673380607027</v>
      </c>
      <c r="K112" s="17">
        <v>0.42528788621457725</v>
      </c>
    </row>
    <row r="113" spans="9:11" x14ac:dyDescent="0.25">
      <c r="I113" s="17">
        <v>52</v>
      </c>
      <c r="J113" s="17">
        <v>6.6322673380607027</v>
      </c>
      <c r="K113" s="17">
        <v>-0.92630624396402172</v>
      </c>
    </row>
    <row r="114" spans="9:11" x14ac:dyDescent="0.25">
      <c r="I114" s="17">
        <v>53</v>
      </c>
      <c r="J114" s="17">
        <v>7.6339690570295371</v>
      </c>
      <c r="K114" s="17">
        <v>0.99656283755057196</v>
      </c>
    </row>
    <row r="115" spans="9:11" x14ac:dyDescent="0.25">
      <c r="I115" s="17">
        <v>54</v>
      </c>
      <c r="J115" s="17">
        <v>7.6339690570295371</v>
      </c>
      <c r="K115" s="17">
        <v>0.53843460595212456</v>
      </c>
    </row>
    <row r="116" spans="9:11" x14ac:dyDescent="0.25">
      <c r="I116" s="17">
        <v>55</v>
      </c>
      <c r="J116" s="17">
        <v>6.6322673380607027</v>
      </c>
      <c r="K116" s="17">
        <v>2.176278093882865</v>
      </c>
    </row>
    <row r="117" spans="9:11" x14ac:dyDescent="0.25">
      <c r="I117" s="17">
        <v>56</v>
      </c>
      <c r="J117" s="17">
        <v>6.6322673380607027</v>
      </c>
      <c r="K117" s="17">
        <v>1.7187220226625586</v>
      </c>
    </row>
    <row r="118" spans="9:11" x14ac:dyDescent="0.25">
      <c r="I118" s="17">
        <v>57</v>
      </c>
      <c r="J118" s="17">
        <v>6.6322673380607027</v>
      </c>
      <c r="K118" s="17">
        <v>2.4549364972168144</v>
      </c>
    </row>
    <row r="119" spans="9:11" x14ac:dyDescent="0.25">
      <c r="I119" s="17">
        <v>58</v>
      </c>
      <c r="J119" s="17">
        <v>6.6322673380607027</v>
      </c>
      <c r="K119" s="17">
        <v>0.5367305010840564</v>
      </c>
    </row>
    <row r="120" spans="9:11" x14ac:dyDescent="0.25">
      <c r="I120" s="17">
        <v>59</v>
      </c>
      <c r="J120" s="17">
        <v>6.6322673380607027</v>
      </c>
      <c r="K120" s="17">
        <v>1.9107513738758373</v>
      </c>
    </row>
    <row r="121" spans="9:11" x14ac:dyDescent="0.25">
      <c r="I121" s="17">
        <v>60</v>
      </c>
      <c r="J121" s="17">
        <v>8.0632697937304663</v>
      </c>
      <c r="K121" s="17">
        <v>-0.10766637832970627</v>
      </c>
    </row>
    <row r="122" spans="9:11" x14ac:dyDescent="0.25">
      <c r="I122" s="17">
        <v>61</v>
      </c>
      <c r="J122" s="17">
        <v>8.0632697937304663</v>
      </c>
      <c r="K122" s="17">
        <v>0.84537100732947579</v>
      </c>
    </row>
    <row r="123" spans="9:11" x14ac:dyDescent="0.25">
      <c r="I123" s="17">
        <v>62</v>
      </c>
      <c r="J123" s="17">
        <v>8.0632697937304663</v>
      </c>
      <c r="K123" s="17">
        <v>-1.2376036229332144E-2</v>
      </c>
    </row>
    <row r="124" spans="9:11" x14ac:dyDescent="0.25">
      <c r="I124" s="17">
        <v>63</v>
      </c>
      <c r="J124" s="17">
        <v>6.6322673380607027</v>
      </c>
      <c r="K124" s="17">
        <v>3.365515099593126</v>
      </c>
    </row>
    <row r="125" spans="9:11" x14ac:dyDescent="0.25">
      <c r="I125" s="17">
        <v>64</v>
      </c>
      <c r="J125" s="17">
        <v>6.6322673380607027</v>
      </c>
      <c r="K125" s="17">
        <v>0.84852850679835612</v>
      </c>
    </row>
    <row r="126" spans="9:11" x14ac:dyDescent="0.25">
      <c r="I126" s="17">
        <v>65</v>
      </c>
      <c r="J126" s="17">
        <v>6.6322673380607027</v>
      </c>
      <c r="K126" s="17">
        <v>0.46951223740707171</v>
      </c>
    </row>
    <row r="127" spans="9:11" x14ac:dyDescent="0.25">
      <c r="I127" s="17">
        <v>66</v>
      </c>
      <c r="J127" s="17">
        <v>6.6322673380607027</v>
      </c>
      <c r="K127" s="17">
        <v>0.44730446621920805</v>
      </c>
    </row>
    <row r="128" spans="9:11" x14ac:dyDescent="0.25">
      <c r="I128" s="17">
        <v>67</v>
      </c>
      <c r="J128" s="17">
        <v>6.6322673380607027</v>
      </c>
      <c r="K128" s="17">
        <v>2.0309328302751242</v>
      </c>
    </row>
    <row r="129" spans="9:11" x14ac:dyDescent="0.25">
      <c r="I129" s="17">
        <v>68</v>
      </c>
      <c r="J129" s="17">
        <v>6.6322673380607027</v>
      </c>
      <c r="K129" s="17">
        <v>2.164644471053756</v>
      </c>
    </row>
    <row r="130" spans="9:11" x14ac:dyDescent="0.25">
      <c r="I130" s="17">
        <v>69</v>
      </c>
      <c r="J130" s="17">
        <v>6.6322673380607027</v>
      </c>
      <c r="K130" s="17">
        <v>2.0815731884865345</v>
      </c>
    </row>
    <row r="131" spans="9:11" ht="15.75" thickBot="1" x14ac:dyDescent="0.3">
      <c r="I131" s="18">
        <v>70</v>
      </c>
      <c r="J131" s="18">
        <v>8.0632697937304663</v>
      </c>
      <c r="K131" s="18">
        <v>0.60520665609726265</v>
      </c>
    </row>
  </sheetData>
  <pageMargins left="0.75" right="0.75" top="1" bottom="1" header="0.5" footer="0.5"/>
  <pageSetup paperSize="9" orientation="portrait" horizontalDpi="1200" verticalDpi="120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131"/>
  <sheetViews>
    <sheetView showGridLines="0" tabSelected="1" zoomScale="85" zoomScaleNormal="85" workbookViewId="0">
      <selection activeCell="Q4" sqref="Q4"/>
    </sheetView>
  </sheetViews>
  <sheetFormatPr defaultRowHeight="15" x14ac:dyDescent="0.25"/>
  <cols>
    <col min="2" max="2" width="15" bestFit="1" customWidth="1"/>
    <col min="3" max="4" width="8" customWidth="1"/>
  </cols>
  <sheetData>
    <row r="1" spans="1:13" x14ac:dyDescent="0.25">
      <c r="E1" t="s">
        <v>3</v>
      </c>
      <c r="G1" t="s">
        <v>4</v>
      </c>
      <c r="H1">
        <f ca="1">NORMINV(RAND(),0,2)</f>
        <v>-4.1910834324012747</v>
      </c>
      <c r="M1" t="s">
        <v>38</v>
      </c>
    </row>
    <row r="2" spans="1:13" x14ac:dyDescent="0.25">
      <c r="E2">
        <v>10</v>
      </c>
      <c r="G2">
        <v>1</v>
      </c>
      <c r="L2">
        <v>2.0309328298999998</v>
      </c>
      <c r="M2" s="31">
        <f>AVERAGE(L2:L5)</f>
        <v>1.7205892864750001</v>
      </c>
    </row>
    <row r="3" spans="1:13" ht="15.75" thickBot="1" x14ac:dyDescent="0.3">
      <c r="A3" s="21" t="s">
        <v>34</v>
      </c>
      <c r="B3" s="21"/>
      <c r="C3" s="21"/>
      <c r="D3" s="21"/>
      <c r="E3" s="21"/>
      <c r="F3" s="21"/>
      <c r="L3">
        <v>2.1646444708999999</v>
      </c>
    </row>
    <row r="4" spans="1:13" x14ac:dyDescent="0.25">
      <c r="A4" s="21"/>
      <c r="B4" s="2" t="s">
        <v>0</v>
      </c>
      <c r="C4" s="3" t="s">
        <v>1</v>
      </c>
      <c r="D4" s="4" t="s">
        <v>2</v>
      </c>
      <c r="F4" s="22" t="s">
        <v>2</v>
      </c>
      <c r="G4" s="8" t="s">
        <v>1</v>
      </c>
      <c r="H4" s="8" t="s">
        <v>33</v>
      </c>
      <c r="L4">
        <v>2.0815731889000002</v>
      </c>
    </row>
    <row r="5" spans="1:13" x14ac:dyDescent="0.25">
      <c r="A5">
        <f ca="1">E5+NORMINV(RAND(),0,G$2)</f>
        <v>4.5090367703926031</v>
      </c>
      <c r="B5" s="5">
        <v>1</v>
      </c>
      <c r="C5" s="1">
        <v>2.99</v>
      </c>
      <c r="D5" s="6">
        <f>C5*(-1.5)</f>
        <v>-4.4850000000000003</v>
      </c>
      <c r="E5">
        <f>D5+E$2</f>
        <v>5.5149999999999997</v>
      </c>
      <c r="F5">
        <v>7.8975926698645402</v>
      </c>
      <c r="G5">
        <f>C5</f>
        <v>2.99</v>
      </c>
      <c r="H5">
        <v>6.6322673380607027</v>
      </c>
      <c r="L5">
        <v>0.60520665620000003</v>
      </c>
    </row>
    <row r="6" spans="1:13" x14ac:dyDescent="0.25">
      <c r="A6">
        <f t="shared" ref="A6:A69" ca="1" si="0">E6+NORMINV(RAND(),0,G$2)</f>
        <v>5.9940327995988616</v>
      </c>
      <c r="B6" s="5">
        <v>2</v>
      </c>
      <c r="C6" s="1">
        <v>2.99</v>
      </c>
      <c r="D6" s="6">
        <f>C6*(-1.5)</f>
        <v>-4.4850000000000003</v>
      </c>
      <c r="E6">
        <f t="shared" ref="E6:E69" si="1">D6+E$2</f>
        <v>5.5149999999999997</v>
      </c>
      <c r="F6">
        <v>5.7679632890060732</v>
      </c>
      <c r="G6">
        <f>C6</f>
        <v>2.99</v>
      </c>
      <c r="H6">
        <v>6.6322673380607027</v>
      </c>
    </row>
    <row r="7" spans="1:13" x14ac:dyDescent="0.25">
      <c r="A7">
        <f t="shared" ca="1" si="0"/>
        <v>5.9253802233413682</v>
      </c>
      <c r="B7" s="5">
        <v>3</v>
      </c>
      <c r="C7" s="1">
        <v>2.99</v>
      </c>
      <c r="D7" s="6">
        <f t="shared" ref="D7:D34" si="2">C7*(-1.5)</f>
        <v>-4.4850000000000003</v>
      </c>
      <c r="E7">
        <f t="shared" si="1"/>
        <v>5.5149999999999997</v>
      </c>
      <c r="F7">
        <v>6.6168979328820754</v>
      </c>
      <c r="G7">
        <f>C7</f>
        <v>2.99</v>
      </c>
      <c r="H7">
        <v>6.6322673380607027</v>
      </c>
    </row>
    <row r="8" spans="1:13" x14ac:dyDescent="0.25">
      <c r="A8">
        <f t="shared" ca="1" si="0"/>
        <v>6.0306392358045926</v>
      </c>
      <c r="B8" s="5">
        <v>4</v>
      </c>
      <c r="C8" s="1">
        <v>2.99</v>
      </c>
      <c r="D8" s="6">
        <f t="shared" si="2"/>
        <v>-4.4850000000000003</v>
      </c>
      <c r="E8">
        <f t="shared" si="1"/>
        <v>5.5149999999999997</v>
      </c>
      <c r="F8">
        <v>4.3431157913686045</v>
      </c>
      <c r="G8">
        <f>C8</f>
        <v>2.99</v>
      </c>
      <c r="H8">
        <v>6.6322673380607027</v>
      </c>
    </row>
    <row r="9" spans="1:13" x14ac:dyDescent="0.25">
      <c r="A9">
        <f t="shared" ca="1" si="0"/>
        <v>7.7496048160474711</v>
      </c>
      <c r="B9" s="5">
        <v>5</v>
      </c>
      <c r="C9" s="1">
        <v>1.99</v>
      </c>
      <c r="D9" s="6">
        <f t="shared" si="2"/>
        <v>-2.9849999999999999</v>
      </c>
      <c r="E9">
        <f t="shared" si="1"/>
        <v>7.0150000000000006</v>
      </c>
      <c r="F9">
        <v>7.9577578598649428</v>
      </c>
      <c r="G9">
        <f>C9</f>
        <v>1.99</v>
      </c>
      <c r="H9">
        <v>8.0632697937304663</v>
      </c>
    </row>
    <row r="10" spans="1:13" x14ac:dyDescent="0.25">
      <c r="A10">
        <f t="shared" ca="1" si="0"/>
        <v>6.2368129496824434</v>
      </c>
      <c r="B10" s="5">
        <v>6</v>
      </c>
      <c r="C10" s="1">
        <v>1.99</v>
      </c>
      <c r="D10" s="6">
        <f t="shared" si="2"/>
        <v>-2.9849999999999999</v>
      </c>
      <c r="E10">
        <f t="shared" si="1"/>
        <v>7.0150000000000006</v>
      </c>
      <c r="F10">
        <v>6.4221698192351351</v>
      </c>
      <c r="G10">
        <f>C10</f>
        <v>1.99</v>
      </c>
      <c r="H10">
        <v>8.0632697937304663</v>
      </c>
    </row>
    <row r="11" spans="1:13" x14ac:dyDescent="0.25">
      <c r="A11">
        <f t="shared" ca="1" si="0"/>
        <v>5.9401572643309803</v>
      </c>
      <c r="B11" s="5">
        <v>7</v>
      </c>
      <c r="C11" s="1">
        <v>2.99</v>
      </c>
      <c r="D11" s="6">
        <f t="shared" si="2"/>
        <v>-4.4850000000000003</v>
      </c>
      <c r="E11">
        <f t="shared" si="1"/>
        <v>5.5149999999999997</v>
      </c>
      <c r="F11">
        <v>5.8099451800052222</v>
      </c>
      <c r="G11">
        <f>C11</f>
        <v>2.99</v>
      </c>
      <c r="H11">
        <v>6.6322673380607027</v>
      </c>
    </row>
    <row r="12" spans="1:13" x14ac:dyDescent="0.25">
      <c r="A12">
        <f t="shared" ca="1" si="0"/>
        <v>7.2525493682023976</v>
      </c>
      <c r="B12" s="5">
        <v>8</v>
      </c>
      <c r="C12" s="1">
        <v>2.99</v>
      </c>
      <c r="D12" s="6">
        <f t="shared" si="2"/>
        <v>-4.4850000000000003</v>
      </c>
      <c r="E12">
        <f t="shared" si="1"/>
        <v>5.5149999999999997</v>
      </c>
      <c r="F12">
        <v>7.1290740147726392</v>
      </c>
      <c r="G12">
        <f>C12</f>
        <v>2.99</v>
      </c>
      <c r="H12">
        <v>6.6322673380607027</v>
      </c>
    </row>
    <row r="13" spans="1:13" x14ac:dyDescent="0.25">
      <c r="A13">
        <f t="shared" ca="1" si="0"/>
        <v>7.1445674289298049</v>
      </c>
      <c r="B13" s="5">
        <v>9</v>
      </c>
      <c r="C13" s="1">
        <v>2.29</v>
      </c>
      <c r="D13" s="6">
        <f t="shared" si="2"/>
        <v>-3.4350000000000001</v>
      </c>
      <c r="E13">
        <f t="shared" si="1"/>
        <v>6.5649999999999995</v>
      </c>
      <c r="F13">
        <v>7.2033657406404474</v>
      </c>
      <c r="G13">
        <f>C13</f>
        <v>2.29</v>
      </c>
      <c r="H13">
        <v>7.6339690570295371</v>
      </c>
    </row>
    <row r="14" spans="1:13" x14ac:dyDescent="0.25">
      <c r="A14">
        <f t="shared" ca="1" si="0"/>
        <v>5.4383572452807343</v>
      </c>
      <c r="B14" s="5">
        <v>10</v>
      </c>
      <c r="C14" s="1">
        <v>2.99</v>
      </c>
      <c r="D14" s="6">
        <f t="shared" si="2"/>
        <v>-4.4850000000000003</v>
      </c>
      <c r="E14">
        <f t="shared" si="1"/>
        <v>5.5149999999999997</v>
      </c>
      <c r="F14">
        <v>4.963129519632699</v>
      </c>
      <c r="G14">
        <f>C14</f>
        <v>2.99</v>
      </c>
      <c r="H14">
        <v>6.6322673380607027</v>
      </c>
    </row>
    <row r="15" spans="1:13" x14ac:dyDescent="0.25">
      <c r="A15">
        <f t="shared" ca="1" si="0"/>
        <v>5.9231688794154422</v>
      </c>
      <c r="B15" s="5">
        <v>11</v>
      </c>
      <c r="C15" s="1">
        <v>2.99</v>
      </c>
      <c r="D15" s="6">
        <f t="shared" si="2"/>
        <v>-4.4850000000000003</v>
      </c>
      <c r="E15">
        <f t="shared" si="1"/>
        <v>5.5149999999999997</v>
      </c>
      <c r="F15">
        <v>3.5479587051436385</v>
      </c>
      <c r="G15">
        <f>C15</f>
        <v>2.99</v>
      </c>
      <c r="H15">
        <v>6.6322673380607027</v>
      </c>
    </row>
    <row r="16" spans="1:13" x14ac:dyDescent="0.25">
      <c r="A16">
        <f t="shared" ca="1" si="0"/>
        <v>7.4070108359364788</v>
      </c>
      <c r="B16" s="5">
        <v>12</v>
      </c>
      <c r="C16" s="1">
        <v>2.29</v>
      </c>
      <c r="D16" s="6">
        <f t="shared" si="2"/>
        <v>-3.4350000000000001</v>
      </c>
      <c r="E16">
        <f t="shared" si="1"/>
        <v>6.5649999999999995</v>
      </c>
      <c r="F16">
        <v>8.1303988159443854</v>
      </c>
      <c r="G16">
        <f>C16</f>
        <v>2.29</v>
      </c>
      <c r="H16">
        <v>7.6339690570295371</v>
      </c>
    </row>
    <row r="17" spans="1:8" x14ac:dyDescent="0.25">
      <c r="A17">
        <f t="shared" ca="1" si="0"/>
        <v>4.8598622076130278</v>
      </c>
      <c r="B17" s="5">
        <v>13</v>
      </c>
      <c r="C17" s="1">
        <v>2.99</v>
      </c>
      <c r="D17" s="6">
        <f t="shared" si="2"/>
        <v>-4.4850000000000003</v>
      </c>
      <c r="E17">
        <f t="shared" si="1"/>
        <v>5.5149999999999997</v>
      </c>
      <c r="F17">
        <v>4.749258633984911</v>
      </c>
      <c r="G17">
        <f>C17</f>
        <v>2.99</v>
      </c>
      <c r="H17">
        <v>6.6322673380607027</v>
      </c>
    </row>
    <row r="18" spans="1:8" x14ac:dyDescent="0.25">
      <c r="A18">
        <f t="shared" ca="1" si="0"/>
        <v>6.0371132873677062</v>
      </c>
      <c r="B18" s="5">
        <v>14</v>
      </c>
      <c r="C18" s="1">
        <v>2.99</v>
      </c>
      <c r="D18" s="6">
        <f t="shared" si="2"/>
        <v>-4.4850000000000003</v>
      </c>
      <c r="E18">
        <f t="shared" si="1"/>
        <v>5.5149999999999997</v>
      </c>
      <c r="F18">
        <v>6.1564521043142939</v>
      </c>
      <c r="G18">
        <f>C18</f>
        <v>2.99</v>
      </c>
      <c r="H18">
        <v>6.6322673380607027</v>
      </c>
    </row>
    <row r="19" spans="1:8" x14ac:dyDescent="0.25">
      <c r="A19">
        <f t="shared" ca="1" si="0"/>
        <v>4.7422988909602219</v>
      </c>
      <c r="B19" s="5">
        <v>15</v>
      </c>
      <c r="C19" s="1">
        <v>2.99</v>
      </c>
      <c r="D19" s="6">
        <f t="shared" si="2"/>
        <v>-4.4850000000000003</v>
      </c>
      <c r="E19">
        <f t="shared" si="1"/>
        <v>5.5149999999999997</v>
      </c>
      <c r="F19">
        <v>2.6279334896073996</v>
      </c>
      <c r="G19">
        <f>C19</f>
        <v>2.99</v>
      </c>
      <c r="H19">
        <v>6.6322673380607027</v>
      </c>
    </row>
    <row r="20" spans="1:8" x14ac:dyDescent="0.25">
      <c r="A20">
        <f t="shared" ca="1" si="0"/>
        <v>5.3498639327788693</v>
      </c>
      <c r="B20" s="5">
        <v>16</v>
      </c>
      <c r="C20" s="1">
        <v>2.99</v>
      </c>
      <c r="D20" s="6">
        <f t="shared" si="2"/>
        <v>-4.4850000000000003</v>
      </c>
      <c r="E20">
        <f t="shared" si="1"/>
        <v>5.5149999999999997</v>
      </c>
      <c r="F20">
        <v>3.5602988146203574</v>
      </c>
      <c r="G20">
        <f>C20</f>
        <v>2.99</v>
      </c>
      <c r="H20">
        <v>6.6322673380607027</v>
      </c>
    </row>
    <row r="21" spans="1:8" x14ac:dyDescent="0.25">
      <c r="A21">
        <f t="shared" ca="1" si="0"/>
        <v>8.0274841567065724</v>
      </c>
      <c r="B21" s="5">
        <v>17</v>
      </c>
      <c r="C21" s="1">
        <v>1.99</v>
      </c>
      <c r="D21" s="6">
        <f t="shared" si="2"/>
        <v>-2.9849999999999999</v>
      </c>
      <c r="E21">
        <f t="shared" si="1"/>
        <v>7.0150000000000006</v>
      </c>
      <c r="F21">
        <v>6.309007860423824</v>
      </c>
      <c r="G21">
        <f>C21</f>
        <v>1.99</v>
      </c>
      <c r="H21">
        <v>8.0632697937304663</v>
      </c>
    </row>
    <row r="22" spans="1:8" x14ac:dyDescent="0.25">
      <c r="A22">
        <f t="shared" ca="1" si="0"/>
        <v>7.7895553895684673</v>
      </c>
      <c r="B22" s="5">
        <v>18</v>
      </c>
      <c r="C22" s="1">
        <v>1.99</v>
      </c>
      <c r="D22" s="6">
        <f t="shared" si="2"/>
        <v>-2.9849999999999999</v>
      </c>
      <c r="E22">
        <f t="shared" si="1"/>
        <v>7.0150000000000006</v>
      </c>
      <c r="F22">
        <v>7.8854495670530662</v>
      </c>
      <c r="G22">
        <f>C22</f>
        <v>1.99</v>
      </c>
      <c r="H22">
        <v>8.0632697937304663</v>
      </c>
    </row>
    <row r="23" spans="1:8" x14ac:dyDescent="0.25">
      <c r="A23">
        <f t="shared" ca="1" si="0"/>
        <v>4.975502761226009</v>
      </c>
      <c r="B23" s="5">
        <v>19</v>
      </c>
      <c r="C23" s="1">
        <v>2.99</v>
      </c>
      <c r="D23" s="6">
        <f t="shared" si="2"/>
        <v>-4.4850000000000003</v>
      </c>
      <c r="E23">
        <f t="shared" si="1"/>
        <v>5.5149999999999997</v>
      </c>
      <c r="F23">
        <v>5.212713461936719</v>
      </c>
      <c r="G23">
        <f>C23</f>
        <v>2.99</v>
      </c>
      <c r="H23">
        <v>6.6322673380607027</v>
      </c>
    </row>
    <row r="24" spans="1:8" x14ac:dyDescent="0.25">
      <c r="A24">
        <f t="shared" ca="1" si="0"/>
        <v>4.6792086911061626</v>
      </c>
      <c r="B24" s="5">
        <v>20</v>
      </c>
      <c r="C24" s="1">
        <v>2.99</v>
      </c>
      <c r="D24" s="6">
        <f t="shared" si="2"/>
        <v>-4.4850000000000003</v>
      </c>
      <c r="E24">
        <f t="shared" si="1"/>
        <v>5.5149999999999997</v>
      </c>
      <c r="F24">
        <v>4.2501134352477621</v>
      </c>
      <c r="G24">
        <f>C24</f>
        <v>2.99</v>
      </c>
      <c r="H24">
        <v>6.6322673380607027</v>
      </c>
    </row>
    <row r="25" spans="1:8" x14ac:dyDescent="0.25">
      <c r="A25">
        <f t="shared" ca="1" si="0"/>
        <v>7.8018107175598477</v>
      </c>
      <c r="B25" s="5">
        <v>21</v>
      </c>
      <c r="C25" s="1">
        <v>2.29</v>
      </c>
      <c r="D25" s="6">
        <f t="shared" si="2"/>
        <v>-3.4350000000000001</v>
      </c>
      <c r="E25">
        <f t="shared" si="1"/>
        <v>6.5649999999999995</v>
      </c>
      <c r="F25">
        <v>5.6305156616959957</v>
      </c>
      <c r="G25">
        <f>C25</f>
        <v>2.29</v>
      </c>
      <c r="H25">
        <v>7.6339690570295371</v>
      </c>
    </row>
    <row r="26" spans="1:8" x14ac:dyDescent="0.25">
      <c r="A26">
        <f t="shared" ca="1" si="0"/>
        <v>6.9571360320780231</v>
      </c>
      <c r="B26" s="5">
        <v>22</v>
      </c>
      <c r="C26" s="1">
        <v>2.99</v>
      </c>
      <c r="D26" s="6">
        <f t="shared" si="2"/>
        <v>-4.4850000000000003</v>
      </c>
      <c r="E26">
        <f t="shared" si="1"/>
        <v>5.5149999999999997</v>
      </c>
      <c r="F26">
        <v>7.1173877876318841</v>
      </c>
      <c r="G26">
        <f>C26</f>
        <v>2.99</v>
      </c>
      <c r="H26">
        <v>6.6322673380607027</v>
      </c>
    </row>
    <row r="27" spans="1:8" x14ac:dyDescent="0.25">
      <c r="A27">
        <f t="shared" ca="1" si="0"/>
        <v>5.7861973070964599</v>
      </c>
      <c r="B27" s="5">
        <v>23</v>
      </c>
      <c r="C27" s="1">
        <v>2.99</v>
      </c>
      <c r="D27" s="6">
        <f t="shared" si="2"/>
        <v>-4.4850000000000003</v>
      </c>
      <c r="E27">
        <f t="shared" si="1"/>
        <v>5.5149999999999997</v>
      </c>
      <c r="F27">
        <v>6.0831994944419554</v>
      </c>
      <c r="G27">
        <f>C27</f>
        <v>2.99</v>
      </c>
      <c r="H27">
        <v>6.6322673380607027</v>
      </c>
    </row>
    <row r="28" spans="1:8" x14ac:dyDescent="0.25">
      <c r="A28">
        <f t="shared" ca="1" si="0"/>
        <v>4.4517141108176119</v>
      </c>
      <c r="B28" s="5">
        <v>24</v>
      </c>
      <c r="C28" s="1">
        <v>2.99</v>
      </c>
      <c r="D28" s="6">
        <f t="shared" si="2"/>
        <v>-4.4850000000000003</v>
      </c>
      <c r="E28">
        <f t="shared" si="1"/>
        <v>5.5149999999999997</v>
      </c>
      <c r="F28">
        <v>5.5162752368241899</v>
      </c>
      <c r="G28">
        <f>C28</f>
        <v>2.99</v>
      </c>
      <c r="H28">
        <v>6.6322673380607027</v>
      </c>
    </row>
    <row r="29" spans="1:8" x14ac:dyDescent="0.25">
      <c r="A29">
        <f t="shared" ca="1" si="0"/>
        <v>6.5084138118834947</v>
      </c>
      <c r="B29" s="5">
        <v>25</v>
      </c>
      <c r="C29" s="1">
        <v>2.29</v>
      </c>
      <c r="D29" s="6">
        <f t="shared" si="2"/>
        <v>-3.4350000000000001</v>
      </c>
      <c r="E29">
        <f t="shared" si="1"/>
        <v>6.5649999999999995</v>
      </c>
      <c r="F29">
        <v>6.5014050595011401</v>
      </c>
      <c r="G29">
        <f>C29</f>
        <v>2.29</v>
      </c>
      <c r="H29">
        <v>7.6339690570295371</v>
      </c>
    </row>
    <row r="30" spans="1:8" x14ac:dyDescent="0.25">
      <c r="A30">
        <f t="shared" ca="1" si="0"/>
        <v>5.8508266909855422</v>
      </c>
      <c r="B30" s="5">
        <v>26</v>
      </c>
      <c r="C30" s="1">
        <v>2.99</v>
      </c>
      <c r="D30" s="6">
        <f t="shared" si="2"/>
        <v>-4.4850000000000003</v>
      </c>
      <c r="E30">
        <f t="shared" si="1"/>
        <v>5.5149999999999997</v>
      </c>
      <c r="F30">
        <v>5.0925440828838324</v>
      </c>
      <c r="G30">
        <f>C30</f>
        <v>2.99</v>
      </c>
      <c r="H30">
        <v>6.6322673380607027</v>
      </c>
    </row>
    <row r="31" spans="1:8" x14ac:dyDescent="0.25">
      <c r="A31">
        <f t="shared" ca="1" si="0"/>
        <v>5.1755804502562937</v>
      </c>
      <c r="B31" s="5">
        <v>27</v>
      </c>
      <c r="C31" s="1">
        <v>2.99</v>
      </c>
      <c r="D31" s="6">
        <f t="shared" si="2"/>
        <v>-4.4850000000000003</v>
      </c>
      <c r="E31">
        <f t="shared" si="1"/>
        <v>5.5149999999999997</v>
      </c>
      <c r="F31">
        <v>4.2820857514421977</v>
      </c>
      <c r="G31">
        <f>C31</f>
        <v>2.99</v>
      </c>
      <c r="H31">
        <v>6.6322673380607027</v>
      </c>
    </row>
    <row r="32" spans="1:8" x14ac:dyDescent="0.25">
      <c r="A32">
        <f t="shared" ca="1" si="0"/>
        <v>7.2372063067917347</v>
      </c>
      <c r="B32" s="5">
        <v>28</v>
      </c>
      <c r="C32" s="1">
        <v>1.99</v>
      </c>
      <c r="D32" s="6">
        <f t="shared" si="2"/>
        <v>-2.9849999999999999</v>
      </c>
      <c r="E32">
        <f t="shared" si="1"/>
        <v>7.0150000000000006</v>
      </c>
      <c r="F32">
        <v>7.8401230546096725</v>
      </c>
      <c r="G32">
        <f>C32</f>
        <v>1.99</v>
      </c>
      <c r="H32">
        <v>8.0632697937304663</v>
      </c>
    </row>
    <row r="33" spans="1:14" x14ac:dyDescent="0.25">
      <c r="A33">
        <f t="shared" ca="1" si="0"/>
        <v>5.0923629204638683</v>
      </c>
      <c r="B33" s="5">
        <v>29</v>
      </c>
      <c r="C33" s="1">
        <v>2.99</v>
      </c>
      <c r="D33" s="6">
        <f t="shared" si="2"/>
        <v>-4.4850000000000003</v>
      </c>
      <c r="E33">
        <f t="shared" si="1"/>
        <v>5.5149999999999997</v>
      </c>
      <c r="F33">
        <v>3.3656867229789684</v>
      </c>
      <c r="G33">
        <f>C33</f>
        <v>2.99</v>
      </c>
      <c r="H33">
        <v>6.6322673380607027</v>
      </c>
    </row>
    <row r="34" spans="1:14" s="16" customFormat="1" x14ac:dyDescent="0.25">
      <c r="A34">
        <f t="shared" ca="1" si="0"/>
        <v>3.5925736223490103</v>
      </c>
      <c r="B34" s="14">
        <v>30</v>
      </c>
      <c r="C34" s="1">
        <v>2.99</v>
      </c>
      <c r="D34" s="15">
        <f t="shared" si="2"/>
        <v>-4.4850000000000003</v>
      </c>
      <c r="E34" s="16">
        <f t="shared" si="1"/>
        <v>5.5149999999999997</v>
      </c>
      <c r="F34">
        <v>4.4641166637924625</v>
      </c>
      <c r="G34" s="16">
        <f>C34</f>
        <v>2.99</v>
      </c>
      <c r="H34">
        <v>6.6322673380607027</v>
      </c>
    </row>
    <row r="35" spans="1:14" x14ac:dyDescent="0.25">
      <c r="A35">
        <f t="shared" ca="1" si="0"/>
        <v>8.5412871238684325</v>
      </c>
      <c r="B35" s="5">
        <v>31</v>
      </c>
      <c r="C35" s="1">
        <v>2.99</v>
      </c>
      <c r="D35" s="9">
        <f>C35*(-0.7)</f>
        <v>-2.093</v>
      </c>
      <c r="E35">
        <f t="shared" si="1"/>
        <v>7.907</v>
      </c>
      <c r="F35">
        <v>6.0356361708053026</v>
      </c>
      <c r="G35">
        <f>C35</f>
        <v>2.99</v>
      </c>
      <c r="H35">
        <v>6.6322673380607027</v>
      </c>
    </row>
    <row r="36" spans="1:14" x14ac:dyDescent="0.25">
      <c r="A36">
        <f t="shared" ca="1" si="0"/>
        <v>7.0844728459031412</v>
      </c>
      <c r="B36" s="5">
        <v>32</v>
      </c>
      <c r="C36" s="1">
        <v>2.99</v>
      </c>
      <c r="D36" s="9">
        <f t="shared" ref="D36:D99" si="3">C36*(-0.7)</f>
        <v>-2.093</v>
      </c>
      <c r="E36">
        <f t="shared" si="1"/>
        <v>7.907</v>
      </c>
      <c r="F36">
        <v>8.4542994112934515</v>
      </c>
      <c r="G36">
        <f>C36</f>
        <v>2.99</v>
      </c>
      <c r="H36">
        <v>6.6322673380607027</v>
      </c>
    </row>
    <row r="37" spans="1:14" x14ac:dyDescent="0.25">
      <c r="A37">
        <f t="shared" ca="1" si="0"/>
        <v>6.9780753367762367</v>
      </c>
      <c r="B37" s="5">
        <v>33</v>
      </c>
      <c r="C37" s="1">
        <v>2.99</v>
      </c>
      <c r="D37" s="9">
        <f t="shared" si="3"/>
        <v>-2.093</v>
      </c>
      <c r="E37">
        <f t="shared" si="1"/>
        <v>7.907</v>
      </c>
      <c r="F37">
        <v>8.0802348321369539</v>
      </c>
      <c r="G37">
        <f>C37</f>
        <v>2.99</v>
      </c>
      <c r="H37">
        <v>6.6322673380607027</v>
      </c>
    </row>
    <row r="38" spans="1:14" x14ac:dyDescent="0.25">
      <c r="A38">
        <f t="shared" ca="1" si="0"/>
        <v>6.5822555412915138</v>
      </c>
      <c r="B38" s="5">
        <v>34</v>
      </c>
      <c r="C38" s="1">
        <v>2.99</v>
      </c>
      <c r="D38" s="9">
        <f t="shared" si="3"/>
        <v>-2.093</v>
      </c>
      <c r="E38">
        <f t="shared" si="1"/>
        <v>7.907</v>
      </c>
      <c r="F38">
        <v>7.346148218488743</v>
      </c>
      <c r="G38">
        <f>C38</f>
        <v>2.99</v>
      </c>
      <c r="H38">
        <v>6.6322673380607027</v>
      </c>
      <c r="I38" t="s">
        <v>5</v>
      </c>
    </row>
    <row r="39" spans="1:14" ht="15.75" thickBot="1" x14ac:dyDescent="0.3">
      <c r="A39">
        <f t="shared" ca="1" si="0"/>
        <v>7.5684354937321592</v>
      </c>
      <c r="B39" s="5">
        <v>35</v>
      </c>
      <c r="C39" s="1">
        <v>1.99</v>
      </c>
      <c r="D39" s="9">
        <f t="shared" si="3"/>
        <v>-1.393</v>
      </c>
      <c r="E39">
        <f t="shared" si="1"/>
        <v>8.6069999999999993</v>
      </c>
      <c r="F39">
        <v>9.6317903994194367</v>
      </c>
      <c r="G39">
        <f>C39</f>
        <v>1.99</v>
      </c>
      <c r="H39">
        <v>8.0632697937304663</v>
      </c>
    </row>
    <row r="40" spans="1:14" x14ac:dyDescent="0.25">
      <c r="A40">
        <f t="shared" ca="1" si="0"/>
        <v>7.4544723760425065</v>
      </c>
      <c r="B40" s="5">
        <v>36</v>
      </c>
      <c r="C40" s="1">
        <v>1.99</v>
      </c>
      <c r="D40" s="9">
        <f t="shared" si="3"/>
        <v>-1.393</v>
      </c>
      <c r="E40">
        <f t="shared" si="1"/>
        <v>8.6069999999999993</v>
      </c>
      <c r="F40">
        <v>8.6422754384258091</v>
      </c>
      <c r="G40">
        <f>C40</f>
        <v>1.99</v>
      </c>
      <c r="H40">
        <v>8.0632697937304663</v>
      </c>
      <c r="I40" s="20" t="s">
        <v>6</v>
      </c>
      <c r="J40" s="20"/>
    </row>
    <row r="41" spans="1:14" x14ac:dyDescent="0.25">
      <c r="A41">
        <f t="shared" ca="1" si="0"/>
        <v>7.8793772558396107</v>
      </c>
      <c r="B41" s="5">
        <v>37</v>
      </c>
      <c r="C41" s="1">
        <v>2.29</v>
      </c>
      <c r="D41" s="9">
        <f t="shared" si="3"/>
        <v>-1.603</v>
      </c>
      <c r="E41">
        <f t="shared" si="1"/>
        <v>8.3970000000000002</v>
      </c>
      <c r="F41">
        <v>9.5930031872841788</v>
      </c>
      <c r="G41">
        <f>C41</f>
        <v>2.29</v>
      </c>
      <c r="H41">
        <v>7.6339690570295371</v>
      </c>
      <c r="I41" s="17" t="s">
        <v>7</v>
      </c>
      <c r="J41" s="17">
        <v>0.27908366581526994</v>
      </c>
    </row>
    <row r="42" spans="1:14" x14ac:dyDescent="0.25">
      <c r="A42">
        <f t="shared" ca="1" si="0"/>
        <v>7.3293655156957698</v>
      </c>
      <c r="B42" s="5">
        <v>38</v>
      </c>
      <c r="C42" s="1">
        <v>2.99</v>
      </c>
      <c r="D42" s="9">
        <f t="shared" si="3"/>
        <v>-2.093</v>
      </c>
      <c r="E42">
        <f t="shared" si="1"/>
        <v>7.907</v>
      </c>
      <c r="F42">
        <v>7.9900509712635506</v>
      </c>
      <c r="G42">
        <f>C42</f>
        <v>2.99</v>
      </c>
      <c r="H42">
        <v>6.6322673380607027</v>
      </c>
      <c r="I42" s="17" t="s">
        <v>8</v>
      </c>
      <c r="J42" s="17">
        <v>7.7887692524889279E-2</v>
      </c>
    </row>
    <row r="43" spans="1:14" x14ac:dyDescent="0.25">
      <c r="A43">
        <f t="shared" ca="1" si="0"/>
        <v>9.8400960639376311</v>
      </c>
      <c r="B43" s="5">
        <v>39</v>
      </c>
      <c r="C43" s="1">
        <v>2.99</v>
      </c>
      <c r="D43" s="9">
        <f t="shared" si="3"/>
        <v>-2.093</v>
      </c>
      <c r="E43">
        <f t="shared" si="1"/>
        <v>7.907</v>
      </c>
      <c r="F43">
        <v>8.6549712233550462</v>
      </c>
      <c r="G43">
        <f>C43</f>
        <v>2.99</v>
      </c>
      <c r="H43">
        <v>6.6322673380607027</v>
      </c>
      <c r="I43" s="17" t="s">
        <v>9</v>
      </c>
      <c r="J43" s="17">
        <v>5.3621579170281104E-2</v>
      </c>
    </row>
    <row r="44" spans="1:14" x14ac:dyDescent="0.25">
      <c r="A44">
        <f t="shared" ca="1" si="0"/>
        <v>6.774012973513619</v>
      </c>
      <c r="B44" s="5">
        <v>40</v>
      </c>
      <c r="C44" s="1">
        <v>2.99</v>
      </c>
      <c r="D44" s="9">
        <f t="shared" si="3"/>
        <v>-2.093</v>
      </c>
      <c r="E44">
        <f t="shared" si="1"/>
        <v>7.907</v>
      </c>
      <c r="F44">
        <v>7.2745250984646406</v>
      </c>
      <c r="G44">
        <f>C44</f>
        <v>2.99</v>
      </c>
      <c r="H44">
        <v>6.6322673380607027</v>
      </c>
      <c r="I44" s="17" t="s">
        <v>10</v>
      </c>
      <c r="J44" s="17">
        <v>1.0295521231576938</v>
      </c>
    </row>
    <row r="45" spans="1:14" ht="15.75" thickBot="1" x14ac:dyDescent="0.3">
      <c r="A45">
        <f t="shared" ca="1" si="0"/>
        <v>7.7415241932593579</v>
      </c>
      <c r="B45" s="5">
        <v>41</v>
      </c>
      <c r="C45" s="1">
        <v>2.99</v>
      </c>
      <c r="D45" s="9">
        <f t="shared" si="3"/>
        <v>-2.093</v>
      </c>
      <c r="E45">
        <f t="shared" si="1"/>
        <v>7.907</v>
      </c>
      <c r="F45">
        <v>7.3844124468425871</v>
      </c>
      <c r="G45">
        <f>C45</f>
        <v>2.99</v>
      </c>
      <c r="H45">
        <v>6.6322673380607027</v>
      </c>
      <c r="I45" s="18" t="s">
        <v>11</v>
      </c>
      <c r="J45" s="18">
        <v>40</v>
      </c>
    </row>
    <row r="46" spans="1:14" x14ac:dyDescent="0.25">
      <c r="A46">
        <f t="shared" ca="1" si="0"/>
        <v>7.1730259260047387</v>
      </c>
      <c r="B46" s="5">
        <v>42</v>
      </c>
      <c r="C46" s="1">
        <v>2.29</v>
      </c>
      <c r="D46" s="9">
        <f t="shared" si="3"/>
        <v>-1.603</v>
      </c>
      <c r="E46">
        <f t="shared" si="1"/>
        <v>8.3970000000000002</v>
      </c>
      <c r="F46">
        <v>9.3286478055062929</v>
      </c>
      <c r="G46">
        <f>C46</f>
        <v>2.29</v>
      </c>
      <c r="H46">
        <v>7.6339690570295371</v>
      </c>
    </row>
    <row r="47" spans="1:14" ht="15.75" thickBot="1" x14ac:dyDescent="0.3">
      <c r="A47">
        <f t="shared" ca="1" si="0"/>
        <v>9.5370546623256125</v>
      </c>
      <c r="B47" s="5">
        <v>43</v>
      </c>
      <c r="C47" s="1">
        <v>1.99</v>
      </c>
      <c r="D47" s="9">
        <f t="shared" si="3"/>
        <v>-1.393</v>
      </c>
      <c r="E47">
        <f t="shared" si="1"/>
        <v>8.6069999999999993</v>
      </c>
      <c r="F47">
        <v>8.0877347239914066</v>
      </c>
      <c r="G47">
        <f>C47</f>
        <v>1.99</v>
      </c>
      <c r="H47">
        <v>8.0632697937304663</v>
      </c>
      <c r="I47" t="s">
        <v>12</v>
      </c>
    </row>
    <row r="48" spans="1:14" x14ac:dyDescent="0.25">
      <c r="A48">
        <f t="shared" ca="1" si="0"/>
        <v>7.0002424679902173</v>
      </c>
      <c r="B48" s="5">
        <v>44</v>
      </c>
      <c r="C48" s="1">
        <v>2.99</v>
      </c>
      <c r="D48" s="9">
        <f t="shared" si="3"/>
        <v>-2.093</v>
      </c>
      <c r="E48">
        <f t="shared" si="1"/>
        <v>7.907</v>
      </c>
      <c r="F48">
        <v>7.1861038628326535</v>
      </c>
      <c r="G48">
        <f>C48</f>
        <v>2.99</v>
      </c>
      <c r="H48">
        <v>6.6322673380607027</v>
      </c>
      <c r="I48" s="19"/>
      <c r="J48" s="19" t="s">
        <v>17</v>
      </c>
      <c r="K48" s="19" t="s">
        <v>18</v>
      </c>
      <c r="L48" s="19" t="s">
        <v>19</v>
      </c>
      <c r="M48" s="19" t="s">
        <v>20</v>
      </c>
      <c r="N48" s="19" t="s">
        <v>21</v>
      </c>
    </row>
    <row r="49" spans="1:17" x14ac:dyDescent="0.25">
      <c r="A49">
        <f t="shared" ca="1" si="0"/>
        <v>7.3715688606405836</v>
      </c>
      <c r="B49" s="5">
        <v>45</v>
      </c>
      <c r="C49" s="1">
        <v>2.99</v>
      </c>
      <c r="D49" s="9">
        <f t="shared" si="3"/>
        <v>-2.093</v>
      </c>
      <c r="E49">
        <f t="shared" si="1"/>
        <v>7.907</v>
      </c>
      <c r="F49">
        <v>7.6820617879691246</v>
      </c>
      <c r="G49">
        <f>C49</f>
        <v>2.99</v>
      </c>
      <c r="H49">
        <v>6.6322673380607027</v>
      </c>
      <c r="I49" s="17" t="s">
        <v>13</v>
      </c>
      <c r="J49" s="17">
        <v>1</v>
      </c>
      <c r="K49" s="17">
        <v>3.4022427153363068</v>
      </c>
      <c r="L49" s="17">
        <v>3.4022427153363068</v>
      </c>
      <c r="M49" s="17">
        <v>3.2097308450963071</v>
      </c>
      <c r="N49" s="17">
        <v>8.1168211019180467E-2</v>
      </c>
    </row>
    <row r="50" spans="1:17" x14ac:dyDescent="0.25">
      <c r="A50">
        <f t="shared" ca="1" si="0"/>
        <v>10.048081960312553</v>
      </c>
      <c r="B50" s="5">
        <v>46</v>
      </c>
      <c r="C50" s="1">
        <v>2.29</v>
      </c>
      <c r="D50" s="9">
        <f t="shared" si="3"/>
        <v>-1.603</v>
      </c>
      <c r="E50">
        <f t="shared" si="1"/>
        <v>8.3970000000000002</v>
      </c>
      <c r="F50">
        <v>8.7344383949508302</v>
      </c>
      <c r="G50">
        <f>C50</f>
        <v>2.29</v>
      </c>
      <c r="H50">
        <v>7.6339690570295371</v>
      </c>
      <c r="I50" s="17" t="s">
        <v>14</v>
      </c>
      <c r="J50" s="17">
        <v>38</v>
      </c>
      <c r="K50" s="17">
        <v>40.279147823343578</v>
      </c>
      <c r="L50" s="17">
        <v>1.0599775742985151</v>
      </c>
      <c r="M50" s="17"/>
      <c r="N50" s="17"/>
    </row>
    <row r="51" spans="1:17" ht="15.75" thickBot="1" x14ac:dyDescent="0.3">
      <c r="A51">
        <f t="shared" ca="1" si="0"/>
        <v>9.0878079806685701</v>
      </c>
      <c r="B51" s="5">
        <v>47</v>
      </c>
      <c r="C51" s="1">
        <v>1.99</v>
      </c>
      <c r="D51" s="9">
        <f t="shared" si="3"/>
        <v>-1.393</v>
      </c>
      <c r="E51">
        <f t="shared" si="1"/>
        <v>8.6069999999999993</v>
      </c>
      <c r="F51">
        <v>8.359886811899262</v>
      </c>
      <c r="G51">
        <f>C51</f>
        <v>1.99</v>
      </c>
      <c r="H51">
        <v>8.0632697937304663</v>
      </c>
      <c r="I51" s="18" t="s">
        <v>15</v>
      </c>
      <c r="J51" s="18">
        <v>39</v>
      </c>
      <c r="K51" s="18">
        <v>43.681390538679885</v>
      </c>
      <c r="L51" s="18"/>
      <c r="M51" s="18"/>
      <c r="N51" s="18"/>
    </row>
    <row r="52" spans="1:17" ht="15.75" thickBot="1" x14ac:dyDescent="0.3">
      <c r="A52">
        <f t="shared" ca="1" si="0"/>
        <v>7.4038921678777028</v>
      </c>
      <c r="B52" s="5">
        <v>48</v>
      </c>
      <c r="C52" s="1">
        <v>2.99</v>
      </c>
      <c r="D52" s="9">
        <f t="shared" si="3"/>
        <v>-2.093</v>
      </c>
      <c r="E52">
        <f t="shared" si="1"/>
        <v>7.907</v>
      </c>
      <c r="F52">
        <v>5.4728021865058061</v>
      </c>
      <c r="G52">
        <f>C52</f>
        <v>2.99</v>
      </c>
      <c r="H52">
        <v>6.6322673380607027</v>
      </c>
    </row>
    <row r="53" spans="1:17" x14ac:dyDescent="0.25">
      <c r="A53">
        <f t="shared" ca="1" si="0"/>
        <v>9.2686938544426241</v>
      </c>
      <c r="B53" s="5">
        <v>49</v>
      </c>
      <c r="C53" s="1">
        <v>1.99</v>
      </c>
      <c r="D53" s="9">
        <f t="shared" si="3"/>
        <v>-1.393</v>
      </c>
      <c r="E53">
        <f t="shared" si="1"/>
        <v>8.6069999999999993</v>
      </c>
      <c r="F53">
        <v>5.9126750566409019</v>
      </c>
      <c r="G53">
        <f>C53</f>
        <v>1.99</v>
      </c>
      <c r="H53">
        <v>8.0632697937304663</v>
      </c>
      <c r="I53" s="19"/>
      <c r="J53" s="19" t="s">
        <v>22</v>
      </c>
      <c r="K53" s="19" t="s">
        <v>10</v>
      </c>
      <c r="L53" s="19" t="s">
        <v>23</v>
      </c>
      <c r="M53" s="19" t="s">
        <v>24</v>
      </c>
      <c r="N53" s="19" t="s">
        <v>25</v>
      </c>
      <c r="O53" s="19" t="s">
        <v>26</v>
      </c>
      <c r="P53" s="19" t="s">
        <v>27</v>
      </c>
      <c r="Q53" s="19" t="s">
        <v>28</v>
      </c>
    </row>
    <row r="54" spans="1:17" x14ac:dyDescent="0.25">
      <c r="A54">
        <f t="shared" ca="1" si="0"/>
        <v>6.9953563333763622</v>
      </c>
      <c r="B54" s="5">
        <v>50</v>
      </c>
      <c r="C54" s="1">
        <v>2.99</v>
      </c>
      <c r="D54" s="9">
        <f t="shared" si="3"/>
        <v>-2.093</v>
      </c>
      <c r="E54">
        <f t="shared" si="1"/>
        <v>7.907</v>
      </c>
      <c r="F54">
        <v>8.0797256199111285</v>
      </c>
      <c r="G54">
        <f>C54</f>
        <v>2.99</v>
      </c>
      <c r="H54">
        <v>6.6322673380607027</v>
      </c>
      <c r="I54" s="17" t="s">
        <v>16</v>
      </c>
      <c r="J54" s="17">
        <v>9.8199723982095044</v>
      </c>
      <c r="K54" s="17">
        <v>1.0167701352607079</v>
      </c>
      <c r="L54" s="17">
        <v>9.6580063257774444</v>
      </c>
      <c r="M54" s="17">
        <v>8.8997040701023921E-12</v>
      </c>
      <c r="N54" s="17">
        <v>7.7616288703477423</v>
      </c>
      <c r="O54" s="17">
        <v>11.878315926071267</v>
      </c>
      <c r="P54" s="17">
        <v>7.7616288703477423</v>
      </c>
      <c r="Q54" s="17">
        <v>11.878315926071267</v>
      </c>
    </row>
    <row r="55" spans="1:17" ht="15.75" thickBot="1" x14ac:dyDescent="0.3">
      <c r="A55">
        <f t="shared" ca="1" si="0"/>
        <v>8.4145018934033793</v>
      </c>
      <c r="B55" s="5">
        <v>51</v>
      </c>
      <c r="C55" s="1">
        <v>2.99</v>
      </c>
      <c r="D55" s="9">
        <f t="shared" si="3"/>
        <v>-2.093</v>
      </c>
      <c r="E55">
        <f t="shared" si="1"/>
        <v>7.907</v>
      </c>
      <c r="F55">
        <v>7.0575552242752799</v>
      </c>
      <c r="G55">
        <f>C55</f>
        <v>2.99</v>
      </c>
      <c r="H55">
        <v>6.6322673380607027</v>
      </c>
      <c r="I55" s="18">
        <v>2.99</v>
      </c>
      <c r="J55" s="18">
        <v>-0.67156646718380941</v>
      </c>
      <c r="K55" s="18">
        <v>0.37484756569085503</v>
      </c>
      <c r="L55" s="18">
        <v>-1.7915721713334132</v>
      </c>
      <c r="M55" s="18">
        <v>8.1168211019179592E-2</v>
      </c>
      <c r="N55" s="18">
        <v>-1.4304056915249852</v>
      </c>
      <c r="O55" s="18">
        <v>8.7272757157366376E-2</v>
      </c>
      <c r="P55" s="18">
        <v>-1.4304056915249852</v>
      </c>
      <c r="Q55" s="18">
        <v>8.7272757157366376E-2</v>
      </c>
    </row>
    <row r="56" spans="1:17" x14ac:dyDescent="0.25">
      <c r="A56">
        <f t="shared" ca="1" si="0"/>
        <v>9.2435879776710799</v>
      </c>
      <c r="B56" s="5">
        <v>52</v>
      </c>
      <c r="C56" s="1">
        <v>2.99</v>
      </c>
      <c r="D56" s="9">
        <f t="shared" si="3"/>
        <v>-2.093</v>
      </c>
      <c r="E56">
        <f t="shared" si="1"/>
        <v>7.907</v>
      </c>
      <c r="F56">
        <v>5.705961094096681</v>
      </c>
      <c r="G56">
        <f>C56</f>
        <v>2.99</v>
      </c>
      <c r="H56">
        <v>6.6322673380607027</v>
      </c>
    </row>
    <row r="57" spans="1:17" x14ac:dyDescent="0.25">
      <c r="A57">
        <f t="shared" ca="1" si="0"/>
        <v>9.3144307803413149</v>
      </c>
      <c r="B57" s="5">
        <v>53</v>
      </c>
      <c r="C57" s="1">
        <v>2.29</v>
      </c>
      <c r="D57" s="9">
        <f t="shared" si="3"/>
        <v>-1.603</v>
      </c>
      <c r="E57">
        <f t="shared" si="1"/>
        <v>8.3970000000000002</v>
      </c>
      <c r="F57">
        <v>8.6305318945801091</v>
      </c>
      <c r="G57">
        <f>C57</f>
        <v>2.29</v>
      </c>
      <c r="H57">
        <v>7.6339690570295371</v>
      </c>
    </row>
    <row r="58" spans="1:17" x14ac:dyDescent="0.25">
      <c r="A58">
        <f t="shared" ca="1" si="0"/>
        <v>6.5380552088193076</v>
      </c>
      <c r="B58" s="5">
        <v>54</v>
      </c>
      <c r="C58" s="1">
        <v>2.29</v>
      </c>
      <c r="D58" s="9">
        <f t="shared" si="3"/>
        <v>-1.603</v>
      </c>
      <c r="E58">
        <f t="shared" si="1"/>
        <v>8.3970000000000002</v>
      </c>
      <c r="F58">
        <v>8.1724036629816617</v>
      </c>
      <c r="G58">
        <f>C58</f>
        <v>2.29</v>
      </c>
      <c r="H58">
        <v>7.6339690570295371</v>
      </c>
    </row>
    <row r="59" spans="1:17" x14ac:dyDescent="0.25">
      <c r="A59">
        <f t="shared" ca="1" si="0"/>
        <v>10.233793135067909</v>
      </c>
      <c r="B59" s="5">
        <v>55</v>
      </c>
      <c r="C59" s="1">
        <v>2.99</v>
      </c>
      <c r="D59" s="9">
        <f t="shared" si="3"/>
        <v>-2.093</v>
      </c>
      <c r="E59">
        <f t="shared" si="1"/>
        <v>7.907</v>
      </c>
      <c r="F59">
        <v>8.8085454319435676</v>
      </c>
      <c r="G59">
        <f>C59</f>
        <v>2.99</v>
      </c>
      <c r="H59">
        <v>6.6322673380607027</v>
      </c>
      <c r="I59" t="s">
        <v>29</v>
      </c>
    </row>
    <row r="60" spans="1:17" ht="15.75" thickBot="1" x14ac:dyDescent="0.3">
      <c r="A60">
        <f t="shared" ca="1" si="0"/>
        <v>8.0895054940500994</v>
      </c>
      <c r="B60" s="5">
        <v>56</v>
      </c>
      <c r="C60" s="1">
        <v>2.99</v>
      </c>
      <c r="D60" s="9">
        <f t="shared" si="3"/>
        <v>-2.093</v>
      </c>
      <c r="E60">
        <f t="shared" si="1"/>
        <v>7.907</v>
      </c>
      <c r="F60">
        <v>8.3509893607232613</v>
      </c>
      <c r="G60">
        <f>C60</f>
        <v>2.99</v>
      </c>
      <c r="H60">
        <v>6.6322673380607027</v>
      </c>
    </row>
    <row r="61" spans="1:17" x14ac:dyDescent="0.25">
      <c r="A61">
        <f t="shared" ca="1" si="0"/>
        <v>7.3632905782122631</v>
      </c>
      <c r="B61" s="5">
        <v>57</v>
      </c>
      <c r="C61" s="1">
        <v>2.99</v>
      </c>
      <c r="D61" s="9">
        <f t="shared" si="3"/>
        <v>-2.093</v>
      </c>
      <c r="E61">
        <f t="shared" si="1"/>
        <v>7.907</v>
      </c>
      <c r="F61">
        <v>9.0872038352775171</v>
      </c>
      <c r="G61">
        <f>C61</f>
        <v>2.99</v>
      </c>
      <c r="H61">
        <v>6.6322673380607027</v>
      </c>
      <c r="I61" s="19" t="s">
        <v>30</v>
      </c>
      <c r="J61" s="19" t="s">
        <v>35</v>
      </c>
      <c r="K61" s="19" t="s">
        <v>32</v>
      </c>
    </row>
    <row r="62" spans="1:17" x14ac:dyDescent="0.25">
      <c r="A62">
        <f t="shared" ca="1" si="0"/>
        <v>6.8755601067162608</v>
      </c>
      <c r="B62" s="5">
        <v>58</v>
      </c>
      <c r="C62" s="1">
        <v>2.99</v>
      </c>
      <c r="D62" s="9">
        <f t="shared" si="3"/>
        <v>-2.093</v>
      </c>
      <c r="E62">
        <f t="shared" si="1"/>
        <v>7.907</v>
      </c>
      <c r="F62">
        <v>7.1689978391447591</v>
      </c>
      <c r="G62">
        <f>C62</f>
        <v>2.99</v>
      </c>
      <c r="H62">
        <v>6.6322673380607027</v>
      </c>
      <c r="I62" s="17">
        <v>1</v>
      </c>
      <c r="J62" s="17">
        <v>7.8119886613299148</v>
      </c>
      <c r="K62" s="17">
        <v>-1.7763524905246122</v>
      </c>
    </row>
    <row r="63" spans="1:17" x14ac:dyDescent="0.25">
      <c r="A63">
        <f t="shared" ca="1" si="0"/>
        <v>7.4313500293810293</v>
      </c>
      <c r="B63" s="5">
        <v>59</v>
      </c>
      <c r="C63" s="1">
        <v>2.99</v>
      </c>
      <c r="D63" s="9">
        <f t="shared" si="3"/>
        <v>-2.093</v>
      </c>
      <c r="E63">
        <f t="shared" si="1"/>
        <v>7.907</v>
      </c>
      <c r="F63">
        <v>8.5430187119365399</v>
      </c>
      <c r="G63">
        <f>C63</f>
        <v>2.99</v>
      </c>
      <c r="H63">
        <v>6.6322673380607027</v>
      </c>
      <c r="I63" s="17">
        <v>2</v>
      </c>
      <c r="J63" s="17">
        <v>7.8119886613299148</v>
      </c>
      <c r="K63" s="17">
        <v>0.64231074996353676</v>
      </c>
    </row>
    <row r="64" spans="1:17" x14ac:dyDescent="0.25">
      <c r="A64">
        <f t="shared" ca="1" si="0"/>
        <v>9.7986651225187167</v>
      </c>
      <c r="B64" s="5">
        <v>60</v>
      </c>
      <c r="C64" s="1">
        <v>1.99</v>
      </c>
      <c r="D64" s="9">
        <f t="shared" si="3"/>
        <v>-1.393</v>
      </c>
      <c r="E64">
        <f t="shared" si="1"/>
        <v>8.6069999999999993</v>
      </c>
      <c r="F64">
        <v>7.95560341540076</v>
      </c>
      <c r="G64">
        <f>C64</f>
        <v>1.99</v>
      </c>
      <c r="H64">
        <v>8.0632697937304663</v>
      </c>
      <c r="I64" s="17">
        <v>3</v>
      </c>
      <c r="J64" s="17">
        <v>7.8119886613299148</v>
      </c>
      <c r="K64" s="17">
        <v>0.26824617080703916</v>
      </c>
    </row>
    <row r="65" spans="1:17" x14ac:dyDescent="0.25">
      <c r="A65">
        <f t="shared" ca="1" si="0"/>
        <v>6.2787666467151038</v>
      </c>
      <c r="B65" s="5">
        <v>61</v>
      </c>
      <c r="C65" s="1">
        <v>1.99</v>
      </c>
      <c r="D65" s="9">
        <f t="shared" si="3"/>
        <v>-1.393</v>
      </c>
      <c r="E65">
        <f t="shared" si="1"/>
        <v>8.6069999999999993</v>
      </c>
      <c r="F65">
        <v>8.908640801059942</v>
      </c>
      <c r="G65">
        <f>C65</f>
        <v>1.99</v>
      </c>
      <c r="H65">
        <v>8.0632697937304663</v>
      </c>
      <c r="I65" s="17">
        <v>4</v>
      </c>
      <c r="J65" s="17">
        <v>7.8119886613299148</v>
      </c>
      <c r="K65" s="17">
        <v>-0.46584044284117176</v>
      </c>
    </row>
    <row r="66" spans="1:17" x14ac:dyDescent="0.25">
      <c r="A66">
        <f t="shared" ca="1" si="0"/>
        <v>8.5344833383292933</v>
      </c>
      <c r="B66" s="5">
        <v>62</v>
      </c>
      <c r="C66" s="1">
        <v>1.99</v>
      </c>
      <c r="D66" s="9">
        <f t="shared" si="3"/>
        <v>-1.393</v>
      </c>
      <c r="E66">
        <f t="shared" si="1"/>
        <v>8.6069999999999993</v>
      </c>
      <c r="F66">
        <v>8.0508937575011341</v>
      </c>
      <c r="G66">
        <f>C66</f>
        <v>1.99</v>
      </c>
      <c r="H66">
        <v>8.0632697937304663</v>
      </c>
      <c r="I66" s="17">
        <v>5</v>
      </c>
      <c r="J66" s="17">
        <v>8.4835551285137232</v>
      </c>
      <c r="K66" s="17">
        <v>1.1482352709057135</v>
      </c>
    </row>
    <row r="67" spans="1:17" x14ac:dyDescent="0.25">
      <c r="A67">
        <f t="shared" ca="1" si="0"/>
        <v>9.8310622448892033</v>
      </c>
      <c r="B67" s="5">
        <v>63</v>
      </c>
      <c r="C67" s="1">
        <v>2.99</v>
      </c>
      <c r="D67" s="9">
        <f t="shared" si="3"/>
        <v>-2.093</v>
      </c>
      <c r="E67">
        <f t="shared" si="1"/>
        <v>7.907</v>
      </c>
      <c r="F67">
        <v>9.9977824376538287</v>
      </c>
      <c r="G67">
        <f>C67</f>
        <v>2.99</v>
      </c>
      <c r="H67">
        <v>6.6322673380607027</v>
      </c>
      <c r="I67" s="17">
        <v>6</v>
      </c>
      <c r="J67" s="17">
        <v>8.4835551285137232</v>
      </c>
      <c r="K67" s="17">
        <v>0.15872030991208597</v>
      </c>
    </row>
    <row r="68" spans="1:17" x14ac:dyDescent="0.25">
      <c r="A68">
        <f t="shared" ca="1" si="0"/>
        <v>7.6627913248883264</v>
      </c>
      <c r="B68" s="5">
        <v>64</v>
      </c>
      <c r="C68" s="1">
        <v>2.99</v>
      </c>
      <c r="D68" s="9">
        <f t="shared" si="3"/>
        <v>-2.093</v>
      </c>
      <c r="E68">
        <f t="shared" si="1"/>
        <v>7.907</v>
      </c>
      <c r="F68">
        <v>7.4807958448590588</v>
      </c>
      <c r="G68">
        <f>C68</f>
        <v>2.99</v>
      </c>
      <c r="H68">
        <v>6.6322673380607027</v>
      </c>
      <c r="I68" s="17">
        <v>7</v>
      </c>
      <c r="J68" s="17">
        <v>8.2820851883585807</v>
      </c>
      <c r="K68" s="17">
        <v>1.3109179989255981</v>
      </c>
    </row>
    <row r="69" spans="1:17" x14ac:dyDescent="0.25">
      <c r="A69">
        <f t="shared" ca="1" si="0"/>
        <v>8.678219806912395</v>
      </c>
      <c r="B69" s="5">
        <v>65</v>
      </c>
      <c r="C69" s="1">
        <v>2.99</v>
      </c>
      <c r="D69" s="9">
        <f t="shared" si="3"/>
        <v>-2.093</v>
      </c>
      <c r="E69">
        <f t="shared" si="1"/>
        <v>7.907</v>
      </c>
      <c r="F69">
        <v>7.1017795754677744</v>
      </c>
      <c r="G69">
        <f>C69</f>
        <v>2.99</v>
      </c>
      <c r="H69">
        <v>6.6322673380607027</v>
      </c>
      <c r="I69" s="17">
        <v>8</v>
      </c>
      <c r="J69" s="17">
        <v>7.8119886613299148</v>
      </c>
      <c r="K69" s="17">
        <v>0.17806230993363581</v>
      </c>
    </row>
    <row r="70" spans="1:17" x14ac:dyDescent="0.25">
      <c r="A70">
        <f t="shared" ref="A70:A104" ca="1" si="4">E70+NORMINV(RAND(),0,G$2)</f>
        <v>8.181649957942561</v>
      </c>
      <c r="B70" s="5">
        <v>66</v>
      </c>
      <c r="C70" s="1">
        <v>2.99</v>
      </c>
      <c r="D70" s="9">
        <f t="shared" si="3"/>
        <v>-2.093</v>
      </c>
      <c r="E70">
        <f t="shared" ref="E70:E104" si="5">D70+E$2</f>
        <v>7.907</v>
      </c>
      <c r="F70">
        <v>7.0795718042799107</v>
      </c>
      <c r="G70">
        <f>C70</f>
        <v>2.99</v>
      </c>
      <c r="H70">
        <v>6.6322673380607027</v>
      </c>
      <c r="I70" s="17">
        <v>9</v>
      </c>
      <c r="J70" s="17">
        <v>7.8119886613299148</v>
      </c>
      <c r="K70" s="17">
        <v>0.84298256202513144</v>
      </c>
    </row>
    <row r="71" spans="1:17" s="27" customFormat="1" x14ac:dyDescent="0.25">
      <c r="A71" s="27">
        <f t="shared" ca="1" si="4"/>
        <v>7.9390688644068979</v>
      </c>
      <c r="B71" s="28">
        <v>67</v>
      </c>
      <c r="C71" s="29">
        <v>2.99</v>
      </c>
      <c r="D71" s="30">
        <f t="shared" si="3"/>
        <v>-2.093</v>
      </c>
      <c r="E71" s="27">
        <f t="shared" si="5"/>
        <v>7.907</v>
      </c>
      <c r="F71" s="27">
        <v>8.6632001683358268</v>
      </c>
      <c r="G71" s="27">
        <f>C71</f>
        <v>2.99</v>
      </c>
      <c r="H71" s="27">
        <v>6.6322673380607027</v>
      </c>
      <c r="I71" s="17">
        <v>10</v>
      </c>
      <c r="J71" s="17">
        <v>7.8119886613299148</v>
      </c>
      <c r="K71" s="17">
        <v>-0.53746356286527419</v>
      </c>
      <c r="L71"/>
      <c r="M71"/>
      <c r="N71"/>
      <c r="O71"/>
      <c r="P71"/>
      <c r="Q71"/>
    </row>
    <row r="72" spans="1:17" x14ac:dyDescent="0.25">
      <c r="A72">
        <f t="shared" ca="1" si="4"/>
        <v>9.3019444887132536</v>
      </c>
      <c r="B72" s="5">
        <v>68</v>
      </c>
      <c r="C72" s="1">
        <v>2.99</v>
      </c>
      <c r="D72" s="9">
        <f t="shared" si="3"/>
        <v>-2.093</v>
      </c>
      <c r="E72">
        <f t="shared" si="5"/>
        <v>7.907</v>
      </c>
      <c r="F72">
        <v>8.7969118091144587</v>
      </c>
      <c r="G72">
        <f>C72</f>
        <v>2.99</v>
      </c>
      <c r="H72">
        <v>6.6322673380607027</v>
      </c>
      <c r="I72" s="17">
        <v>11</v>
      </c>
      <c r="J72" s="17">
        <v>7.8119886613299148</v>
      </c>
      <c r="K72" s="17">
        <v>-0.42757621448732763</v>
      </c>
    </row>
    <row r="73" spans="1:17" x14ac:dyDescent="0.25">
      <c r="A73">
        <f t="shared" ca="1" si="4"/>
        <v>5.1359339290463932</v>
      </c>
      <c r="B73" s="5">
        <v>69</v>
      </c>
      <c r="C73" s="1">
        <v>2.99</v>
      </c>
      <c r="D73" s="9">
        <f t="shared" si="3"/>
        <v>-2.093</v>
      </c>
      <c r="E73">
        <f t="shared" si="5"/>
        <v>7.907</v>
      </c>
      <c r="F73">
        <v>8.7138405265472372</v>
      </c>
      <c r="G73">
        <f>C73</f>
        <v>2.99</v>
      </c>
      <c r="H73">
        <v>6.6322673380607027</v>
      </c>
      <c r="I73" s="17">
        <v>12</v>
      </c>
      <c r="J73" s="17">
        <v>8.2820851883585807</v>
      </c>
      <c r="K73" s="17">
        <v>1.0465626171477123</v>
      </c>
    </row>
    <row r="74" spans="1:17" s="13" customFormat="1" x14ac:dyDescent="0.25">
      <c r="A74" s="13">
        <f t="shared" ca="1" si="4"/>
        <v>9.4717885768762908</v>
      </c>
      <c r="B74" s="10">
        <v>70</v>
      </c>
      <c r="C74" s="11">
        <v>1.99</v>
      </c>
      <c r="D74" s="12">
        <f t="shared" si="3"/>
        <v>-1.393</v>
      </c>
      <c r="E74" s="13">
        <f t="shared" si="5"/>
        <v>8.6069999999999993</v>
      </c>
      <c r="F74" s="13">
        <v>8.6684764498277289</v>
      </c>
      <c r="G74" s="13">
        <f>C74</f>
        <v>1.99</v>
      </c>
      <c r="H74" s="13">
        <v>8.0632697937304663</v>
      </c>
      <c r="I74" s="17">
        <v>13</v>
      </c>
      <c r="J74" s="17">
        <v>8.4835551285137232</v>
      </c>
      <c r="K74" s="17">
        <v>-0.39582040452231659</v>
      </c>
      <c r="L74"/>
      <c r="M74"/>
      <c r="N74"/>
      <c r="O74"/>
      <c r="P74"/>
      <c r="Q74"/>
    </row>
    <row r="75" spans="1:17" x14ac:dyDescent="0.25">
      <c r="A75">
        <f t="shared" ca="1" si="4"/>
        <v>9.2564198009406997</v>
      </c>
      <c r="B75" s="5">
        <v>71</v>
      </c>
      <c r="C75" s="1">
        <v>2.99</v>
      </c>
      <c r="D75" s="9">
        <f t="shared" si="3"/>
        <v>-2.093</v>
      </c>
      <c r="E75">
        <f t="shared" si="5"/>
        <v>7.907</v>
      </c>
      <c r="F75">
        <v>9.8359114939609338</v>
      </c>
      <c r="G75">
        <f>C75</f>
        <v>2.99</v>
      </c>
      <c r="H75">
        <v>8.3529</v>
      </c>
      <c r="I75" s="17">
        <v>14</v>
      </c>
      <c r="J75" s="17">
        <v>7.8119886613299148</v>
      </c>
      <c r="K75" s="17">
        <v>-0.62588479849726131</v>
      </c>
    </row>
    <row r="76" spans="1:17" x14ac:dyDescent="0.25">
      <c r="A76">
        <f t="shared" ca="1" si="4"/>
        <v>7.4537737909093789</v>
      </c>
      <c r="B76" s="5">
        <v>72</v>
      </c>
      <c r="C76" s="1">
        <v>2.99</v>
      </c>
      <c r="D76" s="9">
        <f t="shared" si="3"/>
        <v>-2.093</v>
      </c>
      <c r="E76">
        <f t="shared" si="5"/>
        <v>7.907</v>
      </c>
      <c r="F76">
        <v>10.664523082520558</v>
      </c>
      <c r="G76">
        <f>C76</f>
        <v>2.99</v>
      </c>
      <c r="H76">
        <v>8.3529</v>
      </c>
      <c r="I76" s="17">
        <v>15</v>
      </c>
      <c r="J76" s="17">
        <v>7.8119886613299148</v>
      </c>
      <c r="K76" s="17">
        <v>-0.12992687336079012</v>
      </c>
    </row>
    <row r="77" spans="1:17" x14ac:dyDescent="0.25">
      <c r="A77">
        <f t="shared" ca="1" si="4"/>
        <v>8.3762929624693498</v>
      </c>
      <c r="B77" s="5">
        <v>73</v>
      </c>
      <c r="C77" s="1">
        <v>2.99</v>
      </c>
      <c r="D77" s="9">
        <f t="shared" si="3"/>
        <v>-2.093</v>
      </c>
      <c r="E77">
        <f t="shared" si="5"/>
        <v>7.907</v>
      </c>
      <c r="F77">
        <v>7.0809178938738917</v>
      </c>
      <c r="G77">
        <f>C77</f>
        <v>2.99</v>
      </c>
      <c r="H77">
        <v>8.3529</v>
      </c>
      <c r="I77" s="17">
        <v>16</v>
      </c>
      <c r="J77" s="17">
        <v>8.2820851883585807</v>
      </c>
      <c r="K77" s="17">
        <v>0.45235320659224953</v>
      </c>
    </row>
    <row r="78" spans="1:17" x14ac:dyDescent="0.25">
      <c r="A78">
        <f t="shared" ca="1" si="4"/>
        <v>7.5133976874858321</v>
      </c>
      <c r="B78" s="5">
        <v>74</v>
      </c>
      <c r="C78" s="1">
        <v>2.29</v>
      </c>
      <c r="D78" s="9">
        <f t="shared" si="3"/>
        <v>-1.603</v>
      </c>
      <c r="E78">
        <f t="shared" si="5"/>
        <v>8.3970000000000002</v>
      </c>
      <c r="F78">
        <v>7.635877420620738</v>
      </c>
      <c r="G78">
        <f>C78</f>
        <v>2.29</v>
      </c>
      <c r="H78">
        <v>9.3545999999999996</v>
      </c>
      <c r="I78" s="17">
        <v>17</v>
      </c>
      <c r="J78" s="17">
        <v>8.4835551285137232</v>
      </c>
      <c r="K78" s="17">
        <v>-0.1236683166144612</v>
      </c>
    </row>
    <row r="79" spans="1:17" x14ac:dyDescent="0.25">
      <c r="A79">
        <f t="shared" ca="1" si="4"/>
        <v>7.9054313472136002</v>
      </c>
      <c r="B79" s="5">
        <v>75</v>
      </c>
      <c r="C79" s="1">
        <v>2.99</v>
      </c>
      <c r="D79" s="9">
        <f t="shared" si="3"/>
        <v>-2.093</v>
      </c>
      <c r="E79">
        <f t="shared" si="5"/>
        <v>7.907</v>
      </c>
      <c r="F79">
        <v>8.3913605814555741</v>
      </c>
      <c r="G79">
        <f>C79</f>
        <v>2.99</v>
      </c>
      <c r="H79">
        <v>8.3529</v>
      </c>
      <c r="I79" s="17">
        <v>18</v>
      </c>
      <c r="J79" s="17">
        <v>7.8119886613299148</v>
      </c>
      <c r="K79" s="17">
        <v>-2.3391864748241087</v>
      </c>
    </row>
    <row r="80" spans="1:17" x14ac:dyDescent="0.25">
      <c r="A80">
        <f t="shared" ca="1" si="4"/>
        <v>7.7822638539885673</v>
      </c>
      <c r="B80" s="5">
        <v>76</v>
      </c>
      <c r="C80" s="1">
        <v>2.29</v>
      </c>
      <c r="D80" s="9">
        <f t="shared" si="3"/>
        <v>-1.603</v>
      </c>
      <c r="E80">
        <f t="shared" si="5"/>
        <v>8.3970000000000002</v>
      </c>
      <c r="F80">
        <v>8.1684608955259925</v>
      </c>
      <c r="G80">
        <f>C80</f>
        <v>2.29</v>
      </c>
      <c r="H80">
        <v>9.3545999999999996</v>
      </c>
      <c r="I80" s="17">
        <v>19</v>
      </c>
      <c r="J80" s="17">
        <v>8.4835551285137232</v>
      </c>
      <c r="K80" s="17">
        <v>-2.5708800718728213</v>
      </c>
    </row>
    <row r="81" spans="1:11" x14ac:dyDescent="0.25">
      <c r="A81">
        <f t="shared" ca="1" si="4"/>
        <v>7.8554399243407076</v>
      </c>
      <c r="B81" s="5">
        <v>77</v>
      </c>
      <c r="C81" s="1">
        <v>2.99</v>
      </c>
      <c r="D81" s="9">
        <f t="shared" si="3"/>
        <v>-2.093</v>
      </c>
      <c r="E81">
        <f t="shared" si="5"/>
        <v>7.907</v>
      </c>
      <c r="F81">
        <v>8.5465345106084403</v>
      </c>
      <c r="G81">
        <f>C81</f>
        <v>2.99</v>
      </c>
      <c r="H81">
        <v>8.3529</v>
      </c>
      <c r="I81" s="17">
        <v>20</v>
      </c>
      <c r="J81" s="17">
        <v>7.8119886613299148</v>
      </c>
      <c r="K81" s="17">
        <v>0.26773695858121371</v>
      </c>
    </row>
    <row r="82" spans="1:11" x14ac:dyDescent="0.25">
      <c r="A82">
        <f t="shared" ca="1" si="4"/>
        <v>8.0438974842114455</v>
      </c>
      <c r="B82" s="5">
        <v>78</v>
      </c>
      <c r="C82" s="1">
        <v>2.99</v>
      </c>
      <c r="D82" s="9">
        <f t="shared" si="3"/>
        <v>-2.093</v>
      </c>
      <c r="E82">
        <f t="shared" si="5"/>
        <v>7.907</v>
      </c>
      <c r="F82">
        <v>8.2270053573123132</v>
      </c>
      <c r="G82">
        <f>C82</f>
        <v>2.99</v>
      </c>
      <c r="H82">
        <v>8.3529</v>
      </c>
      <c r="I82" s="17">
        <v>21</v>
      </c>
      <c r="J82" s="17">
        <v>7.8119886613299148</v>
      </c>
      <c r="K82" s="17">
        <v>-0.75443343705463484</v>
      </c>
    </row>
    <row r="83" spans="1:11" x14ac:dyDescent="0.25">
      <c r="A83">
        <f t="shared" ca="1" si="4"/>
        <v>7.8145733373032016</v>
      </c>
      <c r="B83" s="5">
        <v>79</v>
      </c>
      <c r="C83" s="1">
        <v>2.99</v>
      </c>
      <c r="D83" s="9">
        <f t="shared" si="3"/>
        <v>-2.093</v>
      </c>
      <c r="E83">
        <f t="shared" si="5"/>
        <v>7.907</v>
      </c>
      <c r="F83">
        <v>9.3614257076800254</v>
      </c>
      <c r="G83">
        <f>C83</f>
        <v>2.99</v>
      </c>
      <c r="H83">
        <v>8.3529</v>
      </c>
      <c r="I83" s="17">
        <v>22</v>
      </c>
      <c r="J83" s="17">
        <v>7.8119886613299148</v>
      </c>
      <c r="K83" s="17">
        <v>-2.1060275672332338</v>
      </c>
    </row>
    <row r="84" spans="1:11" x14ac:dyDescent="0.25">
      <c r="A84">
        <f t="shared" ca="1" si="4"/>
        <v>7.5072594371555113</v>
      </c>
      <c r="B84" s="5">
        <v>80</v>
      </c>
      <c r="C84" s="1">
        <v>2.99</v>
      </c>
      <c r="D84" s="9">
        <f t="shared" si="3"/>
        <v>-2.093</v>
      </c>
      <c r="E84">
        <f t="shared" si="5"/>
        <v>7.907</v>
      </c>
      <c r="F84">
        <v>8.4218712576584753</v>
      </c>
      <c r="G84">
        <f>C84</f>
        <v>2.99</v>
      </c>
      <c r="H84">
        <v>8.3529</v>
      </c>
      <c r="I84" s="17">
        <v>23</v>
      </c>
      <c r="J84" s="17">
        <v>8.2820851883585807</v>
      </c>
      <c r="K84" s="17">
        <v>0.3484467062215284</v>
      </c>
    </row>
    <row r="85" spans="1:11" x14ac:dyDescent="0.25">
      <c r="A85">
        <f t="shared" ca="1" si="4"/>
        <v>7.9132465017343545</v>
      </c>
      <c r="B85" s="5">
        <v>81</v>
      </c>
      <c r="C85" s="1">
        <v>2.99</v>
      </c>
      <c r="D85" s="9">
        <f t="shared" si="3"/>
        <v>-2.093</v>
      </c>
      <c r="E85">
        <f t="shared" si="5"/>
        <v>7.907</v>
      </c>
      <c r="F85">
        <v>7.698201004395572</v>
      </c>
      <c r="G85">
        <f>C85</f>
        <v>2.99</v>
      </c>
      <c r="H85">
        <v>8.3529</v>
      </c>
      <c r="I85" s="17">
        <v>24</v>
      </c>
      <c r="J85" s="17">
        <v>8.2820851883585807</v>
      </c>
      <c r="K85" s="17">
        <v>-0.109681525376919</v>
      </c>
    </row>
    <row r="86" spans="1:11" x14ac:dyDescent="0.25">
      <c r="A86">
        <f t="shared" ca="1" si="4"/>
        <v>8.577775234860372</v>
      </c>
      <c r="B86" s="5">
        <v>82</v>
      </c>
      <c r="C86" s="1">
        <v>1.99</v>
      </c>
      <c r="D86" s="9">
        <f t="shared" si="3"/>
        <v>-1.393</v>
      </c>
      <c r="E86">
        <f t="shared" si="5"/>
        <v>8.6069999999999993</v>
      </c>
      <c r="F86">
        <v>8.7765703925239684</v>
      </c>
      <c r="G86">
        <f>C86</f>
        <v>1.99</v>
      </c>
      <c r="H86">
        <v>9.7838999999999992</v>
      </c>
      <c r="I86" s="17">
        <v>25</v>
      </c>
      <c r="J86" s="17">
        <v>7.8119886613299148</v>
      </c>
      <c r="K86" s="17">
        <v>0.99655677061365289</v>
      </c>
    </row>
    <row r="87" spans="1:11" x14ac:dyDescent="0.25">
      <c r="A87">
        <f t="shared" ca="1" si="4"/>
        <v>7.1193046711445289</v>
      </c>
      <c r="B87" s="5">
        <v>83</v>
      </c>
      <c r="C87" s="1">
        <v>2.99</v>
      </c>
      <c r="D87" s="9">
        <f t="shared" si="3"/>
        <v>-2.093</v>
      </c>
      <c r="E87">
        <f t="shared" si="5"/>
        <v>7.907</v>
      </c>
      <c r="F87">
        <v>8.1967241564405668</v>
      </c>
      <c r="G87">
        <f>C87</f>
        <v>2.99</v>
      </c>
      <c r="H87">
        <v>8.3529</v>
      </c>
      <c r="I87" s="17">
        <v>26</v>
      </c>
      <c r="J87" s="17">
        <v>7.8119886613299148</v>
      </c>
      <c r="K87" s="17">
        <v>0.53900069939334649</v>
      </c>
    </row>
    <row r="88" spans="1:11" x14ac:dyDescent="0.25">
      <c r="A88">
        <f t="shared" ca="1" si="4"/>
        <v>10.449359620856836</v>
      </c>
      <c r="B88" s="5">
        <v>84</v>
      </c>
      <c r="C88" s="1">
        <v>2.99</v>
      </c>
      <c r="D88" s="9">
        <f t="shared" si="3"/>
        <v>-2.093</v>
      </c>
      <c r="E88">
        <f t="shared" si="5"/>
        <v>7.907</v>
      </c>
      <c r="F88">
        <v>8.142498384586176</v>
      </c>
      <c r="G88">
        <f>C88</f>
        <v>2.99</v>
      </c>
      <c r="H88">
        <v>8.3529</v>
      </c>
      <c r="I88" s="17">
        <v>27</v>
      </c>
      <c r="J88" s="17">
        <v>7.8119886613299148</v>
      </c>
      <c r="K88" s="17">
        <v>1.2752151739476023</v>
      </c>
    </row>
    <row r="89" spans="1:11" x14ac:dyDescent="0.25">
      <c r="A89">
        <f t="shared" ca="1" si="4"/>
        <v>7.5500012514878598</v>
      </c>
      <c r="B89" s="5">
        <v>85</v>
      </c>
      <c r="C89" s="1">
        <v>2.99</v>
      </c>
      <c r="D89" s="9">
        <f t="shared" si="3"/>
        <v>-2.093</v>
      </c>
      <c r="E89">
        <f t="shared" si="5"/>
        <v>7.907</v>
      </c>
      <c r="F89">
        <v>7.7427957633362734</v>
      </c>
      <c r="G89">
        <f>C89</f>
        <v>2.99</v>
      </c>
      <c r="H89">
        <v>8.3529</v>
      </c>
      <c r="I89" s="17">
        <v>28</v>
      </c>
      <c r="J89" s="17">
        <v>7.8119886613299148</v>
      </c>
      <c r="K89" s="17">
        <v>-0.64299082218515569</v>
      </c>
    </row>
    <row r="90" spans="1:11" x14ac:dyDescent="0.25">
      <c r="A90">
        <f t="shared" ca="1" si="4"/>
        <v>7.4834335244684569</v>
      </c>
      <c r="B90" s="5">
        <v>86</v>
      </c>
      <c r="C90" s="1">
        <v>2.99</v>
      </c>
      <c r="D90" s="9">
        <f t="shared" si="3"/>
        <v>-2.093</v>
      </c>
      <c r="E90">
        <f t="shared" si="5"/>
        <v>7.907</v>
      </c>
      <c r="F90">
        <v>8.5263915955912477</v>
      </c>
      <c r="G90">
        <f>C90</f>
        <v>2.99</v>
      </c>
      <c r="H90">
        <v>8.3529</v>
      </c>
      <c r="I90" s="17">
        <v>29</v>
      </c>
      <c r="J90" s="17">
        <v>7.8119886613299148</v>
      </c>
      <c r="K90" s="17">
        <v>0.73103005060662518</v>
      </c>
    </row>
    <row r="91" spans="1:11" x14ac:dyDescent="0.25">
      <c r="A91">
        <f t="shared" ca="1" si="4"/>
        <v>8.6221224275166666</v>
      </c>
      <c r="B91" s="5">
        <v>87</v>
      </c>
      <c r="C91" s="1">
        <v>2.99</v>
      </c>
      <c r="D91" s="9">
        <f t="shared" si="3"/>
        <v>-2.093</v>
      </c>
      <c r="E91">
        <f t="shared" si="5"/>
        <v>7.907</v>
      </c>
      <c r="F91">
        <v>7.3581404951691418</v>
      </c>
      <c r="G91">
        <f>C91</f>
        <v>2.99</v>
      </c>
      <c r="H91">
        <v>8.3529</v>
      </c>
      <c r="I91" s="17">
        <v>30</v>
      </c>
      <c r="J91" s="17">
        <v>8.4835551285137232</v>
      </c>
      <c r="K91" s="17">
        <v>-0.52795171311296318</v>
      </c>
    </row>
    <row r="92" spans="1:11" x14ac:dyDescent="0.25">
      <c r="A92">
        <f t="shared" ca="1" si="4"/>
        <v>8.4656027197305423</v>
      </c>
      <c r="B92" s="5">
        <v>88</v>
      </c>
      <c r="C92" s="1">
        <v>2.99</v>
      </c>
      <c r="D92" s="9">
        <f t="shared" si="3"/>
        <v>-2.093</v>
      </c>
      <c r="E92">
        <f t="shared" si="5"/>
        <v>7.907</v>
      </c>
      <c r="F92">
        <v>7.6366456383818306</v>
      </c>
      <c r="G92">
        <f>C92</f>
        <v>2.99</v>
      </c>
      <c r="H92">
        <v>8.3529</v>
      </c>
      <c r="I92" s="17">
        <v>31</v>
      </c>
      <c r="J92" s="17">
        <v>8.4835551285137232</v>
      </c>
      <c r="K92" s="17">
        <v>0.42508567254621887</v>
      </c>
    </row>
    <row r="93" spans="1:11" x14ac:dyDescent="0.25">
      <c r="A93">
        <f t="shared" ca="1" si="4"/>
        <v>8.9123577437014205</v>
      </c>
      <c r="B93" s="5">
        <v>89</v>
      </c>
      <c r="C93" s="1">
        <v>1.99</v>
      </c>
      <c r="D93" s="9">
        <f t="shared" si="3"/>
        <v>-1.393</v>
      </c>
      <c r="E93">
        <f t="shared" si="5"/>
        <v>8.6069999999999993</v>
      </c>
      <c r="F93">
        <v>8.3650279193974466</v>
      </c>
      <c r="G93">
        <f>C93</f>
        <v>1.99</v>
      </c>
      <c r="H93">
        <v>9.7838999999999992</v>
      </c>
      <c r="I93" s="17">
        <v>32</v>
      </c>
      <c r="J93" s="17">
        <v>8.4835551285137232</v>
      </c>
      <c r="K93" s="17">
        <v>-0.43266137101258906</v>
      </c>
    </row>
    <row r="94" spans="1:11" x14ac:dyDescent="0.25">
      <c r="A94">
        <f t="shared" ca="1" si="4"/>
        <v>7.4883145877388637</v>
      </c>
      <c r="B94" s="5">
        <v>90</v>
      </c>
      <c r="C94" s="1">
        <v>2.99</v>
      </c>
      <c r="D94" s="9">
        <f t="shared" si="3"/>
        <v>-2.093</v>
      </c>
      <c r="E94">
        <f t="shared" si="5"/>
        <v>7.907</v>
      </c>
      <c r="F94">
        <v>7.472310543524717</v>
      </c>
      <c r="G94">
        <f>C94</f>
        <v>2.99</v>
      </c>
      <c r="H94">
        <v>8.3529</v>
      </c>
      <c r="I94" s="17">
        <v>33</v>
      </c>
      <c r="J94" s="17">
        <v>7.8119886613299148</v>
      </c>
      <c r="K94" s="17">
        <v>2.1857937763239139</v>
      </c>
    </row>
    <row r="95" spans="1:11" x14ac:dyDescent="0.25">
      <c r="A95">
        <f t="shared" ca="1" si="4"/>
        <v>6.3258902688500775</v>
      </c>
      <c r="B95" s="5">
        <v>91</v>
      </c>
      <c r="C95" s="1">
        <v>2.99</v>
      </c>
      <c r="D95" s="9">
        <f t="shared" si="3"/>
        <v>-2.093</v>
      </c>
      <c r="E95">
        <f t="shared" si="5"/>
        <v>7.907</v>
      </c>
      <c r="F95">
        <v>7.3764973035261479</v>
      </c>
      <c r="G95">
        <f>C95</f>
        <v>2.99</v>
      </c>
      <c r="H95">
        <v>8.3529</v>
      </c>
      <c r="I95" s="17">
        <v>34</v>
      </c>
      <c r="J95" s="17">
        <v>7.8119886613299148</v>
      </c>
      <c r="K95" s="17">
        <v>-0.33119281647085597</v>
      </c>
    </row>
    <row r="96" spans="1:11" x14ac:dyDescent="0.25">
      <c r="A96">
        <f t="shared" ca="1" si="4"/>
        <v>9.4794983509236772</v>
      </c>
      <c r="B96" s="5">
        <v>92</v>
      </c>
      <c r="C96" s="1">
        <v>2.99</v>
      </c>
      <c r="D96" s="9">
        <f t="shared" si="3"/>
        <v>-2.093</v>
      </c>
      <c r="E96">
        <f t="shared" si="5"/>
        <v>7.907</v>
      </c>
      <c r="F96">
        <v>9.0778831025080802</v>
      </c>
      <c r="G96">
        <f>C96</f>
        <v>2.99</v>
      </c>
      <c r="H96">
        <v>8.3529</v>
      </c>
      <c r="I96" s="17">
        <v>35</v>
      </c>
      <c r="J96" s="17">
        <v>7.8119886613299148</v>
      </c>
      <c r="K96" s="17">
        <v>-0.71020908586214038</v>
      </c>
    </row>
    <row r="97" spans="1:11" x14ac:dyDescent="0.25">
      <c r="A97">
        <f t="shared" ca="1" si="4"/>
        <v>8.0035392640922094</v>
      </c>
      <c r="B97" s="5">
        <v>93</v>
      </c>
      <c r="C97" s="1">
        <v>1.99</v>
      </c>
      <c r="D97" s="9">
        <f t="shared" si="3"/>
        <v>-1.393</v>
      </c>
      <c r="E97">
        <f t="shared" si="5"/>
        <v>8.6069999999999993</v>
      </c>
      <c r="F97">
        <v>7.3434574134721329</v>
      </c>
      <c r="G97">
        <f>C97</f>
        <v>1.99</v>
      </c>
      <c r="H97">
        <v>9.7838999999999992</v>
      </c>
      <c r="I97" s="17">
        <v>36</v>
      </c>
      <c r="J97" s="17">
        <v>7.8119886613299148</v>
      </c>
      <c r="K97" s="17">
        <v>-0.73241685705000403</v>
      </c>
    </row>
    <row r="98" spans="1:11" x14ac:dyDescent="0.25">
      <c r="A98">
        <f t="shared" ca="1" si="4"/>
        <v>7.4752531006302805</v>
      </c>
      <c r="B98" s="5">
        <v>94</v>
      </c>
      <c r="C98" s="1">
        <v>2.99</v>
      </c>
      <c r="D98" s="9">
        <f t="shared" si="3"/>
        <v>-2.093</v>
      </c>
      <c r="E98">
        <f t="shared" si="5"/>
        <v>7.907</v>
      </c>
      <c r="F98">
        <v>8.0009715073810828</v>
      </c>
      <c r="G98">
        <f>C98</f>
        <v>2.99</v>
      </c>
      <c r="H98">
        <v>8.3529</v>
      </c>
      <c r="I98" s="17">
        <v>37</v>
      </c>
      <c r="J98" s="17">
        <v>7.8119886613299148</v>
      </c>
      <c r="K98" s="17">
        <v>0.85121150700591208</v>
      </c>
    </row>
    <row r="99" spans="1:11" x14ac:dyDescent="0.25">
      <c r="A99">
        <f t="shared" ca="1" si="4"/>
        <v>8.9186062814922487</v>
      </c>
      <c r="B99" s="5">
        <v>95</v>
      </c>
      <c r="C99" s="1">
        <v>2.99</v>
      </c>
      <c r="D99" s="9">
        <f t="shared" si="3"/>
        <v>-2.093</v>
      </c>
      <c r="E99">
        <f t="shared" si="5"/>
        <v>7.907</v>
      </c>
      <c r="F99">
        <v>7.9154279518971524</v>
      </c>
      <c r="G99">
        <f>C99</f>
        <v>2.99</v>
      </c>
      <c r="H99">
        <v>8.3529</v>
      </c>
      <c r="I99" s="17">
        <v>38</v>
      </c>
      <c r="J99" s="17">
        <v>7.8119886613299148</v>
      </c>
      <c r="K99" s="17">
        <v>0.98492314778454393</v>
      </c>
    </row>
    <row r="100" spans="1:11" x14ac:dyDescent="0.25">
      <c r="A100">
        <f t="shared" ca="1" si="4"/>
        <v>9.3603369209975327</v>
      </c>
      <c r="B100" s="5">
        <v>96</v>
      </c>
      <c r="C100" s="1">
        <v>1.99</v>
      </c>
      <c r="D100" s="9">
        <f t="shared" ref="D100:D104" si="6">C100*(-0.7)</f>
        <v>-1.393</v>
      </c>
      <c r="E100">
        <f t="shared" si="5"/>
        <v>8.6069999999999993</v>
      </c>
      <c r="F100">
        <v>9.6013340385726487</v>
      </c>
      <c r="G100">
        <f>C100</f>
        <v>1.99</v>
      </c>
      <c r="H100">
        <v>9.7838999999999992</v>
      </c>
      <c r="I100" s="17">
        <v>39</v>
      </c>
      <c r="J100" s="17">
        <v>7.8119886613299148</v>
      </c>
      <c r="K100" s="17">
        <v>0.90185186521732241</v>
      </c>
    </row>
    <row r="101" spans="1:11" ht="15.75" thickBot="1" x14ac:dyDescent="0.3">
      <c r="A101">
        <f t="shared" ca="1" si="4"/>
        <v>6.4443885799250227</v>
      </c>
      <c r="B101" s="5">
        <v>97</v>
      </c>
      <c r="C101" s="1">
        <v>1.99</v>
      </c>
      <c r="D101" s="9">
        <f t="shared" si="6"/>
        <v>-1.393</v>
      </c>
      <c r="E101">
        <f t="shared" si="5"/>
        <v>8.6069999999999993</v>
      </c>
      <c r="F101">
        <v>10.736851283980203</v>
      </c>
      <c r="G101">
        <f>C101</f>
        <v>1.99</v>
      </c>
      <c r="H101">
        <v>9.7838999999999992</v>
      </c>
      <c r="I101" s="18">
        <v>40</v>
      </c>
      <c r="J101" s="18">
        <v>8.4835551285137232</v>
      </c>
      <c r="K101" s="18">
        <v>0.18492132131400574</v>
      </c>
    </row>
    <row r="102" spans="1:11" x14ac:dyDescent="0.25">
      <c r="A102">
        <f t="shared" ca="1" si="4"/>
        <v>9.6185504248612261</v>
      </c>
      <c r="B102" s="5">
        <v>98</v>
      </c>
      <c r="C102" s="1">
        <v>2.29</v>
      </c>
      <c r="D102" s="9">
        <f t="shared" si="6"/>
        <v>-1.603</v>
      </c>
      <c r="E102">
        <f t="shared" si="5"/>
        <v>8.3970000000000002</v>
      </c>
      <c r="F102">
        <v>8.9342273784311121</v>
      </c>
      <c r="G102">
        <f>C102</f>
        <v>2.29</v>
      </c>
      <c r="H102">
        <v>9.3545999999999996</v>
      </c>
      <c r="I102" s="17">
        <v>41</v>
      </c>
      <c r="J102" s="17">
        <v>6.6322673380607027</v>
      </c>
      <c r="K102" s="17">
        <v>0.75214510878188445</v>
      </c>
    </row>
    <row r="103" spans="1:11" x14ac:dyDescent="0.25">
      <c r="A103">
        <f t="shared" ca="1" si="4"/>
        <v>7.2578131191904198</v>
      </c>
      <c r="B103" s="5">
        <v>99</v>
      </c>
      <c r="C103" s="1">
        <v>2.29</v>
      </c>
      <c r="D103" s="9">
        <f t="shared" si="6"/>
        <v>-1.603</v>
      </c>
      <c r="E103">
        <f t="shared" si="5"/>
        <v>8.3970000000000002</v>
      </c>
      <c r="F103">
        <v>8.3331340743005793</v>
      </c>
      <c r="G103">
        <f>C103</f>
        <v>2.29</v>
      </c>
      <c r="H103">
        <v>9.3545999999999996</v>
      </c>
      <c r="I103" s="17">
        <v>42</v>
      </c>
      <c r="J103" s="17">
        <v>7.6339690570295371</v>
      </c>
      <c r="K103" s="17">
        <v>1.6946787484767558</v>
      </c>
    </row>
    <row r="104" spans="1:11" ht="15.75" thickBot="1" x14ac:dyDescent="0.3">
      <c r="A104">
        <f t="shared" ca="1" si="4"/>
        <v>8.8559763134605198</v>
      </c>
      <c r="B104" s="7">
        <v>100</v>
      </c>
      <c r="C104" s="1">
        <v>2.99</v>
      </c>
      <c r="D104" s="9">
        <f t="shared" si="6"/>
        <v>-2.093</v>
      </c>
      <c r="E104">
        <f t="shared" si="5"/>
        <v>7.907</v>
      </c>
      <c r="F104">
        <v>9.3271032457724292</v>
      </c>
      <c r="G104">
        <f>C104</f>
        <v>2.99</v>
      </c>
      <c r="H104">
        <v>8.3529</v>
      </c>
      <c r="I104" s="17">
        <v>43</v>
      </c>
      <c r="J104" s="17">
        <v>8.0632697937304663</v>
      </c>
      <c r="K104" s="17">
        <v>2.4464930260940321E-2</v>
      </c>
    </row>
    <row r="105" spans="1:11" x14ac:dyDescent="0.25">
      <c r="I105" s="17">
        <v>44</v>
      </c>
      <c r="J105" s="17">
        <v>6.6322673380607027</v>
      </c>
      <c r="K105" s="17">
        <v>0.55383652477195078</v>
      </c>
    </row>
    <row r="106" spans="1:11" x14ac:dyDescent="0.25">
      <c r="I106" s="17">
        <v>45</v>
      </c>
      <c r="J106" s="17">
        <v>6.6322673380607027</v>
      </c>
      <c r="K106" s="17">
        <v>1.049794449908422</v>
      </c>
    </row>
    <row r="107" spans="1:11" x14ac:dyDescent="0.25">
      <c r="I107" s="17">
        <v>46</v>
      </c>
      <c r="J107" s="17">
        <v>7.6339690570295371</v>
      </c>
      <c r="K107" s="17">
        <v>1.1004693379212931</v>
      </c>
    </row>
    <row r="108" spans="1:11" x14ac:dyDescent="0.25">
      <c r="I108" s="17">
        <v>47</v>
      </c>
      <c r="J108" s="17">
        <v>8.0632697937304663</v>
      </c>
      <c r="K108" s="17">
        <v>0.29661701816879571</v>
      </c>
    </row>
    <row r="109" spans="1:11" x14ac:dyDescent="0.25">
      <c r="I109" s="17">
        <v>48</v>
      </c>
      <c r="J109" s="17">
        <v>6.6322673380607027</v>
      </c>
      <c r="K109" s="17">
        <v>-1.1594651515548966</v>
      </c>
    </row>
    <row r="110" spans="1:11" x14ac:dyDescent="0.25">
      <c r="I110" s="17">
        <v>49</v>
      </c>
      <c r="J110" s="17">
        <v>8.0632697937304663</v>
      </c>
      <c r="K110" s="17">
        <v>-2.1505947370895644</v>
      </c>
    </row>
    <row r="111" spans="1:11" x14ac:dyDescent="0.25">
      <c r="I111" s="17">
        <v>50</v>
      </c>
      <c r="J111" s="17">
        <v>6.6322673380607027</v>
      </c>
      <c r="K111" s="17">
        <v>1.4474582818504258</v>
      </c>
    </row>
    <row r="112" spans="1:11" x14ac:dyDescent="0.25">
      <c r="I112" s="17">
        <v>51</v>
      </c>
      <c r="J112" s="17">
        <v>6.6322673380607027</v>
      </c>
      <c r="K112" s="17">
        <v>0.42528788621457725</v>
      </c>
    </row>
    <row r="113" spans="9:11" x14ac:dyDescent="0.25">
      <c r="I113" s="17">
        <v>52</v>
      </c>
      <c r="J113" s="17">
        <v>6.6322673380607027</v>
      </c>
      <c r="K113" s="17">
        <v>-0.92630624396402172</v>
      </c>
    </row>
    <row r="114" spans="9:11" x14ac:dyDescent="0.25">
      <c r="I114" s="17">
        <v>53</v>
      </c>
      <c r="J114" s="17">
        <v>7.6339690570295371</v>
      </c>
      <c r="K114" s="17">
        <v>0.99656283755057196</v>
      </c>
    </row>
    <row r="115" spans="9:11" x14ac:dyDescent="0.25">
      <c r="I115" s="17">
        <v>54</v>
      </c>
      <c r="J115" s="17">
        <v>7.6339690570295371</v>
      </c>
      <c r="K115" s="17">
        <v>0.53843460595212456</v>
      </c>
    </row>
    <row r="116" spans="9:11" x14ac:dyDescent="0.25">
      <c r="I116" s="17">
        <v>55</v>
      </c>
      <c r="J116" s="17">
        <v>6.6322673380607027</v>
      </c>
      <c r="K116" s="17">
        <v>2.176278093882865</v>
      </c>
    </row>
    <row r="117" spans="9:11" x14ac:dyDescent="0.25">
      <c r="I117" s="17">
        <v>56</v>
      </c>
      <c r="J117" s="17">
        <v>6.6322673380607027</v>
      </c>
      <c r="K117" s="17">
        <v>1.7187220226625586</v>
      </c>
    </row>
    <row r="118" spans="9:11" x14ac:dyDescent="0.25">
      <c r="I118" s="17">
        <v>57</v>
      </c>
      <c r="J118" s="17">
        <v>6.6322673380607027</v>
      </c>
      <c r="K118" s="17">
        <v>2.4549364972168144</v>
      </c>
    </row>
    <row r="119" spans="9:11" x14ac:dyDescent="0.25">
      <c r="I119" s="17">
        <v>58</v>
      </c>
      <c r="J119" s="17">
        <v>6.6322673380607027</v>
      </c>
      <c r="K119" s="17">
        <v>0.5367305010840564</v>
      </c>
    </row>
    <row r="120" spans="9:11" x14ac:dyDescent="0.25">
      <c r="I120" s="17">
        <v>59</v>
      </c>
      <c r="J120" s="17">
        <v>6.6322673380607027</v>
      </c>
      <c r="K120" s="17">
        <v>1.9107513738758373</v>
      </c>
    </row>
    <row r="121" spans="9:11" x14ac:dyDescent="0.25">
      <c r="I121" s="17">
        <v>60</v>
      </c>
      <c r="J121" s="17">
        <v>8.0632697937304663</v>
      </c>
      <c r="K121" s="17">
        <v>-0.10766637832970627</v>
      </c>
    </row>
    <row r="122" spans="9:11" x14ac:dyDescent="0.25">
      <c r="I122" s="17">
        <v>61</v>
      </c>
      <c r="J122" s="17">
        <v>8.0632697937304663</v>
      </c>
      <c r="K122" s="17">
        <v>0.84537100732947579</v>
      </c>
    </row>
    <row r="123" spans="9:11" x14ac:dyDescent="0.25">
      <c r="I123" s="17">
        <v>62</v>
      </c>
      <c r="J123" s="17">
        <v>8.0632697937304663</v>
      </c>
      <c r="K123" s="17">
        <v>-1.2376036229332144E-2</v>
      </c>
    </row>
    <row r="124" spans="9:11" x14ac:dyDescent="0.25">
      <c r="I124" s="17">
        <v>63</v>
      </c>
      <c r="J124" s="17">
        <v>6.6322673380607027</v>
      </c>
      <c r="K124" s="17">
        <v>3.365515099593126</v>
      </c>
    </row>
    <row r="125" spans="9:11" x14ac:dyDescent="0.25">
      <c r="I125" s="17">
        <v>64</v>
      </c>
      <c r="J125" s="17">
        <v>6.6322673380607027</v>
      </c>
      <c r="K125" s="17">
        <v>0.84852850679835612</v>
      </c>
    </row>
    <row r="126" spans="9:11" x14ac:dyDescent="0.25">
      <c r="I126" s="17">
        <v>65</v>
      </c>
      <c r="J126" s="17">
        <v>6.6322673380607027</v>
      </c>
      <c r="K126" s="17">
        <v>0.46951223740707171</v>
      </c>
    </row>
    <row r="127" spans="9:11" x14ac:dyDescent="0.25">
      <c r="I127" s="17">
        <v>66</v>
      </c>
      <c r="J127" s="17">
        <v>6.6322673380607027</v>
      </c>
      <c r="K127" s="17">
        <v>0.44730446621920805</v>
      </c>
    </row>
    <row r="128" spans="9:11" x14ac:dyDescent="0.25">
      <c r="I128" s="17">
        <v>67</v>
      </c>
      <c r="J128" s="17">
        <v>6.6322673380607027</v>
      </c>
      <c r="K128" s="17">
        <v>2.0309328302751242</v>
      </c>
    </row>
    <row r="129" spans="9:11" x14ac:dyDescent="0.25">
      <c r="I129" s="17">
        <v>68</v>
      </c>
      <c r="J129" s="17">
        <v>6.6322673380607027</v>
      </c>
      <c r="K129" s="17">
        <v>2.164644471053756</v>
      </c>
    </row>
    <row r="130" spans="9:11" x14ac:dyDescent="0.25">
      <c r="I130" s="17">
        <v>69</v>
      </c>
      <c r="J130" s="17">
        <v>6.6322673380607027</v>
      </c>
      <c r="K130" s="17">
        <v>2.0815731884865345</v>
      </c>
    </row>
    <row r="131" spans="9:11" ht="15.75" thickBot="1" x14ac:dyDescent="0.3">
      <c r="I131" s="18">
        <v>70</v>
      </c>
      <c r="J131" s="18">
        <v>8.0632697937304663</v>
      </c>
      <c r="K131" s="18">
        <v>0.60520665609726265</v>
      </c>
    </row>
  </sheetData>
  <pageMargins left="0.75" right="0.75" top="1" bottom="1" header="0.5" footer="0.5"/>
  <pageSetup paperSize="9" orientation="portrait" horizontalDpi="1200" verticalDpi="120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1:L101"/>
  <sheetViews>
    <sheetView workbookViewId="0">
      <selection activeCell="L101" sqref="L2:L101"/>
    </sheetView>
  </sheetViews>
  <sheetFormatPr defaultRowHeight="15" x14ac:dyDescent="0.25"/>
  <sheetData>
    <row r="1" spans="7:12" x14ac:dyDescent="0.25">
      <c r="G1" t="s">
        <v>0</v>
      </c>
      <c r="H1" t="s">
        <v>2</v>
      </c>
      <c r="I1" t="s">
        <v>1</v>
      </c>
      <c r="J1" t="s">
        <v>36</v>
      </c>
      <c r="K1" t="s">
        <v>37</v>
      </c>
    </row>
    <row r="2" spans="7:12" x14ac:dyDescent="0.25">
      <c r="G2">
        <v>1</v>
      </c>
      <c r="H2">
        <v>7.8975926699999999</v>
      </c>
      <c r="I2">
        <v>2.99</v>
      </c>
      <c r="J2">
        <v>1.7205900000000001</v>
      </c>
      <c r="K2">
        <v>9.6181999999999999</v>
      </c>
      <c r="L2">
        <v>7.8975926699999999</v>
      </c>
    </row>
    <row r="3" spans="7:12" x14ac:dyDescent="0.25">
      <c r="G3">
        <v>2</v>
      </c>
      <c r="H3">
        <v>5.7679632889999999</v>
      </c>
      <c r="I3">
        <v>2.99</v>
      </c>
      <c r="J3">
        <v>1.7205900000000001</v>
      </c>
      <c r="K3">
        <v>7.4885999999999999</v>
      </c>
      <c r="L3">
        <v>5.7679632889999999</v>
      </c>
    </row>
    <row r="4" spans="7:12" x14ac:dyDescent="0.25">
      <c r="G4">
        <v>3</v>
      </c>
      <c r="H4">
        <v>6.6168979329999997</v>
      </c>
      <c r="I4">
        <v>2.99</v>
      </c>
      <c r="J4">
        <v>1.7205900000000001</v>
      </c>
      <c r="K4">
        <v>8.3375000000000004</v>
      </c>
      <c r="L4">
        <v>6.6168979329999997</v>
      </c>
    </row>
    <row r="5" spans="7:12" x14ac:dyDescent="0.25">
      <c r="G5">
        <v>4</v>
      </c>
      <c r="H5">
        <v>4.3431157909999998</v>
      </c>
      <c r="I5">
        <v>2.99</v>
      </c>
      <c r="J5">
        <v>1.7205900000000001</v>
      </c>
      <c r="K5">
        <v>6.0636999999999999</v>
      </c>
      <c r="L5">
        <v>4.3431157909999998</v>
      </c>
    </row>
    <row r="6" spans="7:12" x14ac:dyDescent="0.25">
      <c r="G6">
        <v>5</v>
      </c>
      <c r="H6">
        <v>7.9577578600000001</v>
      </c>
      <c r="I6">
        <v>1.99</v>
      </c>
      <c r="J6">
        <v>1.7205900000000001</v>
      </c>
      <c r="K6">
        <v>9.6783000000000001</v>
      </c>
      <c r="L6">
        <v>7.9577578600000001</v>
      </c>
    </row>
    <row r="7" spans="7:12" x14ac:dyDescent="0.25">
      <c r="G7">
        <v>6</v>
      </c>
      <c r="H7">
        <v>6.4221698189999996</v>
      </c>
      <c r="I7">
        <v>1.99</v>
      </c>
      <c r="J7">
        <v>1.7205900000000001</v>
      </c>
      <c r="K7">
        <v>8.1427999999999994</v>
      </c>
      <c r="L7">
        <v>6.4221698189999996</v>
      </c>
    </row>
    <row r="8" spans="7:12" x14ac:dyDescent="0.25">
      <c r="G8">
        <v>7</v>
      </c>
      <c r="H8">
        <v>5.8099451799999997</v>
      </c>
      <c r="I8">
        <v>2.99</v>
      </c>
      <c r="J8">
        <v>1.7205900000000001</v>
      </c>
      <c r="K8">
        <v>7.5305</v>
      </c>
      <c r="L8">
        <v>5.8099451799999997</v>
      </c>
    </row>
    <row r="9" spans="7:12" x14ac:dyDescent="0.25">
      <c r="G9">
        <v>8</v>
      </c>
      <c r="H9">
        <v>7.1290740149999996</v>
      </c>
      <c r="I9">
        <v>2.99</v>
      </c>
      <c r="J9">
        <v>1.7205900000000001</v>
      </c>
      <c r="K9">
        <v>8.8497000000000003</v>
      </c>
      <c r="L9">
        <v>7.1290740149999996</v>
      </c>
    </row>
    <row r="10" spans="7:12" x14ac:dyDescent="0.25">
      <c r="G10">
        <v>9</v>
      </c>
      <c r="H10">
        <v>7.2033657409999998</v>
      </c>
      <c r="I10">
        <v>2.29</v>
      </c>
      <c r="J10">
        <v>1.7205900000000001</v>
      </c>
      <c r="K10">
        <v>8.9239999999999995</v>
      </c>
      <c r="L10">
        <v>7.2033657409999998</v>
      </c>
    </row>
    <row r="11" spans="7:12" x14ac:dyDescent="0.25">
      <c r="G11">
        <v>10</v>
      </c>
      <c r="H11">
        <v>4.9631295199999999</v>
      </c>
      <c r="I11">
        <v>2.99</v>
      </c>
      <c r="J11">
        <v>1.7205900000000001</v>
      </c>
      <c r="K11">
        <v>6.6837</v>
      </c>
      <c r="L11">
        <v>4.9631295199999999</v>
      </c>
    </row>
    <row r="12" spans="7:12" x14ac:dyDescent="0.25">
      <c r="G12">
        <v>11</v>
      </c>
      <c r="H12">
        <v>3.5479587050000001</v>
      </c>
      <c r="I12">
        <v>2.99</v>
      </c>
      <c r="J12">
        <v>1.7205900000000001</v>
      </c>
      <c r="K12">
        <v>5.2685000000000004</v>
      </c>
      <c r="L12">
        <v>3.5479587050000001</v>
      </c>
    </row>
    <row r="13" spans="7:12" x14ac:dyDescent="0.25">
      <c r="G13">
        <v>12</v>
      </c>
      <c r="H13">
        <v>8.1303988159999996</v>
      </c>
      <c r="I13">
        <v>2.29</v>
      </c>
      <c r="J13">
        <v>1.7205900000000001</v>
      </c>
      <c r="K13">
        <v>9.8510000000000009</v>
      </c>
      <c r="L13">
        <v>8.1303988159999996</v>
      </c>
    </row>
    <row r="14" spans="7:12" x14ac:dyDescent="0.25">
      <c r="G14">
        <v>13</v>
      </c>
      <c r="H14">
        <v>4.7492586340000003</v>
      </c>
      <c r="I14">
        <v>2.99</v>
      </c>
      <c r="J14">
        <v>1.7205900000000001</v>
      </c>
      <c r="K14">
        <v>6.4698000000000002</v>
      </c>
      <c r="L14">
        <v>4.7492586340000003</v>
      </c>
    </row>
    <row r="15" spans="7:12" x14ac:dyDescent="0.25">
      <c r="G15">
        <v>14</v>
      </c>
      <c r="H15">
        <v>6.1564521040000004</v>
      </c>
      <c r="I15">
        <v>2.99</v>
      </c>
      <c r="J15">
        <v>1.7205900000000001</v>
      </c>
      <c r="K15">
        <v>7.8769999999999998</v>
      </c>
      <c r="L15">
        <v>6.1564521040000004</v>
      </c>
    </row>
    <row r="16" spans="7:12" x14ac:dyDescent="0.25">
      <c r="G16">
        <v>15</v>
      </c>
      <c r="H16">
        <v>2.6279334900000002</v>
      </c>
      <c r="I16">
        <v>2.99</v>
      </c>
      <c r="J16">
        <v>1.7205900000000001</v>
      </c>
      <c r="K16">
        <v>4.3484999999999996</v>
      </c>
      <c r="L16">
        <v>2.6279334900000002</v>
      </c>
    </row>
    <row r="17" spans="7:12" x14ac:dyDescent="0.25">
      <c r="G17">
        <v>16</v>
      </c>
      <c r="H17">
        <v>3.5602988149999999</v>
      </c>
      <c r="I17">
        <v>2.99</v>
      </c>
      <c r="J17">
        <v>1.7205900000000001</v>
      </c>
      <c r="K17">
        <v>5.2808999999999999</v>
      </c>
      <c r="L17">
        <v>3.5602988149999999</v>
      </c>
    </row>
    <row r="18" spans="7:12" x14ac:dyDescent="0.25">
      <c r="G18">
        <v>17</v>
      </c>
      <c r="H18">
        <v>6.3090078600000004</v>
      </c>
      <c r="I18">
        <v>1.99</v>
      </c>
      <c r="J18">
        <v>1.7205900000000001</v>
      </c>
      <c r="K18">
        <v>8.0296000000000003</v>
      </c>
      <c r="L18">
        <v>6.3090078600000004</v>
      </c>
    </row>
    <row r="19" spans="7:12" x14ac:dyDescent="0.25">
      <c r="G19">
        <v>18</v>
      </c>
      <c r="H19">
        <v>7.8854495670000002</v>
      </c>
      <c r="I19">
        <v>1.99</v>
      </c>
      <c r="J19">
        <v>1.7205900000000001</v>
      </c>
      <c r="K19">
        <v>9.6059999999999999</v>
      </c>
      <c r="L19">
        <v>7.8854495670000002</v>
      </c>
    </row>
    <row r="20" spans="7:12" x14ac:dyDescent="0.25">
      <c r="G20">
        <v>19</v>
      </c>
      <c r="H20">
        <v>5.212713462</v>
      </c>
      <c r="I20">
        <v>2.99</v>
      </c>
      <c r="J20">
        <v>1.7205900000000001</v>
      </c>
      <c r="K20">
        <v>6.9333</v>
      </c>
      <c r="L20">
        <v>5.212713462</v>
      </c>
    </row>
    <row r="21" spans="7:12" x14ac:dyDescent="0.25">
      <c r="G21">
        <v>20</v>
      </c>
      <c r="H21">
        <v>4.2501134350000003</v>
      </c>
      <c r="I21">
        <v>2.99</v>
      </c>
      <c r="J21">
        <v>1.7205900000000001</v>
      </c>
      <c r="K21">
        <v>5.9706999999999999</v>
      </c>
      <c r="L21">
        <v>4.2501134350000003</v>
      </c>
    </row>
    <row r="22" spans="7:12" x14ac:dyDescent="0.25">
      <c r="G22">
        <v>21</v>
      </c>
      <c r="H22">
        <v>5.6305156619999996</v>
      </c>
      <c r="I22">
        <v>2.29</v>
      </c>
      <c r="J22">
        <v>1.7205900000000001</v>
      </c>
      <c r="K22">
        <v>7.3510999999999997</v>
      </c>
      <c r="L22">
        <v>5.6305156619999996</v>
      </c>
    </row>
    <row r="23" spans="7:12" x14ac:dyDescent="0.25">
      <c r="G23">
        <v>22</v>
      </c>
      <c r="H23">
        <v>7.1173877880000003</v>
      </c>
      <c r="I23">
        <v>2.99</v>
      </c>
      <c r="J23">
        <v>1.7205900000000001</v>
      </c>
      <c r="K23">
        <v>8.8379999999999992</v>
      </c>
      <c r="L23">
        <v>7.1173877880000003</v>
      </c>
    </row>
    <row r="24" spans="7:12" x14ac:dyDescent="0.25">
      <c r="G24">
        <v>23</v>
      </c>
      <c r="H24">
        <v>6.0831994939999996</v>
      </c>
      <c r="I24">
        <v>2.99</v>
      </c>
      <c r="J24">
        <v>1.7205900000000001</v>
      </c>
      <c r="K24">
        <v>7.8037999999999998</v>
      </c>
      <c r="L24">
        <v>6.0831994939999996</v>
      </c>
    </row>
    <row r="25" spans="7:12" x14ac:dyDescent="0.25">
      <c r="G25">
        <v>24</v>
      </c>
      <c r="H25">
        <v>5.5162752370000003</v>
      </c>
      <c r="I25">
        <v>2.99</v>
      </c>
      <c r="J25">
        <v>1.7205900000000001</v>
      </c>
      <c r="K25">
        <v>7.2369000000000003</v>
      </c>
      <c r="L25">
        <v>5.5162752370000003</v>
      </c>
    </row>
    <row r="26" spans="7:12" x14ac:dyDescent="0.25">
      <c r="G26">
        <v>25</v>
      </c>
      <c r="H26">
        <v>6.5014050599999997</v>
      </c>
      <c r="I26">
        <v>2.29</v>
      </c>
      <c r="J26">
        <v>1.7205900000000001</v>
      </c>
      <c r="K26">
        <v>8.2219999999999995</v>
      </c>
      <c r="L26">
        <v>6.5014050599999997</v>
      </c>
    </row>
    <row r="27" spans="7:12" x14ac:dyDescent="0.25">
      <c r="G27">
        <v>26</v>
      </c>
      <c r="H27">
        <v>5.0925440829999999</v>
      </c>
      <c r="I27">
        <v>2.99</v>
      </c>
      <c r="J27">
        <v>1.7205900000000001</v>
      </c>
      <c r="K27">
        <v>6.8131000000000004</v>
      </c>
      <c r="L27">
        <v>5.0925440829999999</v>
      </c>
    </row>
    <row r="28" spans="7:12" x14ac:dyDescent="0.25">
      <c r="G28">
        <v>27</v>
      </c>
      <c r="H28">
        <v>4.2820857510000003</v>
      </c>
      <c r="I28">
        <v>2.99</v>
      </c>
      <c r="J28">
        <v>1.7205900000000001</v>
      </c>
      <c r="K28">
        <v>6.0026999999999999</v>
      </c>
      <c r="L28">
        <v>4.2820857510000003</v>
      </c>
    </row>
    <row r="29" spans="7:12" x14ac:dyDescent="0.25">
      <c r="G29">
        <v>28</v>
      </c>
      <c r="H29">
        <v>7.8401230550000003</v>
      </c>
      <c r="I29">
        <v>1.99</v>
      </c>
      <c r="J29">
        <v>1.7205900000000001</v>
      </c>
      <c r="K29">
        <v>9.5607000000000006</v>
      </c>
      <c r="L29">
        <v>7.8401230550000003</v>
      </c>
    </row>
    <row r="30" spans="7:12" x14ac:dyDescent="0.25">
      <c r="G30">
        <v>29</v>
      </c>
      <c r="H30">
        <v>3.365686723</v>
      </c>
      <c r="I30">
        <v>2.99</v>
      </c>
      <c r="J30">
        <v>1.7205900000000001</v>
      </c>
      <c r="K30">
        <v>5.0862999999999996</v>
      </c>
      <c r="L30">
        <v>3.365686723</v>
      </c>
    </row>
    <row r="31" spans="7:12" x14ac:dyDescent="0.25">
      <c r="G31">
        <v>30</v>
      </c>
      <c r="H31">
        <v>4.4641166639999996</v>
      </c>
      <c r="I31">
        <v>2.99</v>
      </c>
      <c r="J31">
        <v>1.7205900000000001</v>
      </c>
      <c r="K31">
        <v>6.1847000000000003</v>
      </c>
      <c r="L31">
        <v>4.4641166639999996</v>
      </c>
    </row>
    <row r="32" spans="7:12" x14ac:dyDescent="0.25">
      <c r="G32">
        <v>31</v>
      </c>
      <c r="H32">
        <v>6.0356361710000002</v>
      </c>
      <c r="I32">
        <v>2.99</v>
      </c>
      <c r="J32">
        <v>1.7205900000000001</v>
      </c>
      <c r="K32">
        <v>7.7561999999999998</v>
      </c>
      <c r="L32">
        <v>6.0356361710000002</v>
      </c>
    </row>
    <row r="33" spans="7:12" x14ac:dyDescent="0.25">
      <c r="G33">
        <v>32</v>
      </c>
      <c r="H33">
        <v>8.4542994109999992</v>
      </c>
      <c r="I33">
        <v>2.99</v>
      </c>
      <c r="J33">
        <v>1.7205900000000001</v>
      </c>
      <c r="K33">
        <v>10.174899999999999</v>
      </c>
      <c r="L33">
        <v>8.4542994109999992</v>
      </c>
    </row>
    <row r="34" spans="7:12" x14ac:dyDescent="0.25">
      <c r="G34">
        <v>33</v>
      </c>
      <c r="H34">
        <v>8.0802348320000004</v>
      </c>
      <c r="I34">
        <v>2.99</v>
      </c>
      <c r="J34">
        <v>1.7205900000000001</v>
      </c>
      <c r="K34">
        <v>9.8008000000000006</v>
      </c>
      <c r="L34">
        <v>8.0802348320000004</v>
      </c>
    </row>
    <row r="35" spans="7:12" x14ac:dyDescent="0.25">
      <c r="G35">
        <v>34</v>
      </c>
      <c r="H35">
        <v>7.3461482179999997</v>
      </c>
      <c r="I35">
        <v>2.99</v>
      </c>
      <c r="J35">
        <v>1.7205900000000001</v>
      </c>
      <c r="K35">
        <v>9.0667000000000009</v>
      </c>
      <c r="L35">
        <v>7.3461482179999997</v>
      </c>
    </row>
    <row r="36" spans="7:12" x14ac:dyDescent="0.25">
      <c r="G36">
        <v>35</v>
      </c>
      <c r="H36">
        <v>9.6317903989999998</v>
      </c>
      <c r="I36">
        <v>1.99</v>
      </c>
      <c r="J36">
        <v>1.7205900000000001</v>
      </c>
      <c r="K36">
        <v>11.352399999999999</v>
      </c>
      <c r="L36">
        <v>9.6317903989999998</v>
      </c>
    </row>
    <row r="37" spans="7:12" x14ac:dyDescent="0.25">
      <c r="G37">
        <v>36</v>
      </c>
      <c r="H37">
        <v>8.6422754380000004</v>
      </c>
      <c r="I37">
        <v>1.99</v>
      </c>
      <c r="J37">
        <v>1.7205900000000001</v>
      </c>
      <c r="K37">
        <v>10.3629</v>
      </c>
      <c r="L37">
        <v>8.6422754380000004</v>
      </c>
    </row>
    <row r="38" spans="7:12" x14ac:dyDescent="0.25">
      <c r="G38">
        <v>37</v>
      </c>
      <c r="H38">
        <v>9.5930031870000008</v>
      </c>
      <c r="I38">
        <v>2.29</v>
      </c>
      <c r="J38">
        <v>1.7205900000000001</v>
      </c>
      <c r="K38">
        <v>11.313599999999999</v>
      </c>
      <c r="L38">
        <v>9.5930031870000008</v>
      </c>
    </row>
    <row r="39" spans="7:12" x14ac:dyDescent="0.25">
      <c r="G39">
        <v>38</v>
      </c>
      <c r="H39">
        <v>7.9900509709999996</v>
      </c>
      <c r="I39">
        <v>2.99</v>
      </c>
      <c r="J39">
        <v>1.7205900000000001</v>
      </c>
      <c r="K39">
        <v>9.7105999999999995</v>
      </c>
      <c r="L39">
        <v>7.9900509709999996</v>
      </c>
    </row>
    <row r="40" spans="7:12" x14ac:dyDescent="0.25">
      <c r="G40">
        <v>39</v>
      </c>
      <c r="H40">
        <v>8.6549712230000004</v>
      </c>
      <c r="I40">
        <v>2.99</v>
      </c>
      <c r="J40">
        <v>1.7205900000000001</v>
      </c>
      <c r="K40">
        <v>10.3756</v>
      </c>
      <c r="L40">
        <v>8.6549712230000004</v>
      </c>
    </row>
    <row r="41" spans="7:12" x14ac:dyDescent="0.25">
      <c r="G41">
        <v>40</v>
      </c>
      <c r="H41">
        <v>7.2745250979999998</v>
      </c>
      <c r="I41">
        <v>2.99</v>
      </c>
      <c r="J41">
        <v>1.7205900000000001</v>
      </c>
      <c r="K41">
        <v>8.9951000000000008</v>
      </c>
      <c r="L41">
        <v>7.2745250979999998</v>
      </c>
    </row>
    <row r="42" spans="7:12" x14ac:dyDescent="0.25">
      <c r="G42">
        <v>41</v>
      </c>
      <c r="H42">
        <v>7.3844124469999999</v>
      </c>
      <c r="I42">
        <v>2.99</v>
      </c>
      <c r="J42">
        <v>1.7205900000000001</v>
      </c>
      <c r="K42">
        <v>9.1050000000000004</v>
      </c>
      <c r="L42">
        <v>7.3844124469999999</v>
      </c>
    </row>
    <row r="43" spans="7:12" x14ac:dyDescent="0.25">
      <c r="G43">
        <v>42</v>
      </c>
      <c r="H43">
        <v>9.3286478059999993</v>
      </c>
      <c r="I43">
        <v>2.29</v>
      </c>
      <c r="J43">
        <v>1.7205900000000001</v>
      </c>
      <c r="K43">
        <v>11.049200000000001</v>
      </c>
      <c r="L43">
        <v>9.3286478059999993</v>
      </c>
    </row>
    <row r="44" spans="7:12" x14ac:dyDescent="0.25">
      <c r="G44">
        <v>43</v>
      </c>
      <c r="H44">
        <v>8.0877347240000006</v>
      </c>
      <c r="I44">
        <v>1.99</v>
      </c>
      <c r="J44">
        <v>1.7205900000000001</v>
      </c>
      <c r="K44">
        <v>9.8082999999999991</v>
      </c>
      <c r="L44">
        <v>8.0877347240000006</v>
      </c>
    </row>
    <row r="45" spans="7:12" x14ac:dyDescent="0.25">
      <c r="G45">
        <v>44</v>
      </c>
      <c r="H45">
        <v>7.1861038629999996</v>
      </c>
      <c r="I45">
        <v>2.99</v>
      </c>
      <c r="J45">
        <v>1.7205900000000001</v>
      </c>
      <c r="K45">
        <v>8.9067000000000007</v>
      </c>
      <c r="L45">
        <v>7.1861038629999996</v>
      </c>
    </row>
    <row r="46" spans="7:12" x14ac:dyDescent="0.25">
      <c r="G46">
        <v>45</v>
      </c>
      <c r="H46">
        <v>7.6820617880000004</v>
      </c>
      <c r="I46">
        <v>2.99</v>
      </c>
      <c r="J46">
        <v>1.7205900000000001</v>
      </c>
      <c r="K46">
        <v>9.4026999999999994</v>
      </c>
      <c r="L46">
        <v>7.6820617880000004</v>
      </c>
    </row>
    <row r="47" spans="7:12" x14ac:dyDescent="0.25">
      <c r="G47">
        <v>46</v>
      </c>
      <c r="H47">
        <v>8.7344383949999997</v>
      </c>
      <c r="I47">
        <v>2.29</v>
      </c>
      <c r="J47">
        <v>1.7205900000000001</v>
      </c>
      <c r="K47">
        <v>10.455</v>
      </c>
      <c r="L47">
        <v>8.7344383949999997</v>
      </c>
    </row>
    <row r="48" spans="7:12" x14ac:dyDescent="0.25">
      <c r="G48">
        <v>47</v>
      </c>
      <c r="H48">
        <v>8.3598868119999992</v>
      </c>
      <c r="I48">
        <v>1.99</v>
      </c>
      <c r="J48">
        <v>1.7205900000000001</v>
      </c>
      <c r="K48">
        <v>10.080500000000001</v>
      </c>
      <c r="L48">
        <v>8.3598868119999992</v>
      </c>
    </row>
    <row r="49" spans="7:12" x14ac:dyDescent="0.25">
      <c r="G49">
        <v>48</v>
      </c>
      <c r="H49">
        <v>5.4728021870000001</v>
      </c>
      <c r="I49">
        <v>2.99</v>
      </c>
      <c r="J49">
        <v>1.7205900000000001</v>
      </c>
      <c r="K49">
        <v>7.1933999999999996</v>
      </c>
      <c r="L49">
        <v>5.4728021870000001</v>
      </c>
    </row>
    <row r="50" spans="7:12" x14ac:dyDescent="0.25">
      <c r="G50">
        <v>49</v>
      </c>
      <c r="H50">
        <v>5.9126750570000004</v>
      </c>
      <c r="I50">
        <v>1.99</v>
      </c>
      <c r="J50">
        <v>1.7205900000000001</v>
      </c>
      <c r="K50">
        <v>7.6333000000000002</v>
      </c>
      <c r="L50">
        <v>5.9126750570000004</v>
      </c>
    </row>
    <row r="51" spans="7:12" x14ac:dyDescent="0.25">
      <c r="G51">
        <v>50</v>
      </c>
      <c r="H51">
        <v>8.0797256199999996</v>
      </c>
      <c r="I51">
        <v>2.99</v>
      </c>
      <c r="J51">
        <v>1.7205900000000001</v>
      </c>
      <c r="K51">
        <v>9.8003</v>
      </c>
      <c r="L51">
        <v>8.0797256199999996</v>
      </c>
    </row>
    <row r="52" spans="7:12" x14ac:dyDescent="0.25">
      <c r="G52">
        <v>51</v>
      </c>
      <c r="H52">
        <v>7.0575552239999997</v>
      </c>
      <c r="I52">
        <v>2.99</v>
      </c>
      <c r="J52">
        <v>1.7205900000000001</v>
      </c>
      <c r="K52">
        <v>8.7781000000000002</v>
      </c>
      <c r="L52">
        <v>7.0575552239999997</v>
      </c>
    </row>
    <row r="53" spans="7:12" x14ac:dyDescent="0.25">
      <c r="G53">
        <v>52</v>
      </c>
      <c r="H53">
        <v>5.7059610940000001</v>
      </c>
      <c r="I53">
        <v>2.99</v>
      </c>
      <c r="J53">
        <v>1.7205900000000001</v>
      </c>
      <c r="K53">
        <v>7.4265999999999996</v>
      </c>
      <c r="L53">
        <v>5.7059610940000001</v>
      </c>
    </row>
    <row r="54" spans="7:12" x14ac:dyDescent="0.25">
      <c r="G54">
        <v>53</v>
      </c>
      <c r="H54">
        <v>8.6305318950000007</v>
      </c>
      <c r="I54">
        <v>2.29</v>
      </c>
      <c r="J54">
        <v>1.7205900000000001</v>
      </c>
      <c r="K54">
        <v>10.351100000000001</v>
      </c>
      <c r="L54">
        <v>8.6305318950000007</v>
      </c>
    </row>
    <row r="55" spans="7:12" x14ac:dyDescent="0.25">
      <c r="G55">
        <v>54</v>
      </c>
      <c r="H55">
        <v>8.1724036630000008</v>
      </c>
      <c r="I55">
        <v>2.29</v>
      </c>
      <c r="J55">
        <v>1.7205900000000001</v>
      </c>
      <c r="K55">
        <v>9.8930000000000007</v>
      </c>
      <c r="L55">
        <v>8.1724036630000008</v>
      </c>
    </row>
    <row r="56" spans="7:12" x14ac:dyDescent="0.25">
      <c r="G56">
        <v>55</v>
      </c>
      <c r="H56">
        <v>8.8085454320000007</v>
      </c>
      <c r="I56">
        <v>2.99</v>
      </c>
      <c r="J56">
        <v>1.7205900000000001</v>
      </c>
      <c r="K56">
        <v>10.5291</v>
      </c>
      <c r="L56">
        <v>8.8085454320000007</v>
      </c>
    </row>
    <row r="57" spans="7:12" x14ac:dyDescent="0.25">
      <c r="G57">
        <v>56</v>
      </c>
      <c r="H57">
        <v>8.3509893609999999</v>
      </c>
      <c r="I57">
        <v>2.99</v>
      </c>
      <c r="J57">
        <v>1.7205900000000001</v>
      </c>
      <c r="K57">
        <v>10.0716</v>
      </c>
      <c r="L57">
        <v>8.3509893609999999</v>
      </c>
    </row>
    <row r="58" spans="7:12" x14ac:dyDescent="0.25">
      <c r="G58">
        <v>57</v>
      </c>
      <c r="H58">
        <v>9.0872038350000004</v>
      </c>
      <c r="I58">
        <v>2.99</v>
      </c>
      <c r="J58">
        <v>1.7205900000000001</v>
      </c>
      <c r="K58">
        <v>10.8078</v>
      </c>
      <c r="L58">
        <v>9.0872038350000004</v>
      </c>
    </row>
    <row r="59" spans="7:12" x14ac:dyDescent="0.25">
      <c r="G59">
        <v>58</v>
      </c>
      <c r="H59">
        <v>7.1689978390000002</v>
      </c>
      <c r="I59">
        <v>2.99</v>
      </c>
      <c r="J59">
        <v>1.7205900000000001</v>
      </c>
      <c r="K59">
        <v>8.8895999999999997</v>
      </c>
      <c r="L59">
        <v>7.1689978390000002</v>
      </c>
    </row>
    <row r="60" spans="7:12" x14ac:dyDescent="0.25">
      <c r="G60">
        <v>59</v>
      </c>
      <c r="H60">
        <v>8.5430187120000003</v>
      </c>
      <c r="I60">
        <v>2.99</v>
      </c>
      <c r="J60">
        <v>1.7205900000000001</v>
      </c>
      <c r="K60">
        <v>10.2636</v>
      </c>
      <c r="L60">
        <v>8.5430187120000003</v>
      </c>
    </row>
    <row r="61" spans="7:12" x14ac:dyDescent="0.25">
      <c r="G61">
        <v>60</v>
      </c>
      <c r="H61">
        <v>7.9556034149999997</v>
      </c>
      <c r="I61">
        <v>1.99</v>
      </c>
      <c r="J61">
        <v>1.7205900000000001</v>
      </c>
      <c r="K61">
        <v>9.6761999999999997</v>
      </c>
      <c r="L61">
        <v>7.9556034149999997</v>
      </c>
    </row>
    <row r="62" spans="7:12" x14ac:dyDescent="0.25">
      <c r="G62">
        <v>61</v>
      </c>
      <c r="H62">
        <v>8.9086408010000007</v>
      </c>
      <c r="I62">
        <v>1.99</v>
      </c>
      <c r="J62">
        <v>1.7205900000000001</v>
      </c>
      <c r="K62">
        <v>10.629200000000001</v>
      </c>
      <c r="L62">
        <v>8.9086408010000007</v>
      </c>
    </row>
    <row r="63" spans="7:12" x14ac:dyDescent="0.25">
      <c r="G63">
        <v>62</v>
      </c>
      <c r="H63">
        <v>8.0508937580000008</v>
      </c>
      <c r="I63">
        <v>1.99</v>
      </c>
      <c r="J63">
        <v>1.7205900000000001</v>
      </c>
      <c r="K63">
        <v>9.7714999999999996</v>
      </c>
      <c r="L63">
        <v>8.0508937580000008</v>
      </c>
    </row>
    <row r="64" spans="7:12" x14ac:dyDescent="0.25">
      <c r="G64">
        <v>63</v>
      </c>
      <c r="H64">
        <v>9.9977824379999998</v>
      </c>
      <c r="I64">
        <v>2.99</v>
      </c>
      <c r="J64">
        <v>1.7205900000000001</v>
      </c>
      <c r="K64">
        <v>11.718400000000001</v>
      </c>
      <c r="L64">
        <v>9.9977824379999998</v>
      </c>
    </row>
    <row r="65" spans="7:12" x14ac:dyDescent="0.25">
      <c r="G65">
        <v>64</v>
      </c>
      <c r="H65">
        <v>7.4807958450000003</v>
      </c>
      <c r="I65">
        <v>2.99</v>
      </c>
      <c r="J65">
        <v>1.7205900000000001</v>
      </c>
      <c r="K65">
        <v>9.2013999999999996</v>
      </c>
      <c r="L65">
        <v>7.4807958450000003</v>
      </c>
    </row>
    <row r="66" spans="7:12" x14ac:dyDescent="0.25">
      <c r="G66">
        <v>65</v>
      </c>
      <c r="H66">
        <v>7.1017795750000001</v>
      </c>
      <c r="I66">
        <v>2.99</v>
      </c>
      <c r="J66">
        <v>1.7205900000000001</v>
      </c>
      <c r="K66">
        <v>8.8224</v>
      </c>
      <c r="L66">
        <v>7.1017795750000001</v>
      </c>
    </row>
    <row r="67" spans="7:12" x14ac:dyDescent="0.25">
      <c r="G67">
        <v>66</v>
      </c>
      <c r="H67">
        <v>7.0795718040000004</v>
      </c>
      <c r="I67">
        <v>2.99</v>
      </c>
      <c r="J67">
        <v>1.7205900000000001</v>
      </c>
      <c r="K67">
        <v>8.8002000000000002</v>
      </c>
      <c r="L67">
        <v>7.0795718040000004</v>
      </c>
    </row>
    <row r="68" spans="7:12" x14ac:dyDescent="0.25">
      <c r="G68">
        <v>67</v>
      </c>
      <c r="H68">
        <v>8.6632001679999995</v>
      </c>
      <c r="I68">
        <v>2.99</v>
      </c>
      <c r="J68">
        <v>1.7205900000000001</v>
      </c>
      <c r="K68">
        <v>10.383800000000001</v>
      </c>
      <c r="L68">
        <v>8.6632001679999995</v>
      </c>
    </row>
    <row r="69" spans="7:12" x14ac:dyDescent="0.25">
      <c r="G69">
        <v>68</v>
      </c>
      <c r="H69">
        <v>8.7969118089999991</v>
      </c>
      <c r="I69">
        <v>2.99</v>
      </c>
      <c r="J69">
        <v>1.7205900000000001</v>
      </c>
      <c r="K69">
        <v>10.5175</v>
      </c>
      <c r="L69">
        <v>8.7969118089999991</v>
      </c>
    </row>
    <row r="70" spans="7:12" x14ac:dyDescent="0.25">
      <c r="G70">
        <v>69</v>
      </c>
      <c r="H70">
        <v>8.7138405270000003</v>
      </c>
      <c r="I70">
        <v>2.99</v>
      </c>
      <c r="J70">
        <v>1.7205900000000001</v>
      </c>
      <c r="K70">
        <v>10.4344</v>
      </c>
      <c r="L70">
        <v>8.7138405270000003</v>
      </c>
    </row>
    <row r="71" spans="7:12" x14ac:dyDescent="0.25">
      <c r="G71">
        <v>70</v>
      </c>
      <c r="H71">
        <v>8.66847645</v>
      </c>
      <c r="I71">
        <v>1.99</v>
      </c>
      <c r="J71">
        <v>1.7205900000000001</v>
      </c>
      <c r="K71">
        <v>10.389099999999999</v>
      </c>
      <c r="L71">
        <v>8.66847645</v>
      </c>
    </row>
    <row r="72" spans="7:12" x14ac:dyDescent="0.25">
      <c r="G72">
        <v>71</v>
      </c>
      <c r="H72">
        <v>6.6322673381000001</v>
      </c>
      <c r="I72">
        <v>2.99</v>
      </c>
      <c r="J72">
        <v>1.7205900000000001</v>
      </c>
      <c r="K72">
        <v>8.3529</v>
      </c>
      <c r="L72">
        <f>K72</f>
        <v>8.3529</v>
      </c>
    </row>
    <row r="73" spans="7:12" x14ac:dyDescent="0.25">
      <c r="G73">
        <v>72</v>
      </c>
      <c r="H73">
        <v>6.6322673381000001</v>
      </c>
      <c r="I73">
        <v>2.99</v>
      </c>
      <c r="J73">
        <v>1.7205900000000001</v>
      </c>
      <c r="K73">
        <v>8.3529</v>
      </c>
      <c r="L73">
        <f t="shared" ref="L73:L100" si="0">K73</f>
        <v>8.3529</v>
      </c>
    </row>
    <row r="74" spans="7:12" x14ac:dyDescent="0.25">
      <c r="G74">
        <v>73</v>
      </c>
      <c r="H74">
        <v>6.6322673381000001</v>
      </c>
      <c r="I74">
        <v>2.99</v>
      </c>
      <c r="J74">
        <v>1.7205900000000001</v>
      </c>
      <c r="K74">
        <v>8.3529</v>
      </c>
      <c r="L74">
        <f t="shared" si="0"/>
        <v>8.3529</v>
      </c>
    </row>
    <row r="75" spans="7:12" x14ac:dyDescent="0.25">
      <c r="G75">
        <v>74</v>
      </c>
      <c r="H75">
        <v>7.6339690570999998</v>
      </c>
      <c r="I75">
        <v>2.29</v>
      </c>
      <c r="J75">
        <v>1.7205900000000001</v>
      </c>
      <c r="K75">
        <v>9.3545999999999996</v>
      </c>
      <c r="L75">
        <f t="shared" si="0"/>
        <v>9.3545999999999996</v>
      </c>
    </row>
    <row r="76" spans="7:12" x14ac:dyDescent="0.25">
      <c r="G76">
        <v>75</v>
      </c>
      <c r="H76">
        <v>6.6322673381000001</v>
      </c>
      <c r="I76">
        <v>2.99</v>
      </c>
      <c r="J76">
        <v>1.7205900000000001</v>
      </c>
      <c r="K76">
        <v>8.3529</v>
      </c>
      <c r="L76">
        <f t="shared" si="0"/>
        <v>8.3529</v>
      </c>
    </row>
    <row r="77" spans="7:12" x14ac:dyDescent="0.25">
      <c r="G77">
        <v>76</v>
      </c>
      <c r="H77">
        <v>7.6339690570999998</v>
      </c>
      <c r="I77">
        <v>2.29</v>
      </c>
      <c r="J77">
        <v>1.7205900000000001</v>
      </c>
      <c r="K77">
        <v>9.3545999999999996</v>
      </c>
      <c r="L77">
        <f t="shared" si="0"/>
        <v>9.3545999999999996</v>
      </c>
    </row>
    <row r="78" spans="7:12" x14ac:dyDescent="0.25">
      <c r="G78">
        <v>77</v>
      </c>
      <c r="H78">
        <v>6.6322673381000001</v>
      </c>
      <c r="I78">
        <v>2.99</v>
      </c>
      <c r="J78">
        <v>1.7205900000000001</v>
      </c>
      <c r="K78">
        <v>8.3529</v>
      </c>
      <c r="L78">
        <f t="shared" si="0"/>
        <v>8.3529</v>
      </c>
    </row>
    <row r="79" spans="7:12" x14ac:dyDescent="0.25">
      <c r="G79">
        <v>78</v>
      </c>
      <c r="H79">
        <v>6.6322673381000001</v>
      </c>
      <c r="I79">
        <v>2.99</v>
      </c>
      <c r="J79">
        <v>1.7205900000000001</v>
      </c>
      <c r="K79">
        <v>8.3529</v>
      </c>
      <c r="L79">
        <f t="shared" si="0"/>
        <v>8.3529</v>
      </c>
    </row>
    <row r="80" spans="7:12" x14ac:dyDescent="0.25">
      <c r="G80">
        <v>79</v>
      </c>
      <c r="H80">
        <v>6.6322673381000001</v>
      </c>
      <c r="I80">
        <v>2.99</v>
      </c>
      <c r="J80">
        <v>1.7205900000000001</v>
      </c>
      <c r="K80">
        <v>8.3529</v>
      </c>
      <c r="L80">
        <f t="shared" si="0"/>
        <v>8.3529</v>
      </c>
    </row>
    <row r="81" spans="7:12" x14ac:dyDescent="0.25">
      <c r="G81">
        <v>80</v>
      </c>
      <c r="H81">
        <v>6.6322673381000001</v>
      </c>
      <c r="I81">
        <v>2.99</v>
      </c>
      <c r="J81">
        <v>1.7205900000000001</v>
      </c>
      <c r="K81">
        <v>8.3529</v>
      </c>
      <c r="L81">
        <f t="shared" si="0"/>
        <v>8.3529</v>
      </c>
    </row>
    <row r="82" spans="7:12" x14ac:dyDescent="0.25">
      <c r="G82">
        <v>81</v>
      </c>
      <c r="H82">
        <v>6.6322673381000001</v>
      </c>
      <c r="I82">
        <v>2.99</v>
      </c>
      <c r="J82">
        <v>1.7205900000000001</v>
      </c>
      <c r="K82">
        <v>8.3529</v>
      </c>
      <c r="L82">
        <f t="shared" si="0"/>
        <v>8.3529</v>
      </c>
    </row>
    <row r="83" spans="7:12" x14ac:dyDescent="0.25">
      <c r="G83">
        <v>82</v>
      </c>
      <c r="H83">
        <v>8.0632697938</v>
      </c>
      <c r="I83">
        <v>1.99</v>
      </c>
      <c r="J83">
        <v>1.7205900000000001</v>
      </c>
      <c r="K83">
        <v>9.7838999999999992</v>
      </c>
      <c r="L83">
        <f t="shared" si="0"/>
        <v>9.7838999999999992</v>
      </c>
    </row>
    <row r="84" spans="7:12" x14ac:dyDescent="0.25">
      <c r="G84">
        <v>83</v>
      </c>
      <c r="H84">
        <v>6.6322673381000001</v>
      </c>
      <c r="I84">
        <v>2.99</v>
      </c>
      <c r="J84">
        <v>1.7205900000000001</v>
      </c>
      <c r="K84">
        <v>8.3529</v>
      </c>
      <c r="L84">
        <f t="shared" si="0"/>
        <v>8.3529</v>
      </c>
    </row>
    <row r="85" spans="7:12" x14ac:dyDescent="0.25">
      <c r="G85">
        <v>84</v>
      </c>
      <c r="H85">
        <v>6.6322673381000001</v>
      </c>
      <c r="I85">
        <v>2.99</v>
      </c>
      <c r="J85">
        <v>1.7205900000000001</v>
      </c>
      <c r="K85">
        <v>8.3529</v>
      </c>
      <c r="L85">
        <f t="shared" si="0"/>
        <v>8.3529</v>
      </c>
    </row>
    <row r="86" spans="7:12" x14ac:dyDescent="0.25">
      <c r="G86">
        <v>85</v>
      </c>
      <c r="H86">
        <v>6.6322673381000001</v>
      </c>
      <c r="I86">
        <v>2.99</v>
      </c>
      <c r="J86">
        <v>1.7205900000000001</v>
      </c>
      <c r="K86">
        <v>8.3529</v>
      </c>
      <c r="L86">
        <f t="shared" si="0"/>
        <v>8.3529</v>
      </c>
    </row>
    <row r="87" spans="7:12" x14ac:dyDescent="0.25">
      <c r="G87">
        <v>86</v>
      </c>
      <c r="H87">
        <v>6.6322673381000001</v>
      </c>
      <c r="I87">
        <v>2.99</v>
      </c>
      <c r="J87">
        <v>1.7205900000000001</v>
      </c>
      <c r="K87">
        <v>8.3529</v>
      </c>
      <c r="L87">
        <f t="shared" si="0"/>
        <v>8.3529</v>
      </c>
    </row>
    <row r="88" spans="7:12" x14ac:dyDescent="0.25">
      <c r="G88">
        <v>87</v>
      </c>
      <c r="H88">
        <v>6.6322673381000001</v>
      </c>
      <c r="I88">
        <v>2.99</v>
      </c>
      <c r="J88">
        <v>1.7205900000000001</v>
      </c>
      <c r="K88">
        <v>8.3529</v>
      </c>
      <c r="L88">
        <f t="shared" si="0"/>
        <v>8.3529</v>
      </c>
    </row>
    <row r="89" spans="7:12" x14ac:dyDescent="0.25">
      <c r="G89">
        <v>88</v>
      </c>
      <c r="H89">
        <v>6.6322673381000001</v>
      </c>
      <c r="I89">
        <v>2.99</v>
      </c>
      <c r="J89">
        <v>1.7205900000000001</v>
      </c>
      <c r="K89">
        <v>8.3529</v>
      </c>
      <c r="L89">
        <f t="shared" si="0"/>
        <v>8.3529</v>
      </c>
    </row>
    <row r="90" spans="7:12" x14ac:dyDescent="0.25">
      <c r="G90">
        <v>89</v>
      </c>
      <c r="H90">
        <v>8.0632697938</v>
      </c>
      <c r="I90">
        <v>1.99</v>
      </c>
      <c r="J90">
        <v>1.7205900000000001</v>
      </c>
      <c r="K90">
        <v>9.7838999999999992</v>
      </c>
      <c r="L90">
        <f t="shared" si="0"/>
        <v>9.7838999999999992</v>
      </c>
    </row>
    <row r="91" spans="7:12" x14ac:dyDescent="0.25">
      <c r="G91">
        <v>90</v>
      </c>
      <c r="H91">
        <v>6.6322673381000001</v>
      </c>
      <c r="I91">
        <v>2.99</v>
      </c>
      <c r="J91">
        <v>1.7205900000000001</v>
      </c>
      <c r="K91">
        <v>8.3529</v>
      </c>
      <c r="L91">
        <f t="shared" si="0"/>
        <v>8.3529</v>
      </c>
    </row>
    <row r="92" spans="7:12" x14ac:dyDescent="0.25">
      <c r="G92">
        <v>91</v>
      </c>
      <c r="H92">
        <v>6.6322673381000001</v>
      </c>
      <c r="I92">
        <v>2.99</v>
      </c>
      <c r="J92">
        <v>1.7205900000000001</v>
      </c>
      <c r="K92">
        <v>8.3529</v>
      </c>
      <c r="L92">
        <f t="shared" si="0"/>
        <v>8.3529</v>
      </c>
    </row>
    <row r="93" spans="7:12" x14ac:dyDescent="0.25">
      <c r="G93">
        <v>92</v>
      </c>
      <c r="H93">
        <v>6.6322673381000001</v>
      </c>
      <c r="I93">
        <v>2.99</v>
      </c>
      <c r="J93">
        <v>1.7205900000000001</v>
      </c>
      <c r="K93">
        <v>8.3529</v>
      </c>
      <c r="L93">
        <f t="shared" si="0"/>
        <v>8.3529</v>
      </c>
    </row>
    <row r="94" spans="7:12" x14ac:dyDescent="0.25">
      <c r="G94">
        <v>93</v>
      </c>
      <c r="H94">
        <v>8.0632697938</v>
      </c>
      <c r="I94">
        <v>1.99</v>
      </c>
      <c r="J94">
        <v>1.7205900000000001</v>
      </c>
      <c r="K94">
        <v>9.7838999999999992</v>
      </c>
      <c r="L94">
        <f t="shared" si="0"/>
        <v>9.7838999999999992</v>
      </c>
    </row>
    <row r="95" spans="7:12" x14ac:dyDescent="0.25">
      <c r="G95">
        <v>94</v>
      </c>
      <c r="H95">
        <v>6.6322673381000001</v>
      </c>
      <c r="I95">
        <v>2.99</v>
      </c>
      <c r="J95">
        <v>1.7205900000000001</v>
      </c>
      <c r="K95">
        <v>8.3529</v>
      </c>
      <c r="L95">
        <f t="shared" si="0"/>
        <v>8.3529</v>
      </c>
    </row>
    <row r="96" spans="7:12" x14ac:dyDescent="0.25">
      <c r="G96">
        <v>95</v>
      </c>
      <c r="H96">
        <v>6.6322673381000001</v>
      </c>
      <c r="I96">
        <v>2.99</v>
      </c>
      <c r="J96">
        <v>1.7205900000000001</v>
      </c>
      <c r="K96">
        <v>8.3529</v>
      </c>
      <c r="L96">
        <f t="shared" si="0"/>
        <v>8.3529</v>
      </c>
    </row>
    <row r="97" spans="7:12" x14ac:dyDescent="0.25">
      <c r="G97">
        <v>96</v>
      </c>
      <c r="H97">
        <v>8.0632697938</v>
      </c>
      <c r="I97">
        <v>1.99</v>
      </c>
      <c r="J97">
        <v>1.7205900000000001</v>
      </c>
      <c r="K97">
        <v>9.7838999999999992</v>
      </c>
      <c r="L97">
        <f t="shared" si="0"/>
        <v>9.7838999999999992</v>
      </c>
    </row>
    <row r="98" spans="7:12" x14ac:dyDescent="0.25">
      <c r="G98">
        <v>97</v>
      </c>
      <c r="H98">
        <v>8.0632697938</v>
      </c>
      <c r="I98">
        <v>1.99</v>
      </c>
      <c r="J98">
        <v>1.7205900000000001</v>
      </c>
      <c r="K98">
        <v>9.7838999999999992</v>
      </c>
      <c r="L98">
        <f t="shared" si="0"/>
        <v>9.7838999999999992</v>
      </c>
    </row>
    <row r="99" spans="7:12" x14ac:dyDescent="0.25">
      <c r="G99">
        <v>98</v>
      </c>
      <c r="H99">
        <v>7.6339690570999998</v>
      </c>
      <c r="I99">
        <v>2.29</v>
      </c>
      <c r="J99">
        <v>1.7205900000000001</v>
      </c>
      <c r="K99">
        <v>9.3545999999999996</v>
      </c>
      <c r="L99">
        <f t="shared" si="0"/>
        <v>9.3545999999999996</v>
      </c>
    </row>
    <row r="100" spans="7:12" x14ac:dyDescent="0.25">
      <c r="G100">
        <v>99</v>
      </c>
      <c r="H100">
        <v>7.6339690570999998</v>
      </c>
      <c r="I100">
        <v>2.29</v>
      </c>
      <c r="J100">
        <v>1.7205900000000001</v>
      </c>
      <c r="K100">
        <v>9.3545999999999996</v>
      </c>
      <c r="L100">
        <f t="shared" si="0"/>
        <v>9.3545999999999996</v>
      </c>
    </row>
    <row r="101" spans="7:12" x14ac:dyDescent="0.25">
      <c r="G101">
        <v>100</v>
      </c>
      <c r="H101">
        <v>6.6322673381000001</v>
      </c>
      <c r="I101">
        <v>2.99</v>
      </c>
      <c r="J101">
        <v>1.7205900000000001</v>
      </c>
      <c r="K101">
        <v>8.3529</v>
      </c>
      <c r="L101">
        <f>K101</f>
        <v>8.3529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2</vt:lpstr>
      <vt:lpstr>ic</vt:lpstr>
      <vt:lpstr>Sheet8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SAS Output</dc:title>
  <dc:creator>黄韬</dc:creator>
  <cp:lastModifiedBy>黄韬</cp:lastModifiedBy>
  <dcterms:created xsi:type="dcterms:W3CDTF">2016-08-24T16:17:00Z</dcterms:created>
  <dcterms:modified xsi:type="dcterms:W3CDTF">2016-08-24T21:22:43Z</dcterms:modified>
</cp:coreProperties>
</file>