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Flaviset Oct2023/"/>
    </mc:Choice>
  </mc:AlternateContent>
  <xr:revisionPtr revIDLastSave="3" documentId="8_{48AB9049-CB82-4CFC-AACC-3E2120836265}" xr6:coauthVersionLast="47" xr6:coauthVersionMax="47" xr10:uidLastSave="{9CA419AC-5B9A-49F7-8B71-7409AA098D72}"/>
  <bookViews>
    <workbookView xWindow="-120" yWindow="-120" windowWidth="29040" windowHeight="15720" activeTab="3" xr2:uid="{00000000-000D-0000-FFFF-FFFF00000000}"/>
  </bookViews>
  <sheets>
    <sheet name="Inital hits" sheetId="2" r:id="rId1"/>
    <sheet name="First 30 for IC50" sheetId="6" r:id="rId2"/>
    <sheet name="DLS" sheetId="4" r:id="rId3"/>
    <sheet name="Promiscui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6" l="1"/>
</calcChain>
</file>

<file path=xl/sharedStrings.xml><?xml version="1.0" encoding="utf-8"?>
<sst xmlns="http://schemas.openxmlformats.org/spreadsheetml/2006/main" count="514" uniqueCount="318">
  <si>
    <t>SMILES</t>
  </si>
  <si>
    <t>RA-0001895-01</t>
  </si>
  <si>
    <t>RA-0001904-01</t>
  </si>
  <si>
    <t>RA-0001914-01</t>
  </si>
  <si>
    <t>RA-0001925-01</t>
  </si>
  <si>
    <t>RA-0001926-01</t>
  </si>
  <si>
    <t>RA-0001927-01</t>
  </si>
  <si>
    <t>RA-0001933-01</t>
  </si>
  <si>
    <t>RA-0001936-01</t>
  </si>
  <si>
    <t>RA-0001941-01</t>
  </si>
  <si>
    <t>RA-0001947-01</t>
  </si>
  <si>
    <t>RA-0001952-01</t>
  </si>
  <si>
    <t>RA-0001954-01</t>
  </si>
  <si>
    <t>Cc1ccc(C(=O)c2cc(O)c(O)c([N+](=O)[O-])c2)cc1</t>
  </si>
  <si>
    <t>O=S(O)(O)=O.C[C@]1([C@@H]([C@@H](O)[C@@H](O[C@@H]([C@@H](C2)N)[C@H]([C@H](O[C@@H]3[C@H](N)[C@@H](O)[C@H](O)[C@@H]([C@H](O)C)O3)[C@H]2N)O)OC1)NC)O.O=S(O)(O)=O</t>
  </si>
  <si>
    <t>O=C1C(Cl)=C(Oc2ccccc2)C(=O)c2ccccc21</t>
  </si>
  <si>
    <t>CCOc1ccc(S(=O)(=O)Nc2cc(SCC(=O)O)c(O)c3ccccc23)cc1</t>
  </si>
  <si>
    <t>Cc1ccc(S(=O)(=O)Nc2cc(SCC(=O)O)c(O)c3ccccc23)cc1[N+](=O)[O-]</t>
  </si>
  <si>
    <t>COc1ccc(S(=O)(=O)Nc2cc(SCC(=O)O)c(O)c3ccccc23)cc1</t>
  </si>
  <si>
    <t>CC(C)c1ccc(S(=O)(=O)/N=C2/C=C(Sc3nc[nH]n3)C(=O)c3ccccc32)cc1</t>
  </si>
  <si>
    <t>O=C(O)CCn1cc(C=C2C(=O)NC(=O)NC2=O)c(-c2ccc(Br)cc2)n1</t>
  </si>
  <si>
    <t>CC1=NN(c2ccc(Cl)c(C(=O)O)c2)C(=O)/C1=C/c1ccc(-c2ccccc2[N+](=O)[O-])o1</t>
  </si>
  <si>
    <t>CCc1ccc(S(=O)(=O)Nc2cc(SCC(=O)O)c(O)c3ccccc23)cc1</t>
  </si>
  <si>
    <t>O=C1C(Cl)=C(NC(=O)c2ccccc2)C(=O)C(Cl)=C1NC(=O)c1ccccc1</t>
  </si>
  <si>
    <t>Cc1ccc(C2=NC(=O)/C(=C/c3cc(O)c(O)c(Br)c3)S2)cc1</t>
  </si>
  <si>
    <t>DENV2 Picogreen</t>
  </si>
  <si>
    <r>
      <t>Dose IC</t>
    </r>
    <r>
      <rPr>
        <b/>
        <vertAlign val="subscript"/>
        <sz val="11"/>
        <color rgb="FF000000"/>
        <rFont val="Arial"/>
        <family val="2"/>
      </rPr>
      <t>50</t>
    </r>
    <r>
      <rPr>
        <b/>
        <sz val="11"/>
        <color rgb="FF000000"/>
        <rFont val="Arial"/>
        <family val="2"/>
      </rPr>
      <t xml:space="preserve"> (µM) (slope)</t>
    </r>
  </si>
  <si>
    <t>DENV2nLuc (% RLU)</t>
  </si>
  <si>
    <t>DENV4nLuc (% RLU)</t>
  </si>
  <si>
    <t>Compound</t>
  </si>
  <si>
    <t>RA_SBMSN_ID</t>
  </si>
  <si>
    <t>UNC SAMPLE_ID</t>
  </si>
  <si>
    <t>Run 1 (%inh)</t>
  </si>
  <si>
    <t>Run 2 (%inh)</t>
  </si>
  <si>
    <t xml:space="preserve">Run 1 </t>
  </si>
  <si>
    <t>Run 2</t>
  </si>
  <si>
    <r>
      <t xml:space="preserve">1 </t>
    </r>
    <r>
      <rPr>
        <b/>
        <sz val="12"/>
        <color rgb="FF000000"/>
        <rFont val="Arial"/>
        <family val="2"/>
      </rPr>
      <t>µ</t>
    </r>
    <r>
      <rPr>
        <b/>
        <sz val="12"/>
        <color rgb="FF000000"/>
        <rFont val="Calibri"/>
        <family val="2"/>
      </rPr>
      <t>M</t>
    </r>
  </si>
  <si>
    <r>
      <t xml:space="preserve">10 </t>
    </r>
    <r>
      <rPr>
        <b/>
        <sz val="12"/>
        <color rgb="FF000000"/>
        <rFont val="Arial"/>
        <family val="2"/>
      </rPr>
      <t>µ</t>
    </r>
    <r>
      <rPr>
        <b/>
        <sz val="12"/>
        <color rgb="FF000000"/>
        <rFont val="Calibri"/>
        <family val="2"/>
      </rPr>
      <t>M</t>
    </r>
  </si>
  <si>
    <t>Picogreen Quenching</t>
  </si>
  <si>
    <t>compound color</t>
  </si>
  <si>
    <t>EIDD-2749</t>
  </si>
  <si>
    <t>RA-0001350-02</t>
  </si>
  <si>
    <t>UNC10413969A</t>
  </si>
  <si>
    <t>&gt;200</t>
  </si>
  <si>
    <t xml:space="preserve">dose response </t>
  </si>
  <si>
    <t>NITD-688</t>
  </si>
  <si>
    <t>RA-0001551-01</t>
  </si>
  <si>
    <t>UNC10363448A</t>
  </si>
  <si>
    <t>Sinefungin</t>
  </si>
  <si>
    <t>RA-0001794-01</t>
  </si>
  <si>
    <t>UNC10413970A</t>
  </si>
  <si>
    <t>UNC10413974A</t>
  </si>
  <si>
    <t>M567</t>
  </si>
  <si>
    <t>RA-0001888-01</t>
  </si>
  <si>
    <t>UNC10311752A</t>
  </si>
  <si>
    <t>UNC10413972A</t>
  </si>
  <si>
    <t>J94406</t>
  </si>
  <si>
    <t>RA-0001889-01</t>
  </si>
  <si>
    <t>UNC10121966A</t>
  </si>
  <si>
    <t>UNC10413982A</t>
  </si>
  <si>
    <t>RA-0001890-01</t>
  </si>
  <si>
    <t>UNC10413971A</t>
  </si>
  <si>
    <t>UNC10413984A</t>
  </si>
  <si>
    <t>T4290</t>
  </si>
  <si>
    <t>RA-0001891-01</t>
  </si>
  <si>
    <t>UNC10413985A</t>
  </si>
  <si>
    <t>T19900</t>
  </si>
  <si>
    <t>RA-0001892-01</t>
  </si>
  <si>
    <t>UNC10413973A</t>
  </si>
  <si>
    <t>yes</t>
  </si>
  <si>
    <t>yellow</t>
  </si>
  <si>
    <t>UNC10413987A</t>
  </si>
  <si>
    <t>T2741</t>
  </si>
  <si>
    <t>RA-0001893-01</t>
  </si>
  <si>
    <t>UNC10413995A</t>
  </si>
  <si>
    <t>T9618</t>
  </si>
  <si>
    <t>RA-0001894-01</t>
  </si>
  <si>
    <t>UNC10413975A</t>
  </si>
  <si>
    <t>UNC10240330A</t>
  </si>
  <si>
    <t>T6708</t>
  </si>
  <si>
    <t>UNC10413976A</t>
  </si>
  <si>
    <t>0.7 (1.4)</t>
  </si>
  <si>
    <t>1.4 (0.8)</t>
  </si>
  <si>
    <t>UNC10413998A</t>
  </si>
  <si>
    <t>T11281L</t>
  </si>
  <si>
    <t>RA-0001896-01</t>
  </si>
  <si>
    <t>UNC10413977A</t>
  </si>
  <si>
    <t>?</t>
  </si>
  <si>
    <t>UNC10414001A</t>
  </si>
  <si>
    <t>TQ0308</t>
  </si>
  <si>
    <t>RA-0001897-01</t>
  </si>
  <si>
    <t>UNC10413978A</t>
  </si>
  <si>
    <t>UNC10414004A</t>
  </si>
  <si>
    <t>T3324</t>
  </si>
  <si>
    <t>RA-0001898-01</t>
  </si>
  <si>
    <t>UNC10413979A</t>
  </si>
  <si>
    <t>UNC10414005A</t>
  </si>
  <si>
    <t>T7222</t>
  </si>
  <si>
    <t>RA-0001899-01</t>
  </si>
  <si>
    <t>UNC10413980A</t>
  </si>
  <si>
    <t>UNC10414006A</t>
  </si>
  <si>
    <t>T7366</t>
  </si>
  <si>
    <t>RA-0001900-01</t>
  </si>
  <si>
    <t>UNC10413981A</t>
  </si>
  <si>
    <t>UNC10414007A</t>
  </si>
  <si>
    <t>T2871</t>
  </si>
  <si>
    <t>RA-0001901-01</t>
  </si>
  <si>
    <t>UNC10414024A</t>
  </si>
  <si>
    <t>T2895</t>
  </si>
  <si>
    <t>RA-0001902-01</t>
  </si>
  <si>
    <t>UNC10413983A</t>
  </si>
  <si>
    <t>UNC10113015A</t>
  </si>
  <si>
    <t>T7021</t>
  </si>
  <si>
    <t>RA-0001903-01</t>
  </si>
  <si>
    <t>UNC10414028A</t>
  </si>
  <si>
    <t>T6512</t>
  </si>
  <si>
    <t>4.1 (1.2)</t>
  </si>
  <si>
    <t>4.4 (1.5)</t>
  </si>
  <si>
    <t>UNC10414029A</t>
  </si>
  <si>
    <t>T16088</t>
  </si>
  <si>
    <t>RA-0001905-01</t>
  </si>
  <si>
    <t>UNC10413986A</t>
  </si>
  <si>
    <t>UNC10414030A</t>
  </si>
  <si>
    <t>T7195</t>
  </si>
  <si>
    <t>RA-0001906-01</t>
  </si>
  <si>
    <t>58 ?</t>
  </si>
  <si>
    <t>57 (2.5)</t>
  </si>
  <si>
    <t>T2466</t>
  </si>
  <si>
    <t>RA-0001907-01</t>
  </si>
  <si>
    <t>UNC10413988A</t>
  </si>
  <si>
    <t>T6649</t>
  </si>
  <si>
    <t>RA-0001908-01</t>
  </si>
  <si>
    <t>UNC10413989A</t>
  </si>
  <si>
    <t>UNC10413996A</t>
  </si>
  <si>
    <t>T1670</t>
  </si>
  <si>
    <t>RA-0001909-01</t>
  </si>
  <si>
    <t>UNC10413990A</t>
  </si>
  <si>
    <t>UNC10414008A</t>
  </si>
  <si>
    <t>T4197</t>
  </si>
  <si>
    <t>RA-0001910-01</t>
  </si>
  <si>
    <t>UNC10413991A</t>
  </si>
  <si>
    <t>UNC10413994A</t>
  </si>
  <si>
    <t>KM09128</t>
  </si>
  <si>
    <t>RA-0001911-01</t>
  </si>
  <si>
    <t>UNC10413992A</t>
  </si>
  <si>
    <t>HTS07325</t>
  </si>
  <si>
    <t>RA-0001912-01</t>
  </si>
  <si>
    <t>UNC10413993A</t>
  </si>
  <si>
    <t>SPB06736</t>
  </si>
  <si>
    <t>RA-0001913-01</t>
  </si>
  <si>
    <t>JFD00912</t>
  </si>
  <si>
    <t>0.46 (0.9)</t>
  </si>
  <si>
    <t>0.38 (0.8)</t>
  </si>
  <si>
    <t>pale yellow</t>
  </si>
  <si>
    <t>J11166</t>
  </si>
  <si>
    <t>RA-0001915-01</t>
  </si>
  <si>
    <t>UNC10121340A</t>
  </si>
  <si>
    <t>A659</t>
  </si>
  <si>
    <t>RA-0001916-01</t>
  </si>
  <si>
    <t>HY-107532</t>
  </si>
  <si>
    <t>RA-0001917-01</t>
  </si>
  <si>
    <t>HY-12957</t>
  </si>
  <si>
    <t>RA-0001918-01</t>
  </si>
  <si>
    <t>UNC10413997A</t>
  </si>
  <si>
    <t>HY-12364</t>
  </si>
  <si>
    <t>RA-0001919-01</t>
  </si>
  <si>
    <t>A1905</t>
  </si>
  <si>
    <t>RA-0001920-01</t>
  </si>
  <si>
    <t>UNC10413999A</t>
  </si>
  <si>
    <t>T13448</t>
  </si>
  <si>
    <t>RA-0001921-01</t>
  </si>
  <si>
    <t>UNC10414000A</t>
  </si>
  <si>
    <t>T6S0117</t>
  </si>
  <si>
    <t>RA-0001922-01</t>
  </si>
  <si>
    <t>11 (0.96)</t>
  </si>
  <si>
    <t>&gt;200?</t>
  </si>
  <si>
    <t>T10755L</t>
  </si>
  <si>
    <t>RA-0001923-01</t>
  </si>
  <si>
    <t>UNC10414002A</t>
  </si>
  <si>
    <t>RA-0001924-01</t>
  </si>
  <si>
    <t>UNC10414003A</t>
  </si>
  <si>
    <t>3.6 (0.9)</t>
  </si>
  <si>
    <t>3.0 (1.1)</t>
  </si>
  <si>
    <t>1.7 (1.4)</t>
  </si>
  <si>
    <t>0.14 (0.4)</t>
  </si>
  <si>
    <t>2 (0.8)</t>
  </si>
  <si>
    <t>2.8 (1.0)</t>
  </si>
  <si>
    <t>ST056911</t>
  </si>
  <si>
    <t>RA-0001928-01</t>
  </si>
  <si>
    <t>UNC10240433A</t>
  </si>
  <si>
    <t>ST080694</t>
  </si>
  <si>
    <t>RA-0001929-01</t>
  </si>
  <si>
    <t>28 (</t>
  </si>
  <si>
    <t>dark blue</t>
  </si>
  <si>
    <t>ST097261</t>
  </si>
  <si>
    <t>RA-0001930-01</t>
  </si>
  <si>
    <t>HY-125371</t>
  </si>
  <si>
    <t>RA-0001931-01</t>
  </si>
  <si>
    <t>UNC10414009A</t>
  </si>
  <si>
    <t>E533-0284</t>
  </si>
  <si>
    <t>RA-0001932-01</t>
  </si>
  <si>
    <t>UNC10414010A</t>
  </si>
  <si>
    <t>7202-2092</t>
  </si>
  <si>
    <t>UNC10414011A</t>
  </si>
  <si>
    <t>1.8 (1.8)</t>
  </si>
  <si>
    <t>1.9 (1.2)</t>
  </si>
  <si>
    <t>F2708-0083</t>
  </si>
  <si>
    <t>RA-0001934-01</t>
  </si>
  <si>
    <t>UNC10414012A</t>
  </si>
  <si>
    <t>RA-0001935-01</t>
  </si>
  <si>
    <t>UNC10414013A</t>
  </si>
  <si>
    <t>UNC10414014A</t>
  </si>
  <si>
    <t>8.4 (1.2)</t>
  </si>
  <si>
    <t>16 (1.3)</t>
  </si>
  <si>
    <t>STK552588</t>
  </si>
  <si>
    <t>RA-0001937-01</t>
  </si>
  <si>
    <t>UNC10414015A</t>
  </si>
  <si>
    <t>35 (0.6)</t>
  </si>
  <si>
    <t>18 (1.8)</t>
  </si>
  <si>
    <t>&lt;50%</t>
  </si>
  <si>
    <t>dark orange</t>
  </si>
  <si>
    <t>STK658097</t>
  </si>
  <si>
    <t>RA-0001938-01</t>
  </si>
  <si>
    <t>UNC10414016A</t>
  </si>
  <si>
    <t>STK649143</t>
  </si>
  <si>
    <t>RA-0001939-01</t>
  </si>
  <si>
    <t>UNC10414017A</t>
  </si>
  <si>
    <t>STK629186</t>
  </si>
  <si>
    <t>RA-0001940-01</t>
  </si>
  <si>
    <t>UNC10101156B</t>
  </si>
  <si>
    <t>STK675341</t>
  </si>
  <si>
    <t>UNC10414018A</t>
  </si>
  <si>
    <t>4.9 (1.6)</t>
  </si>
  <si>
    <t>6.9 (1.8)</t>
  </si>
  <si>
    <t>dark yellow</t>
  </si>
  <si>
    <t>STK837814</t>
  </si>
  <si>
    <t>RA-0001942-01</t>
  </si>
  <si>
    <t>UNC10414019A</t>
  </si>
  <si>
    <t>17 (0.7)</t>
  </si>
  <si>
    <t>STK530558</t>
  </si>
  <si>
    <t>RA-0001943-01</t>
  </si>
  <si>
    <t>UNC10414020A</t>
  </si>
  <si>
    <t>STK264128</t>
  </si>
  <si>
    <t>RA-0001944-01</t>
  </si>
  <si>
    <t>UNC10414021A</t>
  </si>
  <si>
    <t>STK807866</t>
  </si>
  <si>
    <t>RA-0001945-01</t>
  </si>
  <si>
    <t>UNC10414022A</t>
  </si>
  <si>
    <t>STK160379</t>
  </si>
  <si>
    <t>RA-0001946-01</t>
  </si>
  <si>
    <t>UNC10414023A</t>
  </si>
  <si>
    <t>STK238371</t>
  </si>
  <si>
    <t>1.9 (1.1)</t>
  </si>
  <si>
    <t>1.9 (1.5)</t>
  </si>
  <si>
    <t>STK064880</t>
  </si>
  <si>
    <t>RA-0001948-01</t>
  </si>
  <si>
    <t>UNC10414025A</t>
  </si>
  <si>
    <t>STK535899</t>
  </si>
  <si>
    <t>RA-0001949-01</t>
  </si>
  <si>
    <t>65 (0.6)</t>
  </si>
  <si>
    <t>STK787692</t>
  </si>
  <si>
    <t>RA-0001950-01</t>
  </si>
  <si>
    <t>UNC10414026A</t>
  </si>
  <si>
    <t>STK580872</t>
  </si>
  <si>
    <t>RA-0001951-01</t>
  </si>
  <si>
    <t>UNC10414027A</t>
  </si>
  <si>
    <t>STK525223</t>
  </si>
  <si>
    <t>0.2 (1.0)</t>
  </si>
  <si>
    <t>0.2 (1.2)</t>
  </si>
  <si>
    <t>STK149825</t>
  </si>
  <si>
    <t>RA-0001953-01</t>
  </si>
  <si>
    <t>UNC10121014A</t>
  </si>
  <si>
    <t>STK508928</t>
  </si>
  <si>
    <t>1 (3.0)</t>
  </si>
  <si>
    <t>1.2 (1.6)</t>
  </si>
  <si>
    <t>STK573536</t>
  </si>
  <si>
    <t>RA-0001955-01</t>
  </si>
  <si>
    <t>22 (0.9)</t>
  </si>
  <si>
    <t>20 (0.9)</t>
  </si>
  <si>
    <t>STK818598</t>
  </si>
  <si>
    <t>RA-0001956-01</t>
  </si>
  <si>
    <t>UNC10414051A</t>
  </si>
  <si>
    <t>STK760994</t>
  </si>
  <si>
    <t>RA-0001957-01</t>
  </si>
  <si>
    <t>UNC10414052A</t>
  </si>
  <si>
    <t>STK656691</t>
  </si>
  <si>
    <t>RA-0001958-01</t>
  </si>
  <si>
    <t>UNC10414053A</t>
  </si>
  <si>
    <t>RA-ID</t>
  </si>
  <si>
    <t>ChEMBLID</t>
  </si>
  <si>
    <t>CHEMBL1324</t>
  </si>
  <si>
    <t>CHEMBL1699845</t>
  </si>
  <si>
    <t>CHEMBL1310865</t>
  </si>
  <si>
    <t>CHEMBL1877532</t>
  </si>
  <si>
    <t>CHEMBL1721986</t>
  </si>
  <si>
    <t>CHEMBL1607263</t>
  </si>
  <si>
    <t>CHEMBL1570587</t>
  </si>
  <si>
    <t>CHEMBL1458891</t>
  </si>
  <si>
    <t>CHEMBL1465938</t>
  </si>
  <si>
    <t>CHEMBL215226</t>
  </si>
  <si>
    <t>CHEMBL1528850</t>
  </si>
  <si>
    <t>CHEMBL1538386</t>
  </si>
  <si>
    <t>#Targets</t>
  </si>
  <si>
    <t>Catechol O-methyltransferase(35), Dengue virus 2(1), Dengue virus type 2 NS3 protein(3), Transthyretin(5), Krueppel-like factor 10(2), G-protein coupled receptor 35(1), 3-hydroxyisobutyryl-CoA hydrolase(1)</t>
  </si>
  <si>
    <t>Dengue virus(2), Bacterial 70S ribosome(1), Solute carrier organic anion transporter family member 1B3(1), Solute carrier organic anion transporter family member 1B1(1)</t>
  </si>
  <si>
    <t>Lysine-specific demethylase 4A(1), Dengue NS2B-NS3 Protease</t>
  </si>
  <si>
    <t>Nonstructural protein 1(1), Lysine-specific demethylase 4A(1), Bromodomain adjacent to zinc finger domain protein 2B(1), Dengue NS2B-NS3 Protease</t>
  </si>
  <si>
    <t>Dengue virus 3(2), Dengue virus 2(2), Dengue virus 1(2), Dengue virus type 4(2)</t>
  </si>
  <si>
    <t>Pyruvate kinase(1), 4'-phosphopantetheinyl transferase ffp(1), Induced myeloid leukemia cell differentiation protein Mcl-1(1), Histone-lysine N-methyltransferase(1), Lysine-specific demethylase 4A(1), Bromodomain adjacent to zinc finger domain protein 2B(1)</t>
  </si>
  <si>
    <t>Nuclear receptor ROR-gamma(1), Aldehyde dehydrogenase 1A1(1), 4'-phosphopantetheinyl transferase ffp(1), Inositol monophosphatase 1(1), Pyruvate kinase(1), Induced myeloid leukemia cell differentiation protein Mcl-1(1), microRNA 21(1), Bromodomain adjacent to zinc finger domain protein 2B(1), Histone-lysine N-methyltransferase(1), Lysine-specific demethylase 4A(1)</t>
  </si>
  <si>
    <t>Histone-lysine N-methyltransferase(1),  Dengue NS2B-NS3 Protease</t>
  </si>
  <si>
    <t>Lysine-specific demethylase 4D-like(1), Induced myeloid leukemia cell differentiation protein Mcl-1(1), 4'-phosphopantetheinyl transferase ffp(1), Lysine-specific demethylase 4A(1), Histone-lysine N-methyltransferase(1)</t>
  </si>
  <si>
    <t>Nonstructural protein 1(1), Nuclear receptor ROR-gamma(1), 4'-phosphopantetheinyl transferase ffp(1), microRNA 21(1), Pyruvate kinase(1), Histone-lysine N-methyltransferase(1), Lysine-specific demethylase 4A(1)</t>
  </si>
  <si>
    <t>Tyrosine-protein kinase SYK(1), Induced myeloid leukemia cell differentiation protein Mcl-1(1), DNA polymerase beta(1), Dengue virus type 2 NS3 protein(1), Dengue virus 2(1), Histone-lysine N-methyltransferase(1), Bromodomain adjacent to zinc finger domain protein 2B(1), Lysine-specific demethylase 4A(1)</t>
  </si>
  <si>
    <t>Targets (#data points)</t>
  </si>
  <si>
    <t>Tested further</t>
  </si>
  <si>
    <t>Yes</t>
  </si>
  <si>
    <t>REDDI-AViDD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</si>
</sst>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b/>
      <vertAlign val="subscript"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2" fillId="12" borderId="19" applyNumberFormat="0" applyAlignment="0" applyProtection="0"/>
  </cellStyleXfs>
  <cellXfs count="1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49" fontId="9" fillId="4" borderId="7" xfId="0" applyNumberFormat="1" applyFont="1" applyFill="1" applyBorder="1" applyAlignment="1">
      <alignment horizontal="left"/>
    </xf>
    <xf numFmtId="0" fontId="9" fillId="4" borderId="1" xfId="0" applyFont="1" applyFill="1" applyBorder="1"/>
    <xf numFmtId="0" fontId="1" fillId="0" borderId="1" xfId="0" applyFont="1" applyBorder="1"/>
    <xf numFmtId="49" fontId="9" fillId="5" borderId="7" xfId="0" applyNumberFormat="1" applyFont="1" applyFill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" fillId="4" borderId="0" xfId="0" applyFont="1" applyFill="1"/>
    <xf numFmtId="0" fontId="1" fillId="3" borderId="0" xfId="0" applyFont="1" applyFill="1"/>
    <xf numFmtId="49" fontId="9" fillId="0" borderId="7" xfId="0" applyNumberFormat="1" applyFont="1" applyBorder="1" applyAlignment="1">
      <alignment horizontal="left"/>
    </xf>
    <xf numFmtId="0" fontId="9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13" xfId="0" applyNumberFormat="1" applyFont="1" applyFill="1" applyBorder="1" applyAlignment="1">
      <alignment horizontal="center" vertical="center"/>
    </xf>
    <xf numFmtId="2" fontId="9" fillId="4" borderId="7" xfId="0" applyNumberFormat="1" applyFont="1" applyFill="1" applyBorder="1" applyAlignment="1">
      <alignment horizontal="center" vertical="center"/>
    </xf>
    <xf numFmtId="49" fontId="9" fillId="7" borderId="7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2" fontId="9" fillId="7" borderId="11" xfId="0" applyNumberFormat="1" applyFont="1" applyFill="1" applyBorder="1" applyAlignment="1">
      <alignment horizontal="center" vertical="center"/>
    </xf>
    <xf numFmtId="2" fontId="9" fillId="7" borderId="12" xfId="0" applyNumberFormat="1" applyFont="1" applyFill="1" applyBorder="1" applyAlignment="1">
      <alignment horizontal="center" vertical="center"/>
    </xf>
    <xf numFmtId="2" fontId="9" fillId="7" borderId="13" xfId="0" applyNumberFormat="1" applyFont="1" applyFill="1" applyBorder="1" applyAlignment="1">
      <alignment horizontal="center" vertical="center"/>
    </xf>
    <xf numFmtId="2" fontId="9" fillId="7" borderId="7" xfId="0" applyNumberFormat="1" applyFont="1" applyFill="1" applyBorder="1" applyAlignment="1">
      <alignment horizontal="center" vertical="center"/>
    </xf>
    <xf numFmtId="49" fontId="9" fillId="8" borderId="7" xfId="0" applyNumberFormat="1" applyFont="1" applyFill="1" applyBorder="1" applyAlignment="1">
      <alignment horizontal="left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2" fontId="9" fillId="8" borderId="11" xfId="0" applyNumberFormat="1" applyFont="1" applyFill="1" applyBorder="1" applyAlignment="1">
      <alignment horizontal="center" vertical="center"/>
    </xf>
    <xf numFmtId="2" fontId="9" fillId="8" borderId="12" xfId="0" applyNumberFormat="1" applyFont="1" applyFill="1" applyBorder="1" applyAlignment="1">
      <alignment horizontal="center" vertical="center"/>
    </xf>
    <xf numFmtId="2" fontId="9" fillId="8" borderId="13" xfId="0" applyNumberFormat="1" applyFont="1" applyFill="1" applyBorder="1" applyAlignment="1">
      <alignment horizontal="center" vertical="center"/>
    </xf>
    <xf numFmtId="2" fontId="9" fillId="8" borderId="7" xfId="0" applyNumberFormat="1" applyFont="1" applyFill="1" applyBorder="1" applyAlignment="1">
      <alignment horizontal="center" vertical="center"/>
    </xf>
    <xf numFmtId="0" fontId="1" fillId="7" borderId="0" xfId="0" applyFont="1" applyFill="1"/>
    <xf numFmtId="49" fontId="9" fillId="3" borderId="7" xfId="0" applyNumberFormat="1" applyFont="1" applyFill="1" applyBorder="1" applyAlignment="1">
      <alignment horizontal="left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2" fontId="9" fillId="3" borderId="11" xfId="0" applyNumberFormat="1" applyFont="1" applyFill="1" applyBorder="1" applyAlignment="1">
      <alignment horizontal="center" vertical="center"/>
    </xf>
    <xf numFmtId="2" fontId="9" fillId="3" borderId="12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2" fontId="9" fillId="3" borderId="7" xfId="0" applyNumberFormat="1" applyFont="1" applyFill="1" applyBorder="1" applyAlignment="1">
      <alignment horizontal="center" vertical="center"/>
    </xf>
    <xf numFmtId="2" fontId="9" fillId="0" borderId="13" xfId="0" applyNumberFormat="1" applyFont="1" applyBorder="1"/>
    <xf numFmtId="0" fontId="1" fillId="0" borderId="0" xfId="0" applyFont="1" applyAlignment="1">
      <alignment wrapText="1"/>
    </xf>
    <xf numFmtId="0" fontId="1" fillId="0" borderId="8" xfId="0" applyFont="1" applyBorder="1"/>
    <xf numFmtId="0" fontId="0" fillId="0" borderId="0" xfId="0" applyAlignment="1">
      <alignment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left"/>
    </xf>
    <xf numFmtId="0" fontId="9" fillId="4" borderId="21" xfId="0" applyFont="1" applyFill="1" applyBorder="1"/>
    <xf numFmtId="0" fontId="9" fillId="4" borderId="21" xfId="0" applyFont="1" applyFill="1" applyBorder="1" applyAlignment="1">
      <alignment horizont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2" fontId="9" fillId="4" borderId="22" xfId="0" applyNumberFormat="1" applyFont="1" applyFill="1" applyBorder="1" applyAlignment="1">
      <alignment horizontal="center" vertical="center"/>
    </xf>
    <xf numFmtId="2" fontId="9" fillId="4" borderId="23" xfId="0" applyNumberFormat="1" applyFont="1" applyFill="1" applyBorder="1" applyAlignment="1">
      <alignment horizontal="center" vertical="center"/>
    </xf>
    <xf numFmtId="2" fontId="9" fillId="4" borderId="24" xfId="0" applyNumberFormat="1" applyFont="1" applyFill="1" applyBorder="1" applyAlignment="1">
      <alignment horizontal="center" vertical="center"/>
    </xf>
    <xf numFmtId="2" fontId="9" fillId="4" borderId="25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49" fontId="9" fillId="8" borderId="2" xfId="0" applyNumberFormat="1" applyFont="1" applyFill="1" applyBorder="1" applyAlignment="1">
      <alignment horizontal="left"/>
    </xf>
    <xf numFmtId="0" fontId="9" fillId="8" borderId="8" xfId="0" applyFont="1" applyFill="1" applyBorder="1"/>
    <xf numFmtId="0" fontId="9" fillId="8" borderId="8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2" fontId="9" fillId="8" borderId="3" xfId="0" applyNumberFormat="1" applyFont="1" applyFill="1" applyBorder="1" applyAlignment="1">
      <alignment horizontal="center" vertical="center"/>
    </xf>
    <xf numFmtId="2" fontId="9" fillId="8" borderId="9" xfId="0" applyNumberFormat="1" applyFont="1" applyFill="1" applyBorder="1" applyAlignment="1">
      <alignment horizontal="center" vertical="center"/>
    </xf>
    <xf numFmtId="2" fontId="9" fillId="8" borderId="10" xfId="0" applyNumberFormat="1" applyFont="1" applyFill="1" applyBorder="1" applyAlignment="1">
      <alignment horizontal="center" vertical="center"/>
    </xf>
    <xf numFmtId="2" fontId="9" fillId="8" borderId="2" xfId="0" applyNumberFormat="1" applyFont="1" applyFill="1" applyBorder="1" applyAlignment="1">
      <alignment horizontal="center" vertical="center"/>
    </xf>
    <xf numFmtId="49" fontId="9" fillId="6" borderId="20" xfId="0" applyNumberFormat="1" applyFont="1" applyFill="1" applyBorder="1" applyAlignment="1">
      <alignment horizontal="left"/>
    </xf>
    <xf numFmtId="0" fontId="9" fillId="6" borderId="21" xfId="0" applyFont="1" applyFill="1" applyBorder="1"/>
    <xf numFmtId="0" fontId="9" fillId="6" borderId="21" xfId="0" applyFont="1" applyFill="1" applyBorder="1" applyAlignment="1">
      <alignment horizont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2" fontId="9" fillId="6" borderId="22" xfId="0" applyNumberFormat="1" applyFont="1" applyFill="1" applyBorder="1" applyAlignment="1">
      <alignment horizontal="center" vertical="center"/>
    </xf>
    <xf numFmtId="2" fontId="9" fillId="6" borderId="23" xfId="0" applyNumberFormat="1" applyFont="1" applyFill="1" applyBorder="1" applyAlignment="1">
      <alignment horizontal="center" vertical="center"/>
    </xf>
    <xf numFmtId="2" fontId="9" fillId="6" borderId="24" xfId="0" applyNumberFormat="1" applyFont="1" applyFill="1" applyBorder="1" applyAlignment="1">
      <alignment horizontal="center" vertical="center"/>
    </xf>
    <xf numFmtId="2" fontId="9" fillId="6" borderId="25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49" fontId="9" fillId="4" borderId="26" xfId="0" applyNumberFormat="1" applyFont="1" applyFill="1" applyBorder="1" applyAlignment="1">
      <alignment horizontal="left"/>
    </xf>
    <xf numFmtId="0" fontId="9" fillId="4" borderId="26" xfId="0" applyFont="1" applyFill="1" applyBorder="1"/>
    <xf numFmtId="0" fontId="9" fillId="4" borderId="26" xfId="0" applyFont="1" applyFill="1" applyBorder="1" applyAlignment="1">
      <alignment horizontal="center" wrapText="1"/>
    </xf>
    <xf numFmtId="0" fontId="9" fillId="4" borderId="26" xfId="0" applyFont="1" applyFill="1" applyBorder="1" applyAlignment="1">
      <alignment horizontal="center" vertical="center"/>
    </xf>
    <xf numFmtId="2" fontId="9" fillId="4" borderId="26" xfId="0" applyNumberFormat="1" applyFont="1" applyFill="1" applyBorder="1" applyAlignment="1">
      <alignment horizontal="center" vertical="center"/>
    </xf>
    <xf numFmtId="0" fontId="1" fillId="0" borderId="26" xfId="0" applyFont="1" applyBorder="1"/>
    <xf numFmtId="49" fontId="9" fillId="5" borderId="0" xfId="0" applyNumberFormat="1" applyFont="1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49" fontId="9" fillId="6" borderId="0" xfId="0" applyNumberFormat="1" applyFont="1" applyFill="1" applyAlignment="1">
      <alignment horizontal="left"/>
    </xf>
    <xf numFmtId="0" fontId="9" fillId="6" borderId="0" xfId="0" applyFont="1" applyFill="1"/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vertical="center"/>
    </xf>
    <xf numFmtId="2" fontId="9" fillId="6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9" fontId="9" fillId="4" borderId="0" xfId="0" applyNumberFormat="1" applyFont="1" applyFill="1" applyAlignment="1">
      <alignment horizontal="left"/>
    </xf>
    <xf numFmtId="0" fontId="9" fillId="4" borderId="0" xfId="0" applyFont="1" applyFill="1"/>
    <xf numFmtId="0" fontId="9" fillId="4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49" fontId="9" fillId="7" borderId="27" xfId="0" applyNumberFormat="1" applyFont="1" applyFill="1" applyBorder="1" applyAlignment="1">
      <alignment horizontal="left"/>
    </xf>
    <xf numFmtId="0" fontId="9" fillId="7" borderId="27" xfId="0" applyFont="1" applyFill="1" applyBorder="1"/>
    <xf numFmtId="0" fontId="9" fillId="7" borderId="27" xfId="0" applyFont="1" applyFill="1" applyBorder="1" applyAlignment="1">
      <alignment horizontal="center" wrapText="1"/>
    </xf>
    <xf numFmtId="0" fontId="9" fillId="7" borderId="27" xfId="0" applyFont="1" applyFill="1" applyBorder="1" applyAlignment="1">
      <alignment horizontal="center" vertical="center"/>
    </xf>
    <xf numFmtId="2" fontId="9" fillId="7" borderId="27" xfId="0" applyNumberFormat="1" applyFont="1" applyFill="1" applyBorder="1" applyAlignment="1">
      <alignment horizontal="center" vertical="center"/>
    </xf>
    <xf numFmtId="0" fontId="1" fillId="0" borderId="27" xfId="0" applyFont="1" applyBorder="1"/>
    <xf numFmtId="49" fontId="9" fillId="7" borderId="28" xfId="0" applyNumberFormat="1" applyFont="1" applyFill="1" applyBorder="1" applyAlignment="1">
      <alignment horizontal="left"/>
    </xf>
    <xf numFmtId="0" fontId="9" fillId="7" borderId="28" xfId="0" applyFont="1" applyFill="1" applyBorder="1"/>
    <xf numFmtId="0" fontId="9" fillId="7" borderId="28" xfId="0" applyFont="1" applyFill="1" applyBorder="1" applyAlignment="1">
      <alignment horizontal="center" wrapText="1"/>
    </xf>
    <xf numFmtId="0" fontId="9" fillId="7" borderId="28" xfId="0" applyFont="1" applyFill="1" applyBorder="1" applyAlignment="1">
      <alignment horizontal="center" vertical="center"/>
    </xf>
    <xf numFmtId="2" fontId="9" fillId="7" borderId="28" xfId="0" applyNumberFormat="1" applyFont="1" applyFill="1" applyBorder="1" applyAlignment="1">
      <alignment horizontal="center" vertical="center"/>
    </xf>
    <xf numFmtId="0" fontId="1" fillId="0" borderId="28" xfId="0" applyFont="1" applyBorder="1"/>
    <xf numFmtId="49" fontId="9" fillId="8" borderId="0" xfId="0" applyNumberFormat="1" applyFont="1" applyFill="1" applyAlignment="1">
      <alignment horizontal="left"/>
    </xf>
    <xf numFmtId="0" fontId="9" fillId="8" borderId="0" xfId="0" applyFont="1" applyFill="1"/>
    <xf numFmtId="0" fontId="9" fillId="8" borderId="0" xfId="0" applyFont="1" applyFill="1" applyAlignment="1">
      <alignment horizontal="center" wrapText="1"/>
    </xf>
    <xf numFmtId="0" fontId="9" fillId="8" borderId="0" xfId="0" applyFont="1" applyFill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49" fontId="9" fillId="6" borderId="27" xfId="0" applyNumberFormat="1" applyFont="1" applyFill="1" applyBorder="1" applyAlignment="1">
      <alignment horizontal="left"/>
    </xf>
    <xf numFmtId="0" fontId="9" fillId="6" borderId="27" xfId="0" applyFont="1" applyFill="1" applyBorder="1"/>
    <xf numFmtId="0" fontId="9" fillId="6" borderId="27" xfId="0" applyFont="1" applyFill="1" applyBorder="1" applyAlignment="1">
      <alignment horizontal="center" wrapText="1"/>
    </xf>
    <xf numFmtId="0" fontId="9" fillId="6" borderId="27" xfId="0" applyFont="1" applyFill="1" applyBorder="1" applyAlignment="1">
      <alignment horizontal="center" vertical="center"/>
    </xf>
    <xf numFmtId="2" fontId="9" fillId="6" borderId="27" xfId="0" applyNumberFormat="1" applyFont="1" applyFill="1" applyBorder="1" applyAlignment="1">
      <alignment horizontal="center" vertical="center"/>
    </xf>
    <xf numFmtId="0" fontId="15" fillId="11" borderId="0" xfId="3"/>
    <xf numFmtId="0" fontId="15" fillId="11" borderId="0" xfId="3" applyAlignment="1">
      <alignment wrapText="1"/>
    </xf>
    <xf numFmtId="0" fontId="15" fillId="10" borderId="0" xfId="2"/>
    <xf numFmtId="0" fontId="15" fillId="10" borderId="0" xfId="2" applyAlignment="1">
      <alignment wrapText="1"/>
    </xf>
    <xf numFmtId="0" fontId="13" fillId="0" borderId="31" xfId="0" applyFont="1" applyBorder="1"/>
    <xf numFmtId="2" fontId="13" fillId="0" borderId="29" xfId="0" applyNumberFormat="1" applyFont="1" applyBorder="1" applyAlignment="1">
      <alignment horizontal="center" vertical="center"/>
    </xf>
    <xf numFmtId="0" fontId="14" fillId="0" borderId="29" xfId="0" applyFont="1" applyBorder="1"/>
    <xf numFmtId="0" fontId="14" fillId="0" borderId="4" xfId="0" applyFont="1" applyBorder="1"/>
    <xf numFmtId="0" fontId="13" fillId="0" borderId="7" xfId="0" applyFont="1" applyBorder="1"/>
    <xf numFmtId="2" fontId="13" fillId="0" borderId="30" xfId="0" applyNumberFormat="1" applyFont="1" applyBorder="1" applyAlignment="1">
      <alignment horizontal="center" vertical="center"/>
    </xf>
    <xf numFmtId="0" fontId="14" fillId="0" borderId="30" xfId="0" applyFont="1" applyBorder="1"/>
    <xf numFmtId="0" fontId="14" fillId="0" borderId="11" xfId="0" applyFont="1" applyBorder="1"/>
    <xf numFmtId="0" fontId="15" fillId="0" borderId="11" xfId="1" applyFill="1" applyBorder="1"/>
    <xf numFmtId="0" fontId="15" fillId="11" borderId="29" xfId="3" applyBorder="1" applyAlignment="1">
      <alignment horizontal="center" wrapText="1"/>
    </xf>
    <xf numFmtId="0" fontId="15" fillId="9" borderId="30" xfId="1" applyBorder="1" applyAlignment="1">
      <alignment horizontal="center" wrapText="1"/>
    </xf>
    <xf numFmtId="0" fontId="15" fillId="11" borderId="30" xfId="3" applyBorder="1" applyAlignment="1">
      <alignment horizontal="center" wrapText="1"/>
    </xf>
    <xf numFmtId="0" fontId="15" fillId="10" borderId="30" xfId="2" applyBorder="1" applyAlignment="1">
      <alignment horizontal="center" wrapText="1"/>
    </xf>
    <xf numFmtId="0" fontId="15" fillId="10" borderId="29" xfId="2" applyBorder="1" applyAlignment="1">
      <alignment horizontal="center" vertical="center"/>
    </xf>
    <xf numFmtId="0" fontId="15" fillId="9" borderId="30" xfId="1" applyBorder="1" applyAlignment="1">
      <alignment horizontal="center" vertical="center"/>
    </xf>
    <xf numFmtId="0" fontId="15" fillId="11" borderId="30" xfId="3" applyBorder="1" applyAlignment="1">
      <alignment horizontal="center" vertical="center"/>
    </xf>
    <xf numFmtId="0" fontId="15" fillId="10" borderId="30" xfId="2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0" xfId="0" applyFill="1" applyBorder="1"/>
    <xf numFmtId="0" fontId="12" fillId="0" borderId="0" xfId="4" applyFill="1" applyBorder="1"/>
  </cellXfs>
  <cellStyles count="5">
    <cellStyle name="Bad" xfId="2" builtinId="27" customBuiltin="1"/>
    <cellStyle name="Good" xfId="1" builtinId="26" customBuiltin="1"/>
    <cellStyle name="Input" xfId="4" builtinId="20"/>
    <cellStyle name="Neutral" xfId="3" builtinId="28" customBuiltin="1"/>
    <cellStyle name="Normal" xfId="0" builtinId="0"/>
  </cellStyles>
  <dxfs count="0"/>
  <tableStyles count="0" defaultTableStyle="TableStyleMedium2" defaultPivotStyle="PivotStyleLight16"/>
  <colors>
    <mruColors>
      <color rgb="FFCCECFF"/>
      <color rgb="FFE5E5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19050</xdr:rowOff>
    </xdr:from>
    <xdr:to>
      <xdr:col>16</xdr:col>
      <xdr:colOff>258554</xdr:colOff>
      <xdr:row>28</xdr:row>
      <xdr:rowOff>95952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E39B6-9323-2EBF-9E2A-1C11BEB69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00050"/>
          <a:ext cx="9878804" cy="5029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81D3-541F-0D4A-A41F-259CBE18A0C8}">
  <dimension ref="A1:S76"/>
  <sheetViews>
    <sheetView topLeftCell="A34" workbookViewId="0">
      <selection activeCell="P15" sqref="P15"/>
    </sheetView>
  </sheetViews>
  <sheetFormatPr defaultColWidth="11.42578125" defaultRowHeight="15" x14ac:dyDescent="0.25"/>
  <cols>
    <col min="1" max="1" width="12.42578125" bestFit="1" customWidth="1"/>
    <col min="2" max="2" width="15.42578125" bestFit="1" customWidth="1"/>
    <col min="3" max="3" width="15.7109375" bestFit="1" customWidth="1"/>
  </cols>
  <sheetData>
    <row r="1" spans="1:19" x14ac:dyDescent="0.25">
      <c r="A1" s="1"/>
      <c r="B1" s="2"/>
      <c r="C1" s="2"/>
      <c r="D1" s="163" t="s">
        <v>25</v>
      </c>
      <c r="E1" s="163"/>
      <c r="F1" s="164" t="s">
        <v>26</v>
      </c>
      <c r="G1" s="165"/>
      <c r="H1" s="166" t="s">
        <v>27</v>
      </c>
      <c r="I1" s="167"/>
      <c r="J1" s="168" t="s">
        <v>28</v>
      </c>
      <c r="K1" s="167"/>
      <c r="L1" s="2"/>
      <c r="M1" s="2"/>
      <c r="N1" s="2"/>
    </row>
    <row r="2" spans="1:19" ht="30" x14ac:dyDescent="0.25">
      <c r="A2" s="89" t="s">
        <v>29</v>
      </c>
      <c r="B2" s="90" t="s">
        <v>30</v>
      </c>
      <c r="C2" s="90" t="s">
        <v>31</v>
      </c>
      <c r="D2" s="91" t="s">
        <v>32</v>
      </c>
      <c r="E2" s="91" t="s">
        <v>33</v>
      </c>
      <c r="F2" s="92" t="s">
        <v>34</v>
      </c>
      <c r="G2" s="92" t="s">
        <v>35</v>
      </c>
      <c r="H2" s="93" t="s">
        <v>36</v>
      </c>
      <c r="I2" s="94" t="s">
        <v>37</v>
      </c>
      <c r="J2" s="95" t="s">
        <v>36</v>
      </c>
      <c r="K2" s="96" t="s">
        <v>37</v>
      </c>
      <c r="L2" s="97" t="s">
        <v>38</v>
      </c>
      <c r="M2" s="97" t="s">
        <v>39</v>
      </c>
      <c r="N2" s="60"/>
      <c r="O2" s="2"/>
    </row>
    <row r="3" spans="1:19" ht="15.75" x14ac:dyDescent="0.25">
      <c r="A3" s="98" t="s">
        <v>40</v>
      </c>
      <c r="B3" s="99" t="s">
        <v>41</v>
      </c>
      <c r="C3" s="99" t="s">
        <v>42</v>
      </c>
      <c r="D3" s="100">
        <v>71</v>
      </c>
      <c r="E3" s="101">
        <v>31</v>
      </c>
      <c r="F3" s="101" t="s">
        <v>43</v>
      </c>
      <c r="G3" s="101" t="s">
        <v>43</v>
      </c>
      <c r="H3" s="102">
        <v>100.37469569883879</v>
      </c>
      <c r="I3" s="102">
        <v>12.153728790595821</v>
      </c>
      <c r="J3" s="102">
        <v>120.55476439520035</v>
      </c>
      <c r="K3" s="102">
        <v>64.230797388472439</v>
      </c>
      <c r="L3" s="103"/>
      <c r="M3" s="103"/>
      <c r="N3" s="2" t="s">
        <v>44</v>
      </c>
    </row>
    <row r="4" spans="1:19" ht="15.75" x14ac:dyDescent="0.25">
      <c r="A4" s="104" t="s">
        <v>45</v>
      </c>
      <c r="B4" s="105" t="s">
        <v>46</v>
      </c>
      <c r="C4" s="105" t="s">
        <v>47</v>
      </c>
      <c r="D4" s="106">
        <v>-20</v>
      </c>
      <c r="E4" s="107">
        <v>-67</v>
      </c>
      <c r="F4" s="107"/>
      <c r="G4" s="107"/>
      <c r="H4" s="108">
        <v>0.70836333764584669</v>
      </c>
      <c r="I4" s="108">
        <v>0.51067728432104853</v>
      </c>
      <c r="J4" s="108">
        <v>0.61909037264137101</v>
      </c>
      <c r="K4" s="108">
        <v>0.45228922257813353</v>
      </c>
      <c r="L4" s="2"/>
      <c r="M4" s="2"/>
      <c r="N4" s="15" t="s">
        <v>42</v>
      </c>
    </row>
    <row r="5" spans="1:19" ht="15.75" x14ac:dyDescent="0.25">
      <c r="A5" s="104" t="s">
        <v>48</v>
      </c>
      <c r="B5" s="105" t="s">
        <v>49</v>
      </c>
      <c r="C5" s="105" t="s">
        <v>50</v>
      </c>
      <c r="D5" s="106">
        <v>57</v>
      </c>
      <c r="E5" s="107">
        <v>32</v>
      </c>
      <c r="F5" s="107"/>
      <c r="G5" s="107"/>
      <c r="H5" s="108">
        <v>112.43024505430898</v>
      </c>
      <c r="I5" s="108">
        <v>104.89165608296192</v>
      </c>
      <c r="J5" s="108">
        <v>117.43199076662926</v>
      </c>
      <c r="K5" s="108">
        <v>106.11541312246479</v>
      </c>
      <c r="L5" s="2"/>
      <c r="M5" s="2"/>
      <c r="N5" s="15" t="s">
        <v>51</v>
      </c>
    </row>
    <row r="6" spans="1:19" ht="15.75" x14ac:dyDescent="0.25">
      <c r="A6" s="104" t="s">
        <v>52</v>
      </c>
      <c r="B6" s="105" t="s">
        <v>53</v>
      </c>
      <c r="C6" s="105" t="s">
        <v>54</v>
      </c>
      <c r="D6" s="106">
        <v>-14</v>
      </c>
      <c r="E6" s="107">
        <v>-14</v>
      </c>
      <c r="F6" s="107"/>
      <c r="G6" s="107"/>
      <c r="H6" s="108">
        <v>80.746894860078299</v>
      </c>
      <c r="I6" s="108">
        <v>0.52947305856777716</v>
      </c>
      <c r="J6" s="108">
        <v>122.50739250755709</v>
      </c>
      <c r="K6" s="108">
        <v>16.008578011259583</v>
      </c>
      <c r="L6" s="2"/>
      <c r="M6" s="2"/>
      <c r="N6" s="16" t="s">
        <v>55</v>
      </c>
    </row>
    <row r="7" spans="1:19" ht="15.75" x14ac:dyDescent="0.25">
      <c r="A7" s="109" t="s">
        <v>56</v>
      </c>
      <c r="B7" s="110" t="s">
        <v>57</v>
      </c>
      <c r="C7" s="110" t="s">
        <v>58</v>
      </c>
      <c r="D7" s="111">
        <v>59</v>
      </c>
      <c r="E7" s="112">
        <v>35</v>
      </c>
      <c r="F7" s="112"/>
      <c r="G7" s="112"/>
      <c r="H7" s="113">
        <v>113.65636220509754</v>
      </c>
      <c r="I7" s="113">
        <v>28.954663201437786</v>
      </c>
      <c r="J7" s="113">
        <v>130.52757429681719</v>
      </c>
      <c r="K7" s="113">
        <v>56.519119872144145</v>
      </c>
      <c r="L7" s="2"/>
      <c r="M7" s="2"/>
      <c r="N7" s="2" t="s">
        <v>59</v>
      </c>
    </row>
    <row r="8" spans="1:19" ht="15.75" x14ac:dyDescent="0.25">
      <c r="A8" s="104">
        <v>3053</v>
      </c>
      <c r="B8" s="105" t="s">
        <v>60</v>
      </c>
      <c r="C8" s="105" t="s">
        <v>61</v>
      </c>
      <c r="D8" s="106">
        <v>-17</v>
      </c>
      <c r="E8" s="107">
        <v>-23</v>
      </c>
      <c r="F8" s="107"/>
      <c r="G8" s="107"/>
      <c r="H8" s="108">
        <v>109.88642331737766</v>
      </c>
      <c r="I8" s="108">
        <v>95.42489370537632</v>
      </c>
      <c r="J8" s="108">
        <v>124.24788276911727</v>
      </c>
      <c r="K8" s="108">
        <v>100.54612680042914</v>
      </c>
      <c r="L8" s="2"/>
      <c r="M8" s="2"/>
      <c r="N8" s="16" t="s">
        <v>62</v>
      </c>
    </row>
    <row r="9" spans="1:19" ht="15.75" x14ac:dyDescent="0.25">
      <c r="A9" s="114" t="s">
        <v>63</v>
      </c>
      <c r="B9" s="105" t="s">
        <v>64</v>
      </c>
      <c r="C9" s="105" t="s">
        <v>55</v>
      </c>
      <c r="D9" s="106">
        <v>60</v>
      </c>
      <c r="E9" s="107">
        <v>0</v>
      </c>
      <c r="F9" s="107"/>
      <c r="G9" s="107"/>
      <c r="H9" s="108">
        <v>96.711361428710092</v>
      </c>
      <c r="I9" s="108">
        <v>53.325761135230636</v>
      </c>
      <c r="J9" s="108">
        <v>129.54613404724998</v>
      </c>
      <c r="K9" s="108">
        <v>107.26033736476873</v>
      </c>
      <c r="L9" s="2"/>
      <c r="M9" s="2"/>
      <c r="N9" s="2" t="s">
        <v>65</v>
      </c>
    </row>
    <row r="10" spans="1:19" ht="15.75" x14ac:dyDescent="0.25">
      <c r="A10" s="104" t="s">
        <v>66</v>
      </c>
      <c r="B10" s="105" t="s">
        <v>67</v>
      </c>
      <c r="C10" s="105" t="s">
        <v>68</v>
      </c>
      <c r="D10" s="106">
        <v>113</v>
      </c>
      <c r="E10" s="107">
        <v>114</v>
      </c>
      <c r="F10" s="107">
        <v>9.6999999999999993</v>
      </c>
      <c r="G10" s="107">
        <v>11</v>
      </c>
      <c r="H10" s="108">
        <v>115.76369731473996</v>
      </c>
      <c r="I10" s="108">
        <v>0.72586313847487682</v>
      </c>
      <c r="J10" s="108">
        <v>107.45647140149615</v>
      </c>
      <c r="K10" s="108">
        <v>0.26817759368722022</v>
      </c>
      <c r="L10" s="2" t="s">
        <v>69</v>
      </c>
      <c r="M10" s="2" t="s">
        <v>70</v>
      </c>
      <c r="N10" s="15" t="s">
        <v>71</v>
      </c>
    </row>
    <row r="11" spans="1:19" ht="15.75" x14ac:dyDescent="0.25">
      <c r="A11" s="115" t="s">
        <v>72</v>
      </c>
      <c r="B11" s="116" t="s">
        <v>73</v>
      </c>
      <c r="C11" s="116" t="s">
        <v>51</v>
      </c>
      <c r="D11" s="117">
        <v>85</v>
      </c>
      <c r="E11" s="118">
        <v>68</v>
      </c>
      <c r="F11" s="118">
        <v>156</v>
      </c>
      <c r="G11" s="118">
        <v>177</v>
      </c>
      <c r="H11" s="119">
        <v>129.64459659017865</v>
      </c>
      <c r="I11" s="119">
        <v>124.41407680536166</v>
      </c>
      <c r="J11" s="119">
        <v>131.81261647398139</v>
      </c>
      <c r="K11" s="119">
        <v>106.43413507771228</v>
      </c>
      <c r="L11" s="2"/>
      <c r="M11" s="2"/>
      <c r="N11" s="15" t="s">
        <v>74</v>
      </c>
    </row>
    <row r="12" spans="1:19" ht="16.5" thickBot="1" x14ac:dyDescent="0.3">
      <c r="A12" s="120" t="s">
        <v>75</v>
      </c>
      <c r="B12" s="121" t="s">
        <v>76</v>
      </c>
      <c r="C12" s="121" t="s">
        <v>77</v>
      </c>
      <c r="D12" s="122">
        <v>-989</v>
      </c>
      <c r="E12" s="123">
        <v>-1437</v>
      </c>
      <c r="F12" s="123"/>
      <c r="G12" s="123"/>
      <c r="H12" s="124">
        <v>151.46721530249874</v>
      </c>
      <c r="I12" s="124">
        <v>2.1389580997154827</v>
      </c>
      <c r="J12" s="124">
        <v>147.19453589066484</v>
      </c>
      <c r="K12" s="124">
        <v>87.127043642112568</v>
      </c>
      <c r="L12" s="125"/>
      <c r="M12" s="125"/>
      <c r="N12" s="16" t="s">
        <v>78</v>
      </c>
      <c r="R12" s="169"/>
      <c r="S12" s="169"/>
    </row>
    <row r="13" spans="1:19" ht="16.5" thickBot="1" x14ac:dyDescent="0.3">
      <c r="A13" s="61" t="s">
        <v>79</v>
      </c>
      <c r="B13" s="62" t="s">
        <v>1</v>
      </c>
      <c r="C13" s="62" t="s">
        <v>80</v>
      </c>
      <c r="D13" s="63">
        <v>112</v>
      </c>
      <c r="E13" s="64">
        <v>114</v>
      </c>
      <c r="F13" s="65" t="s">
        <v>81</v>
      </c>
      <c r="G13" s="65" t="s">
        <v>82</v>
      </c>
      <c r="H13" s="66">
        <v>115.29002977112654</v>
      </c>
      <c r="I13" s="67">
        <v>5.9105584692242594</v>
      </c>
      <c r="J13" s="68">
        <v>115.10068604237871</v>
      </c>
      <c r="K13" s="69">
        <v>6.9446066225189709</v>
      </c>
      <c r="L13" s="70"/>
      <c r="M13" s="70"/>
      <c r="N13" s="15" t="s">
        <v>83</v>
      </c>
      <c r="R13" s="169"/>
      <c r="S13" s="169"/>
    </row>
    <row r="14" spans="1:19" ht="15.75" x14ac:dyDescent="0.25">
      <c r="A14" s="126" t="s">
        <v>84</v>
      </c>
      <c r="B14" s="127" t="s">
        <v>85</v>
      </c>
      <c r="C14" s="127" t="s">
        <v>86</v>
      </c>
      <c r="D14" s="128">
        <v>-135</v>
      </c>
      <c r="E14" s="129">
        <v>-205</v>
      </c>
      <c r="F14" s="129" t="s">
        <v>87</v>
      </c>
      <c r="G14" s="129" t="s">
        <v>87</v>
      </c>
      <c r="H14" s="130">
        <v>21.695124758169399</v>
      </c>
      <c r="I14" s="130">
        <v>0.40732598640171069</v>
      </c>
      <c r="J14" s="130">
        <v>0.5708500157739651</v>
      </c>
      <c r="K14" s="130">
        <v>0.28657174951536668</v>
      </c>
      <c r="L14" s="131"/>
      <c r="M14" s="131"/>
      <c r="N14" s="15" t="s">
        <v>88</v>
      </c>
      <c r="R14" s="169"/>
      <c r="S14" s="169"/>
    </row>
    <row r="15" spans="1:19" ht="15.75" x14ac:dyDescent="0.25">
      <c r="A15" s="104" t="s">
        <v>89</v>
      </c>
      <c r="B15" s="105" t="s">
        <v>90</v>
      </c>
      <c r="C15" s="105" t="s">
        <v>91</v>
      </c>
      <c r="D15" s="106">
        <v>47</v>
      </c>
      <c r="E15" s="107">
        <v>28</v>
      </c>
      <c r="F15" s="107"/>
      <c r="G15" s="107"/>
      <c r="H15" s="108">
        <v>102.22826791222607</v>
      </c>
      <c r="I15" s="108">
        <v>90.087357876760322</v>
      </c>
      <c r="J15" s="108">
        <v>124.09399129774036</v>
      </c>
      <c r="K15" s="108">
        <v>99.820106645883214</v>
      </c>
      <c r="L15" s="2"/>
      <c r="M15" s="2"/>
      <c r="N15" s="15" t="s">
        <v>92</v>
      </c>
      <c r="R15" s="169"/>
      <c r="S15" s="169"/>
    </row>
    <row r="16" spans="1:19" ht="15.75" x14ac:dyDescent="0.25">
      <c r="A16" s="132" t="s">
        <v>93</v>
      </c>
      <c r="B16" s="133" t="s">
        <v>94</v>
      </c>
      <c r="C16" s="133" t="s">
        <v>95</v>
      </c>
      <c r="D16" s="134">
        <v>-4</v>
      </c>
      <c r="E16" s="135">
        <v>-4</v>
      </c>
      <c r="F16" s="135"/>
      <c r="G16" s="135"/>
      <c r="H16" s="136">
        <v>0.66448765879903804</v>
      </c>
      <c r="I16" s="136">
        <v>0.41330916802561574</v>
      </c>
      <c r="J16" s="136">
        <v>0.75921872514857547</v>
      </c>
      <c r="K16" s="136">
        <v>0.34239356612511518</v>
      </c>
      <c r="L16" s="2"/>
      <c r="M16" s="2"/>
      <c r="N16" s="2" t="s">
        <v>96</v>
      </c>
      <c r="R16" s="169"/>
      <c r="S16" s="169"/>
    </row>
    <row r="17" spans="1:19" ht="15.75" x14ac:dyDescent="0.25">
      <c r="A17" s="104" t="s">
        <v>97</v>
      </c>
      <c r="B17" s="105" t="s">
        <v>98</v>
      </c>
      <c r="C17" s="105" t="s">
        <v>99</v>
      </c>
      <c r="D17" s="106">
        <v>34</v>
      </c>
      <c r="E17" s="107">
        <v>25</v>
      </c>
      <c r="F17" s="107"/>
      <c r="G17" s="107"/>
      <c r="H17" s="108">
        <v>106.23601731321044</v>
      </c>
      <c r="I17" s="108">
        <v>36.6073875332334</v>
      </c>
      <c r="J17" s="108">
        <v>125.58012848172682</v>
      </c>
      <c r="K17" s="108">
        <v>71.574548412204308</v>
      </c>
      <c r="L17" s="2"/>
      <c r="M17" s="2"/>
      <c r="N17" s="15" t="s">
        <v>100</v>
      </c>
      <c r="R17" s="170"/>
      <c r="S17" s="169"/>
    </row>
    <row r="18" spans="1:19" ht="15.75" x14ac:dyDescent="0.25">
      <c r="A18" s="132" t="s">
        <v>101</v>
      </c>
      <c r="B18" s="133" t="s">
        <v>102</v>
      </c>
      <c r="C18" s="133" t="s">
        <v>103</v>
      </c>
      <c r="D18" s="134">
        <v>-17</v>
      </c>
      <c r="E18" s="135">
        <v>0</v>
      </c>
      <c r="F18" s="135"/>
      <c r="G18" s="135"/>
      <c r="H18" s="136">
        <v>7.787913952022441</v>
      </c>
      <c r="I18" s="136">
        <v>0.32813340953168985</v>
      </c>
      <c r="J18" s="136">
        <v>107.78980456015422</v>
      </c>
      <c r="K18" s="136">
        <v>37.183215681190447</v>
      </c>
      <c r="L18" s="2"/>
      <c r="M18" s="2"/>
      <c r="N18" s="16" t="s">
        <v>104</v>
      </c>
      <c r="R18" s="170"/>
      <c r="S18" s="169"/>
    </row>
    <row r="19" spans="1:19" ht="15.75" x14ac:dyDescent="0.25">
      <c r="A19" s="104" t="s">
        <v>105</v>
      </c>
      <c r="B19" s="105" t="s">
        <v>106</v>
      </c>
      <c r="C19" s="105" t="s">
        <v>59</v>
      </c>
      <c r="D19" s="106">
        <v>48</v>
      </c>
      <c r="E19" s="107">
        <v>90</v>
      </c>
      <c r="F19" s="107"/>
      <c r="G19" s="107"/>
      <c r="H19" s="108">
        <v>119.16443692364096</v>
      </c>
      <c r="I19" s="108">
        <v>116.31636925495705</v>
      </c>
      <c r="J19" s="108">
        <v>140.35582624234434</v>
      </c>
      <c r="K19" s="108">
        <v>114.87658699608244</v>
      </c>
      <c r="L19" s="2"/>
      <c r="M19" s="2"/>
      <c r="N19" s="15" t="s">
        <v>107</v>
      </c>
      <c r="R19" s="170"/>
      <c r="S19" s="169"/>
    </row>
    <row r="20" spans="1:19" ht="15.75" x14ac:dyDescent="0.25">
      <c r="A20" s="104" t="s">
        <v>108</v>
      </c>
      <c r="B20" s="105" t="s">
        <v>109</v>
      </c>
      <c r="C20" s="105" t="s">
        <v>110</v>
      </c>
      <c r="D20" s="106">
        <v>-1</v>
      </c>
      <c r="E20" s="107">
        <v>-9</v>
      </c>
      <c r="F20" s="107"/>
      <c r="G20" s="107"/>
      <c r="H20" s="108">
        <v>124.69534389339915</v>
      </c>
      <c r="I20" s="108">
        <v>54.146852989954674</v>
      </c>
      <c r="J20" s="108">
        <v>128.4872061371322</v>
      </c>
      <c r="K20" s="108">
        <v>122.00082086569179</v>
      </c>
      <c r="L20" s="2"/>
      <c r="M20" s="2"/>
      <c r="N20" s="15" t="s">
        <v>111</v>
      </c>
      <c r="R20" s="170"/>
      <c r="S20" s="169"/>
    </row>
    <row r="21" spans="1:19" ht="16.5" thickBot="1" x14ac:dyDescent="0.3">
      <c r="A21" s="137" t="s">
        <v>112</v>
      </c>
      <c r="B21" s="138" t="s">
        <v>113</v>
      </c>
      <c r="C21" s="138" t="s">
        <v>62</v>
      </c>
      <c r="D21" s="139">
        <v>73</v>
      </c>
      <c r="E21" s="140">
        <v>63</v>
      </c>
      <c r="F21" s="140" t="s">
        <v>43</v>
      </c>
      <c r="G21" s="140" t="s">
        <v>43</v>
      </c>
      <c r="H21" s="141">
        <v>113.10325121345105</v>
      </c>
      <c r="I21" s="141">
        <v>116.36261163423592</v>
      </c>
      <c r="J21" s="141">
        <v>112.67962119723211</v>
      </c>
      <c r="K21" s="141">
        <v>108.97733819093888</v>
      </c>
      <c r="L21" s="125"/>
      <c r="M21" s="125"/>
      <c r="N21" s="15" t="s">
        <v>114</v>
      </c>
      <c r="R21" s="170"/>
      <c r="S21" s="169"/>
    </row>
    <row r="22" spans="1:19" ht="16.5" thickBot="1" x14ac:dyDescent="0.3">
      <c r="A22" s="80" t="s">
        <v>115</v>
      </c>
      <c r="B22" s="81" t="s">
        <v>2</v>
      </c>
      <c r="C22" s="81" t="s">
        <v>65</v>
      </c>
      <c r="D22" s="82">
        <v>84</v>
      </c>
      <c r="E22" s="83">
        <v>85</v>
      </c>
      <c r="F22" s="84" t="s">
        <v>116</v>
      </c>
      <c r="G22" s="84" t="s">
        <v>117</v>
      </c>
      <c r="H22" s="85">
        <v>120.84693382746258</v>
      </c>
      <c r="I22" s="86">
        <v>91.099702956186718</v>
      </c>
      <c r="J22" s="87">
        <v>123.23997352489275</v>
      </c>
      <c r="K22" s="88">
        <v>96.665354314908825</v>
      </c>
      <c r="L22" s="70"/>
      <c r="M22" s="70"/>
      <c r="N22" s="15" t="s">
        <v>118</v>
      </c>
      <c r="R22" s="170"/>
      <c r="S22" s="169"/>
    </row>
    <row r="23" spans="1:19" ht="15.75" x14ac:dyDescent="0.25">
      <c r="A23" s="71" t="s">
        <v>119</v>
      </c>
      <c r="B23" s="72" t="s">
        <v>120</v>
      </c>
      <c r="C23" s="72" t="s">
        <v>121</v>
      </c>
      <c r="D23" s="73">
        <v>49</v>
      </c>
      <c r="E23" s="74">
        <v>11</v>
      </c>
      <c r="F23" s="75"/>
      <c r="G23" s="75"/>
      <c r="H23" s="76">
        <v>87.651675213916292</v>
      </c>
      <c r="I23" s="77">
        <v>1.3472648169115748</v>
      </c>
      <c r="J23" s="78">
        <v>76.060552064792347</v>
      </c>
      <c r="K23" s="79">
        <v>1.4088593131316873</v>
      </c>
      <c r="L23" s="55"/>
      <c r="M23" s="55"/>
      <c r="N23" s="2" t="s">
        <v>122</v>
      </c>
      <c r="R23" s="170"/>
      <c r="S23" s="169"/>
    </row>
    <row r="24" spans="1:19" ht="15.75" x14ac:dyDescent="0.25">
      <c r="A24" s="3" t="s">
        <v>123</v>
      </c>
      <c r="B24" s="4" t="s">
        <v>124</v>
      </c>
      <c r="C24" s="4" t="s">
        <v>71</v>
      </c>
      <c r="D24" s="18">
        <v>83</v>
      </c>
      <c r="E24" s="19">
        <v>85</v>
      </c>
      <c r="F24" s="20" t="s">
        <v>125</v>
      </c>
      <c r="G24" s="20" t="s">
        <v>126</v>
      </c>
      <c r="H24" s="21">
        <v>94.269060377169438</v>
      </c>
      <c r="I24" s="22">
        <v>0.60505688716491535</v>
      </c>
      <c r="J24" s="23">
        <v>118.15571335609283</v>
      </c>
      <c r="K24" s="24">
        <v>7.01872645094668</v>
      </c>
      <c r="L24" s="5"/>
      <c r="M24" s="5"/>
      <c r="N24" s="2" t="s">
        <v>59</v>
      </c>
      <c r="R24" s="170"/>
      <c r="S24" s="169"/>
    </row>
    <row r="25" spans="1:19" ht="15.75" x14ac:dyDescent="0.25">
      <c r="A25" s="6" t="s">
        <v>127</v>
      </c>
      <c r="B25" s="7" t="s">
        <v>128</v>
      </c>
      <c r="C25" s="7" t="s">
        <v>129</v>
      </c>
      <c r="D25" s="8">
        <v>-45</v>
      </c>
      <c r="E25" s="9">
        <v>13</v>
      </c>
      <c r="F25" s="10"/>
      <c r="G25" s="10"/>
      <c r="H25" s="11">
        <v>0.92773067595764669</v>
      </c>
      <c r="I25" s="12">
        <v>0.38472542563872347</v>
      </c>
      <c r="J25" s="13">
        <v>60.357351089835547</v>
      </c>
      <c r="K25" s="14">
        <v>0.27556479177905946</v>
      </c>
      <c r="L25" s="5"/>
      <c r="M25" s="5"/>
      <c r="N25" s="2" t="s">
        <v>59</v>
      </c>
      <c r="R25" s="170"/>
      <c r="S25" s="169"/>
    </row>
    <row r="26" spans="1:19" ht="15.75" x14ac:dyDescent="0.25">
      <c r="A26" s="6" t="s">
        <v>130</v>
      </c>
      <c r="B26" s="7" t="s">
        <v>131</v>
      </c>
      <c r="C26" s="7" t="s">
        <v>132</v>
      </c>
      <c r="D26" s="8">
        <v>-17</v>
      </c>
      <c r="E26" s="9">
        <v>-27</v>
      </c>
      <c r="F26" s="10"/>
      <c r="G26" s="10"/>
      <c r="H26" s="11">
        <v>111.82159032931096</v>
      </c>
      <c r="I26" s="12">
        <v>102.11065021133743</v>
      </c>
      <c r="J26" s="13">
        <v>124.24789114539323</v>
      </c>
      <c r="K26" s="14">
        <v>91.575357958922723</v>
      </c>
      <c r="L26" s="5"/>
      <c r="M26" s="5"/>
      <c r="N26" s="2" t="s">
        <v>133</v>
      </c>
      <c r="R26" s="170"/>
      <c r="S26" s="169"/>
    </row>
    <row r="27" spans="1:19" ht="15.75" x14ac:dyDescent="0.25">
      <c r="A27" s="34" t="s">
        <v>134</v>
      </c>
      <c r="B27" s="35" t="s">
        <v>135</v>
      </c>
      <c r="C27" s="35" t="s">
        <v>136</v>
      </c>
      <c r="D27" s="36">
        <v>38</v>
      </c>
      <c r="E27" s="37">
        <v>23</v>
      </c>
      <c r="F27" s="38"/>
      <c r="G27" s="38"/>
      <c r="H27" s="39">
        <v>0.3870362477004734</v>
      </c>
      <c r="I27" s="40">
        <v>0.35244989401242088</v>
      </c>
      <c r="J27" s="41">
        <v>0.32318101496307944</v>
      </c>
      <c r="K27" s="42">
        <v>0.22035756307231796</v>
      </c>
      <c r="L27" s="5"/>
      <c r="M27" s="5"/>
      <c r="N27" s="2" t="s">
        <v>137</v>
      </c>
      <c r="R27" s="170"/>
      <c r="S27" s="169"/>
    </row>
    <row r="28" spans="1:19" ht="15.75" x14ac:dyDescent="0.25">
      <c r="A28" s="34" t="s">
        <v>138</v>
      </c>
      <c r="B28" s="35" t="s">
        <v>139</v>
      </c>
      <c r="C28" s="35" t="s">
        <v>140</v>
      </c>
      <c r="D28" s="36">
        <v>-14</v>
      </c>
      <c r="E28" s="37">
        <v>-19</v>
      </c>
      <c r="F28" s="38"/>
      <c r="G28" s="38"/>
      <c r="H28" s="39">
        <v>0.89898306424081698</v>
      </c>
      <c r="I28" s="40">
        <v>4.8794690170982058</v>
      </c>
      <c r="J28" s="41">
        <v>28.070387615649757</v>
      </c>
      <c r="K28" s="42">
        <v>35.187538811668567</v>
      </c>
      <c r="L28" s="5"/>
      <c r="M28" s="5"/>
      <c r="N28" s="2" t="s">
        <v>141</v>
      </c>
      <c r="R28" s="170"/>
      <c r="S28" s="169"/>
    </row>
    <row r="29" spans="1:19" ht="15.75" x14ac:dyDescent="0.25">
      <c r="A29" s="6" t="s">
        <v>142</v>
      </c>
      <c r="B29" s="7" t="s">
        <v>143</v>
      </c>
      <c r="C29" s="7" t="s">
        <v>144</v>
      </c>
      <c r="D29" s="8">
        <v>48</v>
      </c>
      <c r="E29" s="9">
        <v>29</v>
      </c>
      <c r="F29" s="10"/>
      <c r="G29" s="10"/>
      <c r="H29" s="11">
        <v>133.68107063720498</v>
      </c>
      <c r="I29" s="12">
        <v>122.58192895238216</v>
      </c>
      <c r="J29" s="13">
        <v>131.08786357864184</v>
      </c>
      <c r="K29" s="14">
        <v>106.7444790371846</v>
      </c>
      <c r="L29" s="5"/>
      <c r="M29" s="5"/>
      <c r="N29" s="43" t="s">
        <v>86</v>
      </c>
      <c r="R29" s="169"/>
      <c r="S29" s="169"/>
    </row>
    <row r="30" spans="1:19" ht="15.75" x14ac:dyDescent="0.25">
      <c r="A30" s="6" t="s">
        <v>145</v>
      </c>
      <c r="B30" s="7" t="s">
        <v>146</v>
      </c>
      <c r="C30" s="7" t="s">
        <v>147</v>
      </c>
      <c r="D30" s="8">
        <v>-69</v>
      </c>
      <c r="E30" s="9">
        <v>-149</v>
      </c>
      <c r="F30" s="10"/>
      <c r="G30" s="10"/>
      <c r="H30" s="11">
        <v>82.085371068931948</v>
      </c>
      <c r="I30" s="12">
        <v>59.665529460996893</v>
      </c>
      <c r="J30" s="13">
        <v>122.25648881632434</v>
      </c>
      <c r="K30" s="14">
        <v>52.298829413338041</v>
      </c>
      <c r="L30" s="5"/>
      <c r="M30" s="5"/>
      <c r="N30" s="15" t="s">
        <v>80</v>
      </c>
      <c r="R30" s="169"/>
      <c r="S30" s="169"/>
    </row>
    <row r="31" spans="1:19" ht="15.75" x14ac:dyDescent="0.25">
      <c r="A31" s="25" t="s">
        <v>148</v>
      </c>
      <c r="B31" s="26" t="s">
        <v>149</v>
      </c>
      <c r="C31" s="26" t="s">
        <v>141</v>
      </c>
      <c r="D31" s="27">
        <v>-231</v>
      </c>
      <c r="E31" s="28">
        <v>-285</v>
      </c>
      <c r="F31" s="29" t="s">
        <v>43</v>
      </c>
      <c r="G31" s="29" t="s">
        <v>43</v>
      </c>
      <c r="H31" s="30">
        <v>91.189184850971969</v>
      </c>
      <c r="I31" s="31">
        <v>29.519158827441828</v>
      </c>
      <c r="J31" s="32">
        <v>120.7460710998233</v>
      </c>
      <c r="K31" s="33">
        <v>12.604465321472933</v>
      </c>
      <c r="L31" s="2"/>
      <c r="M31" s="5" t="s">
        <v>70</v>
      </c>
      <c r="N31" s="2"/>
      <c r="R31" s="169"/>
      <c r="S31" s="169"/>
    </row>
    <row r="32" spans="1:19" ht="15.75" x14ac:dyDescent="0.25">
      <c r="A32" s="3" t="s">
        <v>150</v>
      </c>
      <c r="B32" s="4" t="s">
        <v>3</v>
      </c>
      <c r="C32" s="4" t="s">
        <v>74</v>
      </c>
      <c r="D32" s="18">
        <v>103</v>
      </c>
      <c r="E32" s="19">
        <v>101</v>
      </c>
      <c r="F32" s="20" t="s">
        <v>151</v>
      </c>
      <c r="G32" s="20" t="s">
        <v>152</v>
      </c>
      <c r="H32" s="21">
        <v>125.20256747720214</v>
      </c>
      <c r="I32" s="22">
        <v>0.48827276180143725</v>
      </c>
      <c r="J32" s="23">
        <v>138.69504746931125</v>
      </c>
      <c r="K32" s="24">
        <v>0.25190105589826561</v>
      </c>
      <c r="L32" s="2"/>
      <c r="M32" s="5" t="s">
        <v>153</v>
      </c>
      <c r="N32" s="2"/>
    </row>
    <row r="33" spans="1:14" ht="15.75" x14ac:dyDescent="0.25">
      <c r="A33" s="6" t="s">
        <v>154</v>
      </c>
      <c r="B33" s="7" t="s">
        <v>155</v>
      </c>
      <c r="C33" s="7" t="s">
        <v>156</v>
      </c>
      <c r="D33" s="8">
        <v>53</v>
      </c>
      <c r="E33" s="9">
        <v>45</v>
      </c>
      <c r="F33" s="10"/>
      <c r="G33" s="10"/>
      <c r="H33" s="11">
        <v>108.62229971440516</v>
      </c>
      <c r="I33" s="12">
        <v>73.744846530991566</v>
      </c>
      <c r="J33" s="13">
        <v>135.55327111594875</v>
      </c>
      <c r="K33" s="14">
        <v>95.839788593741815</v>
      </c>
      <c r="L33" s="5"/>
      <c r="M33" s="5"/>
      <c r="N33" s="2"/>
    </row>
    <row r="34" spans="1:14" ht="15.75" x14ac:dyDescent="0.25">
      <c r="A34" s="44" t="s">
        <v>157</v>
      </c>
      <c r="B34" s="45" t="s">
        <v>158</v>
      </c>
      <c r="C34" s="45" t="s">
        <v>78</v>
      </c>
      <c r="D34" s="46">
        <v>48</v>
      </c>
      <c r="E34" s="47">
        <v>62</v>
      </c>
      <c r="F34" s="48"/>
      <c r="G34" s="48"/>
      <c r="H34" s="49">
        <v>93.330908892091486</v>
      </c>
      <c r="I34" s="50">
        <v>72.222052806250417</v>
      </c>
      <c r="J34" s="51">
        <v>81.920676194123615</v>
      </c>
      <c r="K34" s="52">
        <v>98.900600559268611</v>
      </c>
      <c r="L34" s="5"/>
      <c r="M34" s="5"/>
      <c r="N34" s="2"/>
    </row>
    <row r="35" spans="1:14" ht="15.75" x14ac:dyDescent="0.25">
      <c r="A35" s="6" t="s">
        <v>159</v>
      </c>
      <c r="B35" s="7" t="s">
        <v>160</v>
      </c>
      <c r="C35" s="7" t="s">
        <v>133</v>
      </c>
      <c r="D35" s="8">
        <v>62</v>
      </c>
      <c r="E35" s="9">
        <v>29</v>
      </c>
      <c r="F35" s="10"/>
      <c r="G35" s="10"/>
      <c r="H35" s="11">
        <v>100.77872102472963</v>
      </c>
      <c r="I35" s="12">
        <v>43.160052196450089</v>
      </c>
      <c r="J35" s="13">
        <v>103.85398399548487</v>
      </c>
      <c r="K35" s="14">
        <v>52.914376621135105</v>
      </c>
      <c r="L35" s="5"/>
      <c r="M35" s="5"/>
      <c r="N35" s="2"/>
    </row>
    <row r="36" spans="1:14" ht="15.75" x14ac:dyDescent="0.25">
      <c r="A36" s="34" t="s">
        <v>161</v>
      </c>
      <c r="B36" s="35" t="s">
        <v>162</v>
      </c>
      <c r="C36" s="35" t="s">
        <v>163</v>
      </c>
      <c r="D36" s="36">
        <v>16</v>
      </c>
      <c r="E36" s="37">
        <v>13</v>
      </c>
      <c r="F36" s="38"/>
      <c r="G36" s="38"/>
      <c r="H36" s="39">
        <v>1.2358363155126946</v>
      </c>
      <c r="I36" s="40">
        <v>0.33952430411274898</v>
      </c>
      <c r="J36" s="41">
        <v>1.3585696720485376</v>
      </c>
      <c r="K36" s="42">
        <v>0.22291821752022029</v>
      </c>
      <c r="L36" s="5"/>
      <c r="M36" s="5"/>
      <c r="N36" s="2"/>
    </row>
    <row r="37" spans="1:14" ht="15.75" x14ac:dyDescent="0.25">
      <c r="A37" s="3" t="s">
        <v>164</v>
      </c>
      <c r="B37" s="4" t="s">
        <v>165</v>
      </c>
      <c r="C37" s="4" t="s">
        <v>83</v>
      </c>
      <c r="D37" s="18">
        <v>79</v>
      </c>
      <c r="E37" s="19">
        <v>72</v>
      </c>
      <c r="F37" s="20" t="s">
        <v>43</v>
      </c>
      <c r="G37" s="20" t="s">
        <v>43</v>
      </c>
      <c r="H37" s="21">
        <v>110.83067356099872</v>
      </c>
      <c r="I37" s="22">
        <v>4.7821864421719997</v>
      </c>
      <c r="J37" s="23">
        <v>117.87977128728171</v>
      </c>
      <c r="K37" s="24">
        <v>29.979249251636066</v>
      </c>
      <c r="L37" s="5"/>
      <c r="M37" s="5"/>
      <c r="N37" s="2"/>
    </row>
    <row r="38" spans="1:14" ht="15.75" x14ac:dyDescent="0.25">
      <c r="A38" s="6" t="s">
        <v>166</v>
      </c>
      <c r="B38" s="7" t="s">
        <v>167</v>
      </c>
      <c r="C38" s="7" t="s">
        <v>168</v>
      </c>
      <c r="D38" s="8">
        <v>18</v>
      </c>
      <c r="E38" s="9">
        <v>22</v>
      </c>
      <c r="F38" s="10"/>
      <c r="G38" s="10"/>
      <c r="H38" s="11">
        <v>155.16399749190464</v>
      </c>
      <c r="I38" s="12">
        <v>161.58229784357025</v>
      </c>
      <c r="J38" s="13">
        <v>62.525783932326839</v>
      </c>
      <c r="K38" s="14">
        <v>41.308024026811438</v>
      </c>
      <c r="L38" s="5"/>
      <c r="M38" s="5"/>
      <c r="N38" s="2"/>
    </row>
    <row r="39" spans="1:14" ht="15.75" x14ac:dyDescent="0.25">
      <c r="A39" s="6" t="s">
        <v>169</v>
      </c>
      <c r="B39" s="7" t="s">
        <v>170</v>
      </c>
      <c r="C39" s="7" t="s">
        <v>171</v>
      </c>
      <c r="D39" s="8">
        <v>56</v>
      </c>
      <c r="E39" s="9">
        <v>29</v>
      </c>
      <c r="F39" s="10"/>
      <c r="G39" s="10"/>
      <c r="H39" s="11">
        <v>103.74031058877574</v>
      </c>
      <c r="I39" s="12">
        <v>116.42299040484653</v>
      </c>
      <c r="J39" s="13">
        <v>130.57184898510411</v>
      </c>
      <c r="K39" s="14">
        <v>96.169205084360513</v>
      </c>
      <c r="L39" s="5"/>
      <c r="M39" s="5"/>
      <c r="N39" s="2"/>
    </row>
    <row r="40" spans="1:14" ht="15.75" x14ac:dyDescent="0.25">
      <c r="A40" s="3" t="s">
        <v>172</v>
      </c>
      <c r="B40" s="4" t="s">
        <v>173</v>
      </c>
      <c r="C40" s="4" t="s">
        <v>88</v>
      </c>
      <c r="D40" s="18">
        <v>81</v>
      </c>
      <c r="E40" s="19">
        <v>82</v>
      </c>
      <c r="F40" s="20" t="s">
        <v>174</v>
      </c>
      <c r="G40" s="20" t="s">
        <v>175</v>
      </c>
      <c r="H40" s="21">
        <v>113.49032981518818</v>
      </c>
      <c r="I40" s="22">
        <v>129.50074267164149</v>
      </c>
      <c r="J40" s="23">
        <v>135.92751607506401</v>
      </c>
      <c r="K40" s="24">
        <v>107.23775827447096</v>
      </c>
      <c r="L40" s="5"/>
      <c r="M40" s="5"/>
      <c r="N40" s="2"/>
    </row>
    <row r="41" spans="1:14" ht="15.75" x14ac:dyDescent="0.25">
      <c r="A41" s="6" t="s">
        <v>176</v>
      </c>
      <c r="B41" s="7" t="s">
        <v>177</v>
      </c>
      <c r="C41" s="7" t="s">
        <v>178</v>
      </c>
      <c r="D41" s="8">
        <v>51</v>
      </c>
      <c r="E41" s="9">
        <v>18</v>
      </c>
      <c r="F41" s="10"/>
      <c r="G41" s="10"/>
      <c r="H41" s="11">
        <v>115.53989513249526</v>
      </c>
      <c r="I41" s="12">
        <v>56.460867958164989</v>
      </c>
      <c r="J41" s="13">
        <v>114.42489232898619</v>
      </c>
      <c r="K41" s="14">
        <v>88.585634878547609</v>
      </c>
      <c r="L41" s="5"/>
      <c r="M41" s="5"/>
      <c r="N41" s="2"/>
    </row>
    <row r="42" spans="1:14" ht="15.75" x14ac:dyDescent="0.25">
      <c r="A42" s="6">
        <v>7006878</v>
      </c>
      <c r="B42" s="7" t="s">
        <v>179</v>
      </c>
      <c r="C42" s="7" t="s">
        <v>180</v>
      </c>
      <c r="D42" s="8">
        <v>110</v>
      </c>
      <c r="E42" s="9">
        <v>111</v>
      </c>
      <c r="F42" s="10"/>
      <c r="G42" s="10"/>
      <c r="H42" s="11">
        <v>120.41256485475998</v>
      </c>
      <c r="I42" s="12">
        <v>69.06253525382057</v>
      </c>
      <c r="J42" s="13">
        <v>126.79849226985951</v>
      </c>
      <c r="K42" s="14">
        <v>106.92609593317229</v>
      </c>
      <c r="L42" s="5" t="s">
        <v>69</v>
      </c>
      <c r="M42" s="5"/>
      <c r="N42" s="2"/>
    </row>
    <row r="43" spans="1:14" ht="15.75" x14ac:dyDescent="0.25">
      <c r="A43" s="3">
        <v>7114551157</v>
      </c>
      <c r="B43" s="4" t="s">
        <v>4</v>
      </c>
      <c r="C43" s="4" t="s">
        <v>92</v>
      </c>
      <c r="D43" s="18">
        <v>110</v>
      </c>
      <c r="E43" s="19">
        <v>111</v>
      </c>
      <c r="F43" s="20" t="s">
        <v>181</v>
      </c>
      <c r="G43" s="20" t="s">
        <v>182</v>
      </c>
      <c r="H43" s="21">
        <v>92.347514251315374</v>
      </c>
      <c r="I43" s="22">
        <v>0.20029305385596186</v>
      </c>
      <c r="J43" s="23">
        <v>113.65945199622846</v>
      </c>
      <c r="K43" s="24">
        <v>8.4434717538111131E-2</v>
      </c>
      <c r="L43" s="5"/>
      <c r="M43" s="5"/>
      <c r="N43" s="2"/>
    </row>
    <row r="44" spans="1:14" ht="15.75" x14ac:dyDescent="0.25">
      <c r="A44" s="3">
        <v>7114552123</v>
      </c>
      <c r="B44" s="4" t="s">
        <v>5</v>
      </c>
      <c r="C44" s="4" t="s">
        <v>96</v>
      </c>
      <c r="D44" s="18">
        <v>110</v>
      </c>
      <c r="E44" s="19">
        <v>110</v>
      </c>
      <c r="F44" s="20" t="s">
        <v>183</v>
      </c>
      <c r="G44" s="20" t="s">
        <v>184</v>
      </c>
      <c r="H44" s="21">
        <v>110.11424172368135</v>
      </c>
      <c r="I44" s="22">
        <v>0.22890026121057103</v>
      </c>
      <c r="J44" s="23">
        <v>109.15342721619174</v>
      </c>
      <c r="K44" s="24">
        <v>8.3671266124322102E-2</v>
      </c>
      <c r="L44" s="5"/>
      <c r="M44" s="5"/>
      <c r="N44" s="2"/>
    </row>
    <row r="45" spans="1:14" ht="15.75" x14ac:dyDescent="0.25">
      <c r="A45" s="3">
        <v>7114551156</v>
      </c>
      <c r="B45" s="4" t="s">
        <v>6</v>
      </c>
      <c r="C45" s="4" t="s">
        <v>100</v>
      </c>
      <c r="D45" s="18">
        <v>108</v>
      </c>
      <c r="E45" s="19">
        <v>108</v>
      </c>
      <c r="F45" s="20" t="s">
        <v>185</v>
      </c>
      <c r="G45" s="20" t="s">
        <v>186</v>
      </c>
      <c r="H45" s="21">
        <v>117.1517751087804</v>
      </c>
      <c r="I45" s="22">
        <v>0.30202012414755536</v>
      </c>
      <c r="J45" s="23">
        <v>123.68676614456631</v>
      </c>
      <c r="K45" s="24">
        <v>0.19831859020043185</v>
      </c>
      <c r="L45" s="5"/>
      <c r="M45" s="5"/>
      <c r="N45" s="2"/>
    </row>
    <row r="46" spans="1:14" ht="15.75" x14ac:dyDescent="0.25">
      <c r="A46" s="34" t="s">
        <v>187</v>
      </c>
      <c r="B46" s="35" t="s">
        <v>188</v>
      </c>
      <c r="C46" s="35" t="s">
        <v>189</v>
      </c>
      <c r="D46" s="36">
        <v>-23</v>
      </c>
      <c r="E46" s="37">
        <v>-22</v>
      </c>
      <c r="F46" s="38" t="s">
        <v>43</v>
      </c>
      <c r="G46" s="38" t="s">
        <v>43</v>
      </c>
      <c r="H46" s="39">
        <v>25.79273764347257</v>
      </c>
      <c r="I46" s="40">
        <v>0.62648304562668389</v>
      </c>
      <c r="J46" s="41">
        <v>106.00890165687507</v>
      </c>
      <c r="K46" s="42">
        <v>28.944777917137387</v>
      </c>
      <c r="L46" s="5"/>
      <c r="M46" s="5"/>
      <c r="N46" s="2"/>
    </row>
    <row r="47" spans="1:14" ht="15.75" x14ac:dyDescent="0.25">
      <c r="A47" s="44" t="s">
        <v>190</v>
      </c>
      <c r="B47" s="45" t="s">
        <v>191</v>
      </c>
      <c r="C47" s="45" t="s">
        <v>104</v>
      </c>
      <c r="D47" s="46">
        <v>111</v>
      </c>
      <c r="E47" s="47">
        <v>115</v>
      </c>
      <c r="F47" s="48" t="s">
        <v>192</v>
      </c>
      <c r="G47" s="48">
        <v>37</v>
      </c>
      <c r="H47" s="49">
        <v>118.46111898445935</v>
      </c>
      <c r="I47" s="50">
        <v>27.30894238654686</v>
      </c>
      <c r="J47" s="51">
        <v>125.3166295129602</v>
      </c>
      <c r="K47" s="52">
        <v>28.186005660228162</v>
      </c>
      <c r="L47" s="5"/>
      <c r="M47" s="5" t="s">
        <v>193</v>
      </c>
      <c r="N47" s="2"/>
    </row>
    <row r="48" spans="1:14" ht="15.75" x14ac:dyDescent="0.25">
      <c r="A48" s="34" t="s">
        <v>194</v>
      </c>
      <c r="B48" s="35" t="s">
        <v>195</v>
      </c>
      <c r="C48" s="35" t="s">
        <v>137</v>
      </c>
      <c r="D48" s="36">
        <v>-111</v>
      </c>
      <c r="E48" s="37">
        <v>-196</v>
      </c>
      <c r="F48" s="38" t="s">
        <v>43</v>
      </c>
      <c r="G48" s="38" t="s">
        <v>43</v>
      </c>
      <c r="H48" s="39">
        <v>1.0459289230678022</v>
      </c>
      <c r="I48" s="40">
        <v>0.41044014319350208</v>
      </c>
      <c r="J48" s="41">
        <v>13.596583768718315</v>
      </c>
      <c r="K48" s="42">
        <v>0.25091564201466698</v>
      </c>
      <c r="L48" s="5"/>
      <c r="M48" s="5"/>
      <c r="N48" s="2"/>
    </row>
    <row r="49" spans="1:14" ht="15.75" x14ac:dyDescent="0.25">
      <c r="A49" s="34" t="s">
        <v>196</v>
      </c>
      <c r="B49" s="35" t="s">
        <v>197</v>
      </c>
      <c r="C49" s="35" t="s">
        <v>198</v>
      </c>
      <c r="D49" s="36">
        <v>11</v>
      </c>
      <c r="E49" s="37">
        <v>22</v>
      </c>
      <c r="F49" s="38"/>
      <c r="G49" s="38"/>
      <c r="H49" s="39">
        <v>73.027650408797854</v>
      </c>
      <c r="I49" s="40">
        <v>0.36241259920911167</v>
      </c>
      <c r="J49" s="41">
        <v>63.43819047530252</v>
      </c>
      <c r="K49" s="42">
        <v>0.42034955019535281</v>
      </c>
      <c r="L49" s="5"/>
      <c r="M49" s="5"/>
      <c r="N49" s="2"/>
    </row>
    <row r="50" spans="1:14" ht="15.75" x14ac:dyDescent="0.25">
      <c r="A50" s="34" t="s">
        <v>199</v>
      </c>
      <c r="B50" s="35" t="s">
        <v>200</v>
      </c>
      <c r="C50" s="35" t="s">
        <v>201</v>
      </c>
      <c r="D50" s="36">
        <v>-20</v>
      </c>
      <c r="E50" s="37">
        <v>-17</v>
      </c>
      <c r="F50" s="38"/>
      <c r="G50" s="38"/>
      <c r="H50" s="39">
        <v>0.51207721128871808</v>
      </c>
      <c r="I50" s="40">
        <v>0.34217166195290183</v>
      </c>
      <c r="J50" s="41">
        <v>37.567795027015052</v>
      </c>
      <c r="K50" s="42">
        <v>0.70363913333556927</v>
      </c>
      <c r="L50" s="5"/>
      <c r="M50" s="5"/>
      <c r="N50" s="2"/>
    </row>
    <row r="51" spans="1:14" ht="15.75" x14ac:dyDescent="0.25">
      <c r="A51" s="34" t="s">
        <v>202</v>
      </c>
      <c r="B51" s="35" t="s">
        <v>7</v>
      </c>
      <c r="C51" s="35" t="s">
        <v>203</v>
      </c>
      <c r="D51" s="36">
        <v>113</v>
      </c>
      <c r="E51" s="37">
        <v>23</v>
      </c>
      <c r="F51" s="38" t="s">
        <v>204</v>
      </c>
      <c r="G51" s="38" t="s">
        <v>205</v>
      </c>
      <c r="H51" s="39">
        <v>101.44713080906754</v>
      </c>
      <c r="I51" s="40">
        <v>0.25873096458270062</v>
      </c>
      <c r="J51" s="41">
        <v>120.71293798039332</v>
      </c>
      <c r="K51" s="42">
        <v>0.27972278242084075</v>
      </c>
      <c r="L51" s="5" t="s">
        <v>69</v>
      </c>
      <c r="M51" s="5" t="s">
        <v>70</v>
      </c>
      <c r="N51" s="2"/>
    </row>
    <row r="52" spans="1:14" ht="15.75" x14ac:dyDescent="0.25">
      <c r="A52" s="34" t="s">
        <v>206</v>
      </c>
      <c r="B52" s="35" t="s">
        <v>207</v>
      </c>
      <c r="C52" s="35" t="s">
        <v>208</v>
      </c>
      <c r="D52" s="36">
        <v>-25</v>
      </c>
      <c r="E52" s="37">
        <v>-446</v>
      </c>
      <c r="F52" s="38"/>
      <c r="G52" s="38"/>
      <c r="H52" s="39">
        <v>113.38094500100857</v>
      </c>
      <c r="I52" s="40">
        <v>0.80856012146440404</v>
      </c>
      <c r="J52" s="41">
        <v>109.9819750642275</v>
      </c>
      <c r="K52" s="42">
        <v>1.3843007976582056</v>
      </c>
      <c r="L52" s="5"/>
      <c r="M52" s="5"/>
      <c r="N52" s="2"/>
    </row>
    <row r="53" spans="1:14" ht="15.75" x14ac:dyDescent="0.25">
      <c r="A53" s="6">
        <v>7177439</v>
      </c>
      <c r="B53" s="7" t="s">
        <v>209</v>
      </c>
      <c r="C53" s="7" t="s">
        <v>210</v>
      </c>
      <c r="D53" s="8">
        <v>81</v>
      </c>
      <c r="E53" s="9">
        <v>71</v>
      </c>
      <c r="F53" s="10"/>
      <c r="G53" s="10"/>
      <c r="H53" s="11">
        <v>124.42158548262549</v>
      </c>
      <c r="I53" s="12">
        <v>117.43853292312525</v>
      </c>
      <c r="J53" s="13">
        <v>124.84607589180999</v>
      </c>
      <c r="K53" s="14">
        <v>135.83121088400338</v>
      </c>
      <c r="L53" s="5"/>
      <c r="M53" s="5"/>
      <c r="N53" s="2"/>
    </row>
    <row r="54" spans="1:14" ht="15.75" x14ac:dyDescent="0.25">
      <c r="A54" s="44">
        <v>7132676</v>
      </c>
      <c r="B54" s="45" t="s">
        <v>8</v>
      </c>
      <c r="C54" s="45" t="s">
        <v>211</v>
      </c>
      <c r="D54" s="46">
        <v>87</v>
      </c>
      <c r="E54" s="47">
        <v>83</v>
      </c>
      <c r="F54" s="48" t="s">
        <v>212</v>
      </c>
      <c r="G54" s="48" t="s">
        <v>213</v>
      </c>
      <c r="H54" s="49">
        <v>135.8620741055482</v>
      </c>
      <c r="I54" s="50">
        <v>134.15989422128052</v>
      </c>
      <c r="J54" s="51">
        <v>129.1581322275398</v>
      </c>
      <c r="K54" s="52">
        <v>113.98539652202396</v>
      </c>
      <c r="L54" s="5"/>
      <c r="M54" s="5"/>
      <c r="N54" s="2"/>
    </row>
    <row r="55" spans="1:14" ht="15.75" x14ac:dyDescent="0.25">
      <c r="A55" s="3" t="s">
        <v>214</v>
      </c>
      <c r="B55" s="4" t="s">
        <v>215</v>
      </c>
      <c r="C55" s="4" t="s">
        <v>216</v>
      </c>
      <c r="D55" s="18">
        <v>110</v>
      </c>
      <c r="E55" s="19">
        <v>111</v>
      </c>
      <c r="F55" s="20" t="s">
        <v>217</v>
      </c>
      <c r="G55" s="20" t="s">
        <v>218</v>
      </c>
      <c r="H55" s="21">
        <v>104.18916963676078</v>
      </c>
      <c r="I55" s="22">
        <v>0.48834315670458783</v>
      </c>
      <c r="J55" s="23">
        <v>116.68355597925225</v>
      </c>
      <c r="K55" s="24">
        <v>0.36317445549111027</v>
      </c>
      <c r="L55" s="5" t="s">
        <v>219</v>
      </c>
      <c r="M55" s="5" t="s">
        <v>220</v>
      </c>
      <c r="N55" s="2"/>
    </row>
    <row r="56" spans="1:14" ht="15.75" x14ac:dyDescent="0.25">
      <c r="A56" s="34" t="s">
        <v>221</v>
      </c>
      <c r="B56" s="35" t="s">
        <v>222</v>
      </c>
      <c r="C56" s="35" t="s">
        <v>223</v>
      </c>
      <c r="D56" s="36">
        <v>13</v>
      </c>
      <c r="E56" s="37">
        <v>19</v>
      </c>
      <c r="F56" s="38"/>
      <c r="G56" s="38"/>
      <c r="H56" s="39">
        <v>122.30604562493161</v>
      </c>
      <c r="I56" s="40">
        <v>5.5043040335075979</v>
      </c>
      <c r="J56" s="41">
        <v>130.5263990843585</v>
      </c>
      <c r="K56" s="42">
        <v>64.803082663597309</v>
      </c>
      <c r="L56" s="5"/>
      <c r="M56" s="5"/>
      <c r="N56" s="2"/>
    </row>
    <row r="57" spans="1:14" ht="15.75" x14ac:dyDescent="0.25">
      <c r="A57" s="44" t="s">
        <v>224</v>
      </c>
      <c r="B57" s="45" t="s">
        <v>225</v>
      </c>
      <c r="C57" s="45" t="s">
        <v>226</v>
      </c>
      <c r="D57" s="46">
        <v>63</v>
      </c>
      <c r="E57" s="47">
        <v>37</v>
      </c>
      <c r="F57" s="48" t="s">
        <v>43</v>
      </c>
      <c r="G57" s="48" t="s">
        <v>43</v>
      </c>
      <c r="H57" s="49">
        <v>1.8007896544307502</v>
      </c>
      <c r="I57" s="50">
        <v>0.92226836484805252</v>
      </c>
      <c r="J57" s="51">
        <v>124.0892369100404</v>
      </c>
      <c r="K57" s="52">
        <v>50.161799342610863</v>
      </c>
      <c r="L57" s="5"/>
      <c r="M57" s="5"/>
      <c r="N57" s="2"/>
    </row>
    <row r="58" spans="1:14" ht="15.75" x14ac:dyDescent="0.25">
      <c r="A58" s="6" t="s">
        <v>227</v>
      </c>
      <c r="B58" s="7" t="s">
        <v>228</v>
      </c>
      <c r="C58" s="7" t="s">
        <v>229</v>
      </c>
      <c r="D58" s="8">
        <v>34</v>
      </c>
      <c r="E58" s="9">
        <v>39</v>
      </c>
      <c r="F58" s="10"/>
      <c r="G58" s="10"/>
      <c r="H58" s="11">
        <v>114.8182863629623</v>
      </c>
      <c r="I58" s="12">
        <v>11.129289540800542</v>
      </c>
      <c r="J58" s="13">
        <v>97.202317468986053</v>
      </c>
      <c r="K58" s="14">
        <v>15.514395949126278</v>
      </c>
      <c r="L58" s="5"/>
      <c r="M58" s="5"/>
      <c r="N58" s="2"/>
    </row>
    <row r="59" spans="1:14" ht="15.75" x14ac:dyDescent="0.25">
      <c r="A59" s="44" t="s">
        <v>230</v>
      </c>
      <c r="B59" s="45" t="s">
        <v>9</v>
      </c>
      <c r="C59" s="45" t="s">
        <v>231</v>
      </c>
      <c r="D59" s="46">
        <v>112</v>
      </c>
      <c r="E59" s="47">
        <v>111</v>
      </c>
      <c r="F59" s="48" t="s">
        <v>232</v>
      </c>
      <c r="G59" s="48" t="s">
        <v>233</v>
      </c>
      <c r="H59" s="49">
        <v>126.85802128979516</v>
      </c>
      <c r="I59" s="50">
        <v>128.14045869457544</v>
      </c>
      <c r="J59" s="51">
        <v>126.84958633868987</v>
      </c>
      <c r="K59" s="52">
        <v>152.52289047610259</v>
      </c>
      <c r="L59" s="5"/>
      <c r="M59" s="5" t="s">
        <v>234</v>
      </c>
      <c r="N59" s="2"/>
    </row>
    <row r="60" spans="1:14" ht="15.75" x14ac:dyDescent="0.25">
      <c r="A60" s="3" t="s">
        <v>235</v>
      </c>
      <c r="B60" s="4" t="s">
        <v>236</v>
      </c>
      <c r="C60" s="4" t="s">
        <v>237</v>
      </c>
      <c r="D60" s="18">
        <v>99</v>
      </c>
      <c r="E60" s="19">
        <v>103</v>
      </c>
      <c r="F60" s="20" t="s">
        <v>238</v>
      </c>
      <c r="G60" s="20" t="s">
        <v>43</v>
      </c>
      <c r="H60" s="21">
        <v>107.67170394513647</v>
      </c>
      <c r="I60" s="22">
        <v>0.41958441154463222</v>
      </c>
      <c r="J60" s="23">
        <v>110.5929083007359</v>
      </c>
      <c r="K60" s="24">
        <v>0.28292426687890032</v>
      </c>
      <c r="L60" s="5"/>
      <c r="M60" s="5" t="s">
        <v>153</v>
      </c>
      <c r="N60" s="2"/>
    </row>
    <row r="61" spans="1:14" ht="15.75" x14ac:dyDescent="0.25">
      <c r="A61" s="25" t="s">
        <v>239</v>
      </c>
      <c r="B61" s="26" t="s">
        <v>240</v>
      </c>
      <c r="C61" s="26" t="s">
        <v>241</v>
      </c>
      <c r="D61" s="27">
        <v>-1126</v>
      </c>
      <c r="E61" s="28">
        <v>-1728</v>
      </c>
      <c r="F61" s="29" t="s">
        <v>43</v>
      </c>
      <c r="G61" s="29" t="s">
        <v>43</v>
      </c>
      <c r="H61" s="30">
        <v>69.235146441151414</v>
      </c>
      <c r="I61" s="31">
        <v>0.3207711322397182</v>
      </c>
      <c r="J61" s="32">
        <v>53.856411527013996</v>
      </c>
      <c r="K61" s="33">
        <v>0.25965641437796982</v>
      </c>
      <c r="L61" s="2"/>
      <c r="M61" s="5" t="s">
        <v>70</v>
      </c>
      <c r="N61" s="2"/>
    </row>
    <row r="62" spans="1:14" ht="15.75" x14ac:dyDescent="0.25">
      <c r="A62" s="6" t="s">
        <v>242</v>
      </c>
      <c r="B62" s="7" t="s">
        <v>243</v>
      </c>
      <c r="C62" s="7" t="s">
        <v>244</v>
      </c>
      <c r="D62" s="8">
        <v>18</v>
      </c>
      <c r="E62" s="9">
        <v>29</v>
      </c>
      <c r="F62" s="10"/>
      <c r="G62" s="10"/>
      <c r="H62" s="11">
        <v>109.6797318689659</v>
      </c>
      <c r="I62" s="12">
        <v>85.448720912148673</v>
      </c>
      <c r="J62" s="13">
        <v>126.3770515517737</v>
      </c>
      <c r="K62" s="14">
        <v>122.14943789338854</v>
      </c>
      <c r="L62" s="5"/>
      <c r="M62" s="5"/>
      <c r="N62" s="2"/>
    </row>
    <row r="63" spans="1:14" ht="15.75" x14ac:dyDescent="0.25">
      <c r="A63" s="6" t="s">
        <v>245</v>
      </c>
      <c r="B63" s="7" t="s">
        <v>246</v>
      </c>
      <c r="C63" s="7" t="s">
        <v>247</v>
      </c>
      <c r="D63" s="8">
        <v>27</v>
      </c>
      <c r="E63" s="9">
        <v>12</v>
      </c>
      <c r="F63" s="10"/>
      <c r="G63" s="10"/>
      <c r="H63" s="11">
        <v>138.32178078301143</v>
      </c>
      <c r="I63" s="12">
        <v>145.7385354055869</v>
      </c>
      <c r="J63" s="13">
        <v>130.65201141044778</v>
      </c>
      <c r="K63" s="14">
        <v>113.33910320310849</v>
      </c>
      <c r="L63" s="5"/>
      <c r="M63" s="5"/>
      <c r="N63" s="2"/>
    </row>
    <row r="64" spans="1:14" ht="15.75" x14ac:dyDescent="0.25">
      <c r="A64" s="6" t="s">
        <v>248</v>
      </c>
      <c r="B64" s="7" t="s">
        <v>249</v>
      </c>
      <c r="C64" s="7" t="s">
        <v>250</v>
      </c>
      <c r="D64" s="8">
        <v>-9</v>
      </c>
      <c r="E64" s="9">
        <v>40</v>
      </c>
      <c r="F64" s="10"/>
      <c r="G64" s="10"/>
      <c r="H64" s="11">
        <v>125.22634134977247</v>
      </c>
      <c r="I64" s="12">
        <v>136.20420455337438</v>
      </c>
      <c r="J64" s="13">
        <v>127.34406585578793</v>
      </c>
      <c r="K64" s="14">
        <v>140.68066953258011</v>
      </c>
      <c r="L64" s="5"/>
      <c r="M64" s="5"/>
      <c r="N64" s="2"/>
    </row>
    <row r="65" spans="1:14" ht="15.75" x14ac:dyDescent="0.25">
      <c r="A65" s="3" t="s">
        <v>251</v>
      </c>
      <c r="B65" s="4" t="s">
        <v>10</v>
      </c>
      <c r="C65" s="4" t="s">
        <v>107</v>
      </c>
      <c r="D65" s="18">
        <v>93</v>
      </c>
      <c r="E65" s="19">
        <v>85</v>
      </c>
      <c r="F65" s="20" t="s">
        <v>252</v>
      </c>
      <c r="G65" s="20" t="s">
        <v>253</v>
      </c>
      <c r="H65" s="21">
        <v>110.31872820744442</v>
      </c>
      <c r="I65" s="22">
        <v>0.64803917499041364</v>
      </c>
      <c r="J65" s="23">
        <v>123.08331102437127</v>
      </c>
      <c r="K65" s="24">
        <v>0.47530975903301298</v>
      </c>
      <c r="L65" s="5"/>
      <c r="M65" s="5"/>
      <c r="N65" s="2"/>
    </row>
    <row r="66" spans="1:14" ht="15.75" x14ac:dyDescent="0.25">
      <c r="A66" s="6" t="s">
        <v>254</v>
      </c>
      <c r="B66" s="7" t="s">
        <v>255</v>
      </c>
      <c r="C66" s="7" t="s">
        <v>256</v>
      </c>
      <c r="D66" s="8">
        <v>-279</v>
      </c>
      <c r="E66" s="9">
        <v>-474</v>
      </c>
      <c r="F66" s="10"/>
      <c r="G66" s="10"/>
      <c r="H66" s="11">
        <v>134.48034537228313</v>
      </c>
      <c r="I66" s="12">
        <v>135.48551635759364</v>
      </c>
      <c r="J66" s="13">
        <v>115.17115396784784</v>
      </c>
      <c r="K66" s="14">
        <v>184.38460122498608</v>
      </c>
      <c r="L66" s="5"/>
      <c r="M66" s="5"/>
      <c r="N66" s="2"/>
    </row>
    <row r="67" spans="1:14" ht="15.75" x14ac:dyDescent="0.25">
      <c r="A67" s="3" t="s">
        <v>257</v>
      </c>
      <c r="B67" s="4" t="s">
        <v>258</v>
      </c>
      <c r="C67" s="4" t="s">
        <v>111</v>
      </c>
      <c r="D67" s="18">
        <v>94</v>
      </c>
      <c r="E67" s="19">
        <v>22</v>
      </c>
      <c r="F67" s="20">
        <v>99</v>
      </c>
      <c r="G67" s="20" t="s">
        <v>259</v>
      </c>
      <c r="H67" s="21">
        <v>87.554785817567762</v>
      </c>
      <c r="I67" s="22">
        <v>0.3006410284794887</v>
      </c>
      <c r="J67" s="23">
        <v>149.1197753022378</v>
      </c>
      <c r="K67" s="24">
        <v>0.8188923385394189</v>
      </c>
      <c r="L67" s="5"/>
      <c r="M67" s="5" t="s">
        <v>220</v>
      </c>
      <c r="N67" s="2"/>
    </row>
    <row r="68" spans="1:14" ht="15.75" x14ac:dyDescent="0.25">
      <c r="A68" s="17" t="s">
        <v>260</v>
      </c>
      <c r="B68" s="7" t="s">
        <v>261</v>
      </c>
      <c r="C68" s="7" t="s">
        <v>262</v>
      </c>
      <c r="D68" s="8">
        <v>61</v>
      </c>
      <c r="E68" s="9">
        <v>76</v>
      </c>
      <c r="F68" s="10" t="s">
        <v>43</v>
      </c>
      <c r="G68" s="10" t="s">
        <v>43</v>
      </c>
      <c r="H68" s="11">
        <v>112.31787453365541</v>
      </c>
      <c r="I68" s="12">
        <v>58.068893989318717</v>
      </c>
      <c r="J68" s="13">
        <v>129.175394795957</v>
      </c>
      <c r="K68" s="14">
        <v>118.00291077530545</v>
      </c>
      <c r="L68" s="5"/>
      <c r="M68" s="5" t="s">
        <v>220</v>
      </c>
      <c r="N68" s="2"/>
    </row>
    <row r="69" spans="1:14" ht="15.75" x14ac:dyDescent="0.25">
      <c r="A69" s="34" t="s">
        <v>263</v>
      </c>
      <c r="B69" s="35" t="s">
        <v>264</v>
      </c>
      <c r="C69" s="35" t="s">
        <v>265</v>
      </c>
      <c r="D69" s="36">
        <v>58</v>
      </c>
      <c r="E69" s="37">
        <v>49</v>
      </c>
      <c r="F69" s="38"/>
      <c r="G69" s="38"/>
      <c r="H69" s="39">
        <v>58.583505973238132</v>
      </c>
      <c r="I69" s="40">
        <v>0.29554667860429495</v>
      </c>
      <c r="J69" s="41">
        <v>78.450925276016406</v>
      </c>
      <c r="K69" s="42">
        <v>0.23549982346689183</v>
      </c>
      <c r="L69" s="5"/>
      <c r="M69" s="5"/>
      <c r="N69" s="2"/>
    </row>
    <row r="70" spans="1:14" ht="15.75" x14ac:dyDescent="0.25">
      <c r="A70" s="3" t="s">
        <v>266</v>
      </c>
      <c r="B70" s="4" t="s">
        <v>11</v>
      </c>
      <c r="C70" s="4" t="s">
        <v>114</v>
      </c>
      <c r="D70" s="18">
        <v>105</v>
      </c>
      <c r="E70" s="19">
        <v>107</v>
      </c>
      <c r="F70" s="20" t="s">
        <v>267</v>
      </c>
      <c r="G70" s="20" t="s">
        <v>268</v>
      </c>
      <c r="H70" s="21">
        <v>132.92351075901817</v>
      </c>
      <c r="I70" s="22">
        <v>14.580882254577851</v>
      </c>
      <c r="J70" s="23">
        <v>129.83395946847264</v>
      </c>
      <c r="K70" s="24">
        <v>10.624780111833086</v>
      </c>
      <c r="L70" s="5"/>
      <c r="M70" s="5" t="s">
        <v>153</v>
      </c>
      <c r="N70" s="2"/>
    </row>
    <row r="71" spans="1:14" ht="15.75" x14ac:dyDescent="0.25">
      <c r="A71" s="6" t="s">
        <v>269</v>
      </c>
      <c r="B71" s="7" t="s">
        <v>270</v>
      </c>
      <c r="C71" s="7" t="s">
        <v>271</v>
      </c>
      <c r="D71" s="8">
        <v>59</v>
      </c>
      <c r="E71" s="9">
        <v>43</v>
      </c>
      <c r="F71" s="10"/>
      <c r="G71" s="10"/>
      <c r="H71" s="11">
        <v>125.74953105547314</v>
      </c>
      <c r="I71" s="12">
        <v>130.0564437930235</v>
      </c>
      <c r="J71" s="13">
        <v>134.06478167174308</v>
      </c>
      <c r="K71" s="14">
        <v>164.68183562278617</v>
      </c>
      <c r="L71" s="5"/>
      <c r="M71" s="5"/>
      <c r="N71" s="2"/>
    </row>
    <row r="72" spans="1:14" ht="15.75" x14ac:dyDescent="0.25">
      <c r="A72" s="3" t="s">
        <v>272</v>
      </c>
      <c r="B72" s="4" t="s">
        <v>12</v>
      </c>
      <c r="C72" s="4" t="s">
        <v>118</v>
      </c>
      <c r="D72" s="18">
        <v>83</v>
      </c>
      <c r="E72" s="19">
        <v>72</v>
      </c>
      <c r="F72" s="20" t="s">
        <v>273</v>
      </c>
      <c r="G72" s="20" t="s">
        <v>274</v>
      </c>
      <c r="H72" s="21">
        <v>125.27174933016977</v>
      </c>
      <c r="I72" s="22">
        <v>0.91322012014865783</v>
      </c>
      <c r="J72" s="23">
        <v>131.80500014761887</v>
      </c>
      <c r="K72" s="24">
        <v>0.66628800799348298</v>
      </c>
      <c r="L72" s="5"/>
      <c r="M72" s="5" t="s">
        <v>234</v>
      </c>
      <c r="N72" s="2"/>
    </row>
    <row r="73" spans="1:14" ht="15.75" x14ac:dyDescent="0.25">
      <c r="A73" s="44" t="s">
        <v>275</v>
      </c>
      <c r="B73" s="45" t="s">
        <v>276</v>
      </c>
      <c r="C73" s="45" t="s">
        <v>122</v>
      </c>
      <c r="D73" s="46">
        <v>111</v>
      </c>
      <c r="E73" s="47">
        <v>103</v>
      </c>
      <c r="F73" s="48" t="s">
        <v>277</v>
      </c>
      <c r="G73" s="48" t="s">
        <v>278</v>
      </c>
      <c r="H73" s="49">
        <v>131.6703541753098</v>
      </c>
      <c r="I73" s="50">
        <v>124.45135220075436</v>
      </c>
      <c r="J73" s="51">
        <v>122.6769250244726</v>
      </c>
      <c r="K73" s="52">
        <v>146.85086659602126</v>
      </c>
      <c r="L73" s="5"/>
      <c r="M73" s="5" t="s">
        <v>70</v>
      </c>
      <c r="N73" s="2"/>
    </row>
    <row r="74" spans="1:14" ht="15.75" x14ac:dyDescent="0.25">
      <c r="A74" s="6" t="s">
        <v>279</v>
      </c>
      <c r="B74" s="7" t="s">
        <v>280</v>
      </c>
      <c r="C74" s="7" t="s">
        <v>281</v>
      </c>
      <c r="D74" s="8">
        <v>12</v>
      </c>
      <c r="E74" s="9">
        <v>-31</v>
      </c>
      <c r="F74" s="10"/>
      <c r="G74" s="10"/>
      <c r="H74" s="11">
        <v>144.308108281367</v>
      </c>
      <c r="I74" s="12">
        <v>117.59721812064021</v>
      </c>
      <c r="J74" s="13">
        <v>119.15139333164061</v>
      </c>
      <c r="K74" s="14">
        <v>132.2298750337516</v>
      </c>
      <c r="L74" s="5"/>
      <c r="M74" s="5"/>
      <c r="N74" s="2"/>
    </row>
    <row r="75" spans="1:14" ht="15.75" x14ac:dyDescent="0.25">
      <c r="A75" s="34" t="s">
        <v>282</v>
      </c>
      <c r="B75" s="35" t="s">
        <v>283</v>
      </c>
      <c r="C75" s="35" t="s">
        <v>284</v>
      </c>
      <c r="D75" s="36">
        <v>-96</v>
      </c>
      <c r="E75" s="37">
        <v>-152</v>
      </c>
      <c r="F75" s="38" t="s">
        <v>43</v>
      </c>
      <c r="G75" s="38" t="s">
        <v>43</v>
      </c>
      <c r="H75" s="39">
        <v>85.41024804592476</v>
      </c>
      <c r="I75" s="40">
        <v>2.3271165446097113</v>
      </c>
      <c r="J75" s="41">
        <v>100.83722823068337</v>
      </c>
      <c r="K75" s="42">
        <v>6.3131947497309744</v>
      </c>
      <c r="L75" s="5"/>
      <c r="M75" s="5"/>
      <c r="N75" s="2"/>
    </row>
    <row r="76" spans="1:14" ht="15.75" x14ac:dyDescent="0.25">
      <c r="A76" s="6" t="s">
        <v>285</v>
      </c>
      <c r="B76" s="7" t="s">
        <v>286</v>
      </c>
      <c r="C76" s="7" t="s">
        <v>287</v>
      </c>
      <c r="D76" s="8">
        <v>-14</v>
      </c>
      <c r="E76" s="9">
        <v>-18</v>
      </c>
      <c r="F76" s="10"/>
      <c r="G76" s="10"/>
      <c r="H76" s="11">
        <v>2.748504788984679</v>
      </c>
      <c r="I76" s="12">
        <v>2.1752900411603258</v>
      </c>
      <c r="J76" s="53">
        <v>115.50996978054513</v>
      </c>
      <c r="K76" s="14">
        <v>112.44820653660391</v>
      </c>
      <c r="L76" s="5"/>
      <c r="M76" s="5"/>
      <c r="N76" s="2"/>
    </row>
  </sheetData>
  <mergeCells count="4"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8FCE-DE84-41E5-9C81-D6B38A421C64}">
  <dimension ref="A1:O33"/>
  <sheetViews>
    <sheetView topLeftCell="A7" workbookViewId="0">
      <selection activeCell="O20" sqref="O20"/>
    </sheetView>
  </sheetViews>
  <sheetFormatPr defaultColWidth="11.42578125" defaultRowHeight="15" x14ac:dyDescent="0.25"/>
  <cols>
    <col min="1" max="1" width="15.42578125" bestFit="1" customWidth="1"/>
  </cols>
  <sheetData>
    <row r="1" spans="1:12" ht="29.25" customHeight="1" x14ac:dyDescent="0.25">
      <c r="A1" s="2"/>
      <c r="B1" s="163" t="s">
        <v>25</v>
      </c>
      <c r="C1" s="163"/>
      <c r="D1" s="164" t="s">
        <v>26</v>
      </c>
      <c r="E1" s="165"/>
      <c r="F1" s="166" t="s">
        <v>27</v>
      </c>
      <c r="G1" s="167"/>
      <c r="H1" s="168" t="s">
        <v>28</v>
      </c>
      <c r="I1" s="167"/>
      <c r="J1" s="2"/>
      <c r="K1" s="2"/>
      <c r="L1" s="2"/>
    </row>
    <row r="2" spans="1:12" ht="30.75" thickBot="1" x14ac:dyDescent="0.3">
      <c r="A2" s="90" t="s">
        <v>317</v>
      </c>
      <c r="B2" s="91" t="s">
        <v>32</v>
      </c>
      <c r="C2" s="91" t="s">
        <v>33</v>
      </c>
      <c r="D2" s="92" t="s">
        <v>34</v>
      </c>
      <c r="E2" s="92" t="s">
        <v>35</v>
      </c>
      <c r="F2" s="93" t="s">
        <v>36</v>
      </c>
      <c r="G2" s="94" t="s">
        <v>37</v>
      </c>
      <c r="H2" s="95" t="s">
        <v>36</v>
      </c>
      <c r="I2" s="96" t="s">
        <v>37</v>
      </c>
      <c r="J2" s="97" t="s">
        <v>38</v>
      </c>
      <c r="K2" s="97" t="s">
        <v>39</v>
      </c>
      <c r="L2" s="60" t="s">
        <v>315</v>
      </c>
    </row>
    <row r="3" spans="1:12" ht="15.75" x14ac:dyDescent="0.25">
      <c r="A3" s="146" t="s">
        <v>41</v>
      </c>
      <c r="B3" s="155">
        <v>71</v>
      </c>
      <c r="C3" s="159">
        <v>31</v>
      </c>
      <c r="D3" s="159" t="s">
        <v>43</v>
      </c>
      <c r="E3" s="159" t="s">
        <v>43</v>
      </c>
      <c r="F3" s="147">
        <v>100.37469569883879</v>
      </c>
      <c r="G3" s="147">
        <v>12.153728790595821</v>
      </c>
      <c r="H3" s="147">
        <v>120.55476439520035</v>
      </c>
      <c r="I3" s="147">
        <v>64.230797388472439</v>
      </c>
      <c r="J3" s="148"/>
      <c r="K3" s="148"/>
      <c r="L3" s="149"/>
    </row>
    <row r="4" spans="1:12" ht="15.75" x14ac:dyDescent="0.25">
      <c r="A4" s="150" t="s">
        <v>67</v>
      </c>
      <c r="B4" s="156">
        <v>113</v>
      </c>
      <c r="C4" s="160">
        <v>114</v>
      </c>
      <c r="D4" s="160">
        <v>9.6999999999999993</v>
      </c>
      <c r="E4" s="161">
        <v>11</v>
      </c>
      <c r="F4" s="151">
        <v>115.76369731473996</v>
      </c>
      <c r="G4" s="151">
        <v>0.72586313847487682</v>
      </c>
      <c r="H4" s="151">
        <v>107.45647140149615</v>
      </c>
      <c r="I4" s="151">
        <v>0.26817759368722022</v>
      </c>
      <c r="J4" s="152" t="s">
        <v>69</v>
      </c>
      <c r="K4" s="152" t="s">
        <v>70</v>
      </c>
      <c r="L4" s="153"/>
    </row>
    <row r="5" spans="1:12" ht="15.75" x14ac:dyDescent="0.25">
      <c r="A5" s="150" t="s">
        <v>73</v>
      </c>
      <c r="B5" s="156">
        <v>85</v>
      </c>
      <c r="C5" s="161">
        <v>68</v>
      </c>
      <c r="D5" s="162">
        <v>156</v>
      </c>
      <c r="E5" s="162">
        <v>177</v>
      </c>
      <c r="F5" s="151">
        <v>129.64459659017865</v>
      </c>
      <c r="G5" s="151">
        <v>124.41407680536166</v>
      </c>
      <c r="H5" s="151">
        <v>131.81261647398139</v>
      </c>
      <c r="I5" s="151">
        <v>106.43413507771228</v>
      </c>
      <c r="J5" s="152"/>
      <c r="K5" s="152"/>
      <c r="L5" s="153"/>
    </row>
    <row r="6" spans="1:12" ht="15.75" x14ac:dyDescent="0.25">
      <c r="A6" s="150" t="s">
        <v>1</v>
      </c>
      <c r="B6" s="156">
        <v>112</v>
      </c>
      <c r="C6" s="160">
        <v>114</v>
      </c>
      <c r="D6" s="160" t="s">
        <v>81</v>
      </c>
      <c r="E6" s="160" t="s">
        <v>82</v>
      </c>
      <c r="F6" s="151">
        <v>115.29002977112654</v>
      </c>
      <c r="G6" s="151">
        <v>5.9105584692242594</v>
      </c>
      <c r="H6" s="151">
        <v>115.10068604237871</v>
      </c>
      <c r="I6" s="151">
        <v>6.9446066225189709</v>
      </c>
      <c r="J6" s="152"/>
      <c r="K6" s="152"/>
      <c r="L6" s="154" t="s">
        <v>316</v>
      </c>
    </row>
    <row r="7" spans="1:12" ht="15.75" x14ac:dyDescent="0.25">
      <c r="A7" s="150" t="s">
        <v>113</v>
      </c>
      <c r="B7" s="157">
        <v>73</v>
      </c>
      <c r="C7" s="161">
        <v>63</v>
      </c>
      <c r="D7" s="162" t="s">
        <v>43</v>
      </c>
      <c r="E7" s="162" t="s">
        <v>43</v>
      </c>
      <c r="F7" s="151">
        <v>113.10325121345105</v>
      </c>
      <c r="G7" s="151">
        <v>116.36261163423592</v>
      </c>
      <c r="H7" s="151">
        <v>112.67962119723211</v>
      </c>
      <c r="I7" s="151">
        <v>108.97733819093888</v>
      </c>
      <c r="J7" s="152"/>
      <c r="K7" s="152"/>
      <c r="L7" s="153"/>
    </row>
    <row r="8" spans="1:12" ht="15.75" x14ac:dyDescent="0.25">
      <c r="A8" s="150" t="s">
        <v>2</v>
      </c>
      <c r="B8" s="156">
        <v>84</v>
      </c>
      <c r="C8" s="160">
        <v>85</v>
      </c>
      <c r="D8" s="160" t="s">
        <v>116</v>
      </c>
      <c r="E8" s="160" t="s">
        <v>117</v>
      </c>
      <c r="F8" s="151">
        <v>120.84693382746258</v>
      </c>
      <c r="G8" s="151">
        <v>91.099702956186718</v>
      </c>
      <c r="H8" s="151">
        <v>123.23997352489275</v>
      </c>
      <c r="I8" s="151">
        <v>96.665354314908825</v>
      </c>
      <c r="J8" s="152"/>
      <c r="K8" s="152"/>
      <c r="L8" s="154" t="s">
        <v>316</v>
      </c>
    </row>
    <row r="9" spans="1:12" ht="15.75" x14ac:dyDescent="0.25">
      <c r="A9" s="150" t="s">
        <v>124</v>
      </c>
      <c r="B9" s="156">
        <v>83</v>
      </c>
      <c r="C9" s="160">
        <v>85</v>
      </c>
      <c r="D9" s="162" t="s">
        <v>125</v>
      </c>
      <c r="E9" s="162" t="s">
        <v>126</v>
      </c>
      <c r="F9" s="151">
        <v>94.269060377169438</v>
      </c>
      <c r="G9" s="151">
        <v>0.60505688716491535</v>
      </c>
      <c r="H9" s="151">
        <v>118.15571335609283</v>
      </c>
      <c r="I9" s="151">
        <v>7.01872645094668</v>
      </c>
      <c r="J9" s="152"/>
      <c r="K9" s="152"/>
      <c r="L9" s="153"/>
    </row>
    <row r="10" spans="1:12" ht="15.75" x14ac:dyDescent="0.25">
      <c r="A10" s="150" t="s">
        <v>149</v>
      </c>
      <c r="B10" s="158">
        <v>-231</v>
      </c>
      <c r="C10" s="162">
        <v>-285</v>
      </c>
      <c r="D10" s="162" t="s">
        <v>43</v>
      </c>
      <c r="E10" s="162" t="s">
        <v>43</v>
      </c>
      <c r="F10" s="151">
        <v>91.189184850971969</v>
      </c>
      <c r="G10" s="151">
        <v>29.519158827441828</v>
      </c>
      <c r="H10" s="151">
        <v>120.7460710998233</v>
      </c>
      <c r="I10" s="151">
        <v>12.604465321472933</v>
      </c>
      <c r="J10" s="152"/>
      <c r="K10" s="152" t="s">
        <v>70</v>
      </c>
      <c r="L10" s="153"/>
    </row>
    <row r="11" spans="1:12" ht="15.75" x14ac:dyDescent="0.25">
      <c r="A11" s="150" t="s">
        <v>3</v>
      </c>
      <c r="B11" s="156">
        <v>103</v>
      </c>
      <c r="C11" s="160">
        <v>101</v>
      </c>
      <c r="D11" s="160" t="s">
        <v>151</v>
      </c>
      <c r="E11" s="160" t="s">
        <v>152</v>
      </c>
      <c r="F11" s="151">
        <v>125.20256747720214</v>
      </c>
      <c r="G11" s="151">
        <v>0.48827276180143725</v>
      </c>
      <c r="H11" s="151">
        <v>138.69504746931125</v>
      </c>
      <c r="I11" s="151">
        <v>0.25190105589826561</v>
      </c>
      <c r="J11" s="152"/>
      <c r="K11" s="152" t="s">
        <v>153</v>
      </c>
      <c r="L11" s="154" t="s">
        <v>316</v>
      </c>
    </row>
    <row r="12" spans="1:12" ht="15.75" x14ac:dyDescent="0.25">
      <c r="A12" s="150" t="s">
        <v>165</v>
      </c>
      <c r="B12" s="157">
        <v>79</v>
      </c>
      <c r="C12" s="161">
        <v>72</v>
      </c>
      <c r="D12" s="162" t="s">
        <v>43</v>
      </c>
      <c r="E12" s="162" t="s">
        <v>43</v>
      </c>
      <c r="F12" s="151">
        <v>110.83067356099872</v>
      </c>
      <c r="G12" s="151">
        <v>4.7821864421719997</v>
      </c>
      <c r="H12" s="151">
        <v>117.87977128728171</v>
      </c>
      <c r="I12" s="151">
        <v>29.979249251636066</v>
      </c>
      <c r="J12" s="152"/>
      <c r="K12" s="152"/>
      <c r="L12" s="153"/>
    </row>
    <row r="13" spans="1:12" ht="15.75" x14ac:dyDescent="0.25">
      <c r="A13" s="150" t="s">
        <v>173</v>
      </c>
      <c r="B13" s="156">
        <v>81</v>
      </c>
      <c r="C13" s="161">
        <v>82</v>
      </c>
      <c r="D13" s="161" t="s">
        <v>174</v>
      </c>
      <c r="E13" s="162" t="s">
        <v>175</v>
      </c>
      <c r="F13" s="151">
        <v>113.49032981518818</v>
      </c>
      <c r="G13" s="151">
        <v>129.50074267164149</v>
      </c>
      <c r="H13" s="151">
        <v>135.92751607506401</v>
      </c>
      <c r="I13" s="151">
        <v>107.23775827447096</v>
      </c>
      <c r="J13" s="152"/>
      <c r="K13" s="152"/>
      <c r="L13" s="153"/>
    </row>
    <row r="14" spans="1:12" ht="15.75" x14ac:dyDescent="0.25">
      <c r="A14" s="150" t="s">
        <v>4</v>
      </c>
      <c r="B14" s="156">
        <v>110</v>
      </c>
      <c r="C14" s="160">
        <v>111</v>
      </c>
      <c r="D14" s="160" t="s">
        <v>181</v>
      </c>
      <c r="E14" s="160" t="s">
        <v>182</v>
      </c>
      <c r="F14" s="151">
        <v>92.347514251315374</v>
      </c>
      <c r="G14" s="151">
        <v>0.20029305385596186</v>
      </c>
      <c r="H14" s="151">
        <v>113.65945199622846</v>
      </c>
      <c r="I14" s="151">
        <v>8.4434717538111131E-2</v>
      </c>
      <c r="J14" s="152"/>
      <c r="K14" s="152"/>
      <c r="L14" s="154" t="s">
        <v>316</v>
      </c>
    </row>
    <row r="15" spans="1:12" ht="15.75" x14ac:dyDescent="0.25">
      <c r="A15" s="150" t="s">
        <v>5</v>
      </c>
      <c r="B15" s="156">
        <v>110</v>
      </c>
      <c r="C15" s="160">
        <v>110</v>
      </c>
      <c r="D15" s="160" t="s">
        <v>183</v>
      </c>
      <c r="E15" s="160" t="s">
        <v>184</v>
      </c>
      <c r="F15" s="151">
        <v>110.11424172368135</v>
      </c>
      <c r="G15" s="151">
        <v>0.22890026121057103</v>
      </c>
      <c r="H15" s="151">
        <v>109.15342721619174</v>
      </c>
      <c r="I15" s="151">
        <v>8.3671266124322102E-2</v>
      </c>
      <c r="J15" s="152"/>
      <c r="K15" s="152"/>
      <c r="L15" s="154" t="s">
        <v>316</v>
      </c>
    </row>
    <row r="16" spans="1:12" ht="15.75" x14ac:dyDescent="0.25">
      <c r="A16" s="150" t="s">
        <v>6</v>
      </c>
      <c r="B16" s="156">
        <v>108</v>
      </c>
      <c r="C16" s="160">
        <v>108</v>
      </c>
      <c r="D16" s="160" t="s">
        <v>185</v>
      </c>
      <c r="E16" s="160" t="s">
        <v>186</v>
      </c>
      <c r="F16" s="151">
        <v>117.1517751087804</v>
      </c>
      <c r="G16" s="151">
        <v>0.30202012414755536</v>
      </c>
      <c r="H16" s="151">
        <v>123.68676614456631</v>
      </c>
      <c r="I16" s="151">
        <v>0.19831859020043185</v>
      </c>
      <c r="J16" s="152"/>
      <c r="K16" s="152"/>
      <c r="L16" s="154" t="s">
        <v>316</v>
      </c>
    </row>
    <row r="17" spans="1:15" ht="15.75" x14ac:dyDescent="0.25">
      <c r="A17" s="150" t="s">
        <v>188</v>
      </c>
      <c r="B17" s="157">
        <v>-23</v>
      </c>
      <c r="C17" s="162">
        <v>-22</v>
      </c>
      <c r="D17" s="162" t="s">
        <v>43</v>
      </c>
      <c r="E17" s="162" t="s">
        <v>43</v>
      </c>
      <c r="F17" s="151">
        <v>25.79273764347257</v>
      </c>
      <c r="G17" s="151">
        <v>0.62648304562668389</v>
      </c>
      <c r="H17" s="151">
        <v>106.00890165687507</v>
      </c>
      <c r="I17" s="151">
        <v>28.944777917137387</v>
      </c>
      <c r="J17" s="152"/>
      <c r="K17" s="152"/>
      <c r="L17" s="153"/>
    </row>
    <row r="18" spans="1:15" ht="15.75" x14ac:dyDescent="0.25">
      <c r="A18" s="150" t="s">
        <v>191</v>
      </c>
      <c r="B18" s="156">
        <v>111</v>
      </c>
      <c r="C18" s="160">
        <v>115</v>
      </c>
      <c r="D18" s="161">
        <v>28</v>
      </c>
      <c r="E18" s="161">
        <v>37</v>
      </c>
      <c r="F18" s="151">
        <v>118.46111898445935</v>
      </c>
      <c r="G18" s="151">
        <v>27.30894238654686</v>
      </c>
      <c r="H18" s="151">
        <v>125.3166295129602</v>
      </c>
      <c r="I18" s="151">
        <v>28.186005660228162</v>
      </c>
      <c r="J18" s="152"/>
      <c r="K18" s="152" t="s">
        <v>193</v>
      </c>
      <c r="L18" s="153"/>
    </row>
    <row r="19" spans="1:15" ht="15.75" x14ac:dyDescent="0.25">
      <c r="A19" s="150" t="s">
        <v>195</v>
      </c>
      <c r="B19" s="157">
        <v>-111</v>
      </c>
      <c r="C19" s="162">
        <v>-196</v>
      </c>
      <c r="D19" s="162" t="s">
        <v>43</v>
      </c>
      <c r="E19" s="162" t="s">
        <v>43</v>
      </c>
      <c r="F19" s="151">
        <v>1.0459289230678022</v>
      </c>
      <c r="G19" s="151">
        <v>0.41044014319350208</v>
      </c>
      <c r="H19" s="151">
        <v>13.596583768718315</v>
      </c>
      <c r="I19" s="151">
        <v>0.25091564201466698</v>
      </c>
      <c r="J19" s="152"/>
      <c r="K19" s="152"/>
      <c r="L19" s="153"/>
      <c r="O19">
        <f>(8.4+16)/2</f>
        <v>12.2</v>
      </c>
    </row>
    <row r="20" spans="1:15" ht="15.75" x14ac:dyDescent="0.25">
      <c r="A20" s="150" t="s">
        <v>7</v>
      </c>
      <c r="B20" s="156">
        <v>113</v>
      </c>
      <c r="C20" s="162">
        <v>23</v>
      </c>
      <c r="D20" s="160" t="s">
        <v>204</v>
      </c>
      <c r="E20" s="160" t="s">
        <v>205</v>
      </c>
      <c r="F20" s="151">
        <v>101.44713080906754</v>
      </c>
      <c r="G20" s="151">
        <v>0.25873096458270062</v>
      </c>
      <c r="H20" s="151">
        <v>120.71293798039332</v>
      </c>
      <c r="I20" s="151">
        <v>0.27972278242084075</v>
      </c>
      <c r="J20" s="152" t="s">
        <v>69</v>
      </c>
      <c r="K20" s="152" t="s">
        <v>70</v>
      </c>
      <c r="L20" s="153"/>
    </row>
    <row r="21" spans="1:15" ht="15.75" x14ac:dyDescent="0.25">
      <c r="A21" s="150" t="s">
        <v>8</v>
      </c>
      <c r="B21" s="156">
        <v>87</v>
      </c>
      <c r="C21" s="160">
        <v>83</v>
      </c>
      <c r="D21" s="160" t="s">
        <v>212</v>
      </c>
      <c r="E21" s="161" t="s">
        <v>213</v>
      </c>
      <c r="F21" s="151">
        <v>135.8620741055482</v>
      </c>
      <c r="G21" s="151">
        <v>134.15989422128052</v>
      </c>
      <c r="H21" s="151">
        <v>129.1581322275398</v>
      </c>
      <c r="I21" s="151">
        <v>113.98539652202396</v>
      </c>
      <c r="J21" s="152"/>
      <c r="K21" s="152"/>
      <c r="L21" s="153"/>
    </row>
    <row r="22" spans="1:15" ht="15.75" x14ac:dyDescent="0.25">
      <c r="A22" s="150" t="s">
        <v>215</v>
      </c>
      <c r="B22" s="156">
        <v>110</v>
      </c>
      <c r="C22" s="160">
        <v>111</v>
      </c>
      <c r="D22" s="161" t="s">
        <v>217</v>
      </c>
      <c r="E22" s="161" t="s">
        <v>218</v>
      </c>
      <c r="F22" s="151">
        <v>104.18916963676078</v>
      </c>
      <c r="G22" s="151">
        <v>0.48834315670458783</v>
      </c>
      <c r="H22" s="151">
        <v>116.68355597925225</v>
      </c>
      <c r="I22" s="151">
        <v>0.36317445549111027</v>
      </c>
      <c r="J22" s="152" t="s">
        <v>219</v>
      </c>
      <c r="K22" s="152" t="s">
        <v>220</v>
      </c>
      <c r="L22" s="153"/>
    </row>
    <row r="23" spans="1:15" ht="15.75" x14ac:dyDescent="0.25">
      <c r="A23" s="150" t="s">
        <v>225</v>
      </c>
      <c r="B23" s="157">
        <v>63</v>
      </c>
      <c r="C23" s="162">
        <v>37</v>
      </c>
      <c r="D23" s="162" t="s">
        <v>43</v>
      </c>
      <c r="E23" s="162" t="s">
        <v>43</v>
      </c>
      <c r="F23" s="151">
        <v>1.8007896544307502</v>
      </c>
      <c r="G23" s="151">
        <v>0.92226836484805252</v>
      </c>
      <c r="H23" s="151">
        <v>124.0892369100404</v>
      </c>
      <c r="I23" s="151">
        <v>50.161799342610863</v>
      </c>
      <c r="J23" s="152"/>
      <c r="K23" s="152"/>
      <c r="L23" s="153"/>
    </row>
    <row r="24" spans="1:15" ht="15.75" x14ac:dyDescent="0.25">
      <c r="A24" s="150" t="s">
        <v>9</v>
      </c>
      <c r="B24" s="156">
        <v>112</v>
      </c>
      <c r="C24" s="160">
        <v>111</v>
      </c>
      <c r="D24" s="160" t="s">
        <v>232</v>
      </c>
      <c r="E24" s="160" t="s">
        <v>233</v>
      </c>
      <c r="F24" s="151">
        <v>126.85802128979516</v>
      </c>
      <c r="G24" s="151">
        <v>128.14045869457544</v>
      </c>
      <c r="H24" s="151">
        <v>126.84958633868987</v>
      </c>
      <c r="I24" s="151">
        <v>152.52289047610259</v>
      </c>
      <c r="J24" s="152"/>
      <c r="K24" s="152" t="s">
        <v>234</v>
      </c>
      <c r="L24" s="153"/>
    </row>
    <row r="25" spans="1:15" ht="15.75" x14ac:dyDescent="0.25">
      <c r="A25" s="150" t="s">
        <v>236</v>
      </c>
      <c r="B25" s="156">
        <v>99</v>
      </c>
      <c r="C25" s="160">
        <v>103</v>
      </c>
      <c r="D25" s="161" t="s">
        <v>238</v>
      </c>
      <c r="E25" s="162" t="s">
        <v>43</v>
      </c>
      <c r="F25" s="151">
        <v>107.67170394513647</v>
      </c>
      <c r="G25" s="151">
        <v>0.41958441154463222</v>
      </c>
      <c r="H25" s="151">
        <v>110.5929083007359</v>
      </c>
      <c r="I25" s="151">
        <v>0.28292426687890032</v>
      </c>
      <c r="J25" s="152"/>
      <c r="K25" s="152" t="s">
        <v>153</v>
      </c>
      <c r="L25" s="153"/>
    </row>
    <row r="26" spans="1:15" ht="15.75" x14ac:dyDescent="0.25">
      <c r="A26" s="150" t="s">
        <v>240</v>
      </c>
      <c r="B26" s="157">
        <v>-1126</v>
      </c>
      <c r="C26" s="162">
        <v>-1728</v>
      </c>
      <c r="D26" s="162" t="s">
        <v>43</v>
      </c>
      <c r="E26" s="162" t="s">
        <v>43</v>
      </c>
      <c r="F26" s="151">
        <v>69.235146441151414</v>
      </c>
      <c r="G26" s="151">
        <v>0.3207711322397182</v>
      </c>
      <c r="H26" s="151">
        <v>53.856411527013996</v>
      </c>
      <c r="I26" s="151">
        <v>0.25965641437796982</v>
      </c>
      <c r="J26" s="152"/>
      <c r="K26" s="152" t="s">
        <v>70</v>
      </c>
      <c r="L26" s="153"/>
    </row>
    <row r="27" spans="1:15" ht="15.75" x14ac:dyDescent="0.25">
      <c r="A27" s="150" t="s">
        <v>10</v>
      </c>
      <c r="B27" s="156">
        <v>93</v>
      </c>
      <c r="C27" s="160">
        <v>85</v>
      </c>
      <c r="D27" s="160" t="s">
        <v>252</v>
      </c>
      <c r="E27" s="160" t="s">
        <v>253</v>
      </c>
      <c r="F27" s="151">
        <v>110.31872820744442</v>
      </c>
      <c r="G27" s="151">
        <v>0.64803917499041364</v>
      </c>
      <c r="H27" s="151">
        <v>123.08331102437127</v>
      </c>
      <c r="I27" s="151">
        <v>0.47530975903301298</v>
      </c>
      <c r="J27" s="152"/>
      <c r="K27" s="152"/>
      <c r="L27" s="153"/>
    </row>
    <row r="28" spans="1:15" ht="15.75" x14ac:dyDescent="0.25">
      <c r="A28" s="150" t="s">
        <v>258</v>
      </c>
      <c r="B28" s="156">
        <v>94</v>
      </c>
      <c r="C28" s="162">
        <v>22</v>
      </c>
      <c r="D28" s="162">
        <v>99</v>
      </c>
      <c r="E28" s="162" t="s">
        <v>259</v>
      </c>
      <c r="F28" s="151">
        <v>87.554785817567762</v>
      </c>
      <c r="G28" s="151">
        <v>0.3006410284794887</v>
      </c>
      <c r="H28" s="151">
        <v>149.1197753022378</v>
      </c>
      <c r="I28" s="151">
        <v>0.8188923385394189</v>
      </c>
      <c r="J28" s="152"/>
      <c r="K28" s="152" t="s">
        <v>220</v>
      </c>
      <c r="L28" s="153"/>
    </row>
    <row r="29" spans="1:15" ht="15.75" x14ac:dyDescent="0.25">
      <c r="A29" s="150" t="s">
        <v>261</v>
      </c>
      <c r="B29" s="157">
        <v>61</v>
      </c>
      <c r="C29" s="161">
        <v>76</v>
      </c>
      <c r="D29" s="162" t="s">
        <v>43</v>
      </c>
      <c r="E29" s="162" t="s">
        <v>43</v>
      </c>
      <c r="F29" s="151">
        <v>112.31787453365541</v>
      </c>
      <c r="G29" s="151">
        <v>58.068893989318717</v>
      </c>
      <c r="H29" s="151">
        <v>129.175394795957</v>
      </c>
      <c r="I29" s="151">
        <v>118.00291077530545</v>
      </c>
      <c r="J29" s="152"/>
      <c r="K29" s="152" t="s">
        <v>220</v>
      </c>
      <c r="L29" s="153"/>
    </row>
    <row r="30" spans="1:15" ht="15.75" x14ac:dyDescent="0.25">
      <c r="A30" s="150" t="s">
        <v>11</v>
      </c>
      <c r="B30" s="156">
        <v>105</v>
      </c>
      <c r="C30" s="160">
        <v>107</v>
      </c>
      <c r="D30" s="160" t="s">
        <v>267</v>
      </c>
      <c r="E30" s="160" t="s">
        <v>268</v>
      </c>
      <c r="F30" s="151">
        <v>132.92351075901817</v>
      </c>
      <c r="G30" s="151">
        <v>14.580882254577851</v>
      </c>
      <c r="H30" s="151">
        <v>129.83395946847264</v>
      </c>
      <c r="I30" s="151">
        <v>10.624780111833086</v>
      </c>
      <c r="J30" s="152"/>
      <c r="K30" s="152" t="s">
        <v>153</v>
      </c>
      <c r="L30" s="153"/>
    </row>
    <row r="31" spans="1:15" ht="15.75" x14ac:dyDescent="0.25">
      <c r="A31" s="150" t="s">
        <v>12</v>
      </c>
      <c r="B31" s="156">
        <v>83</v>
      </c>
      <c r="C31" s="161">
        <v>72</v>
      </c>
      <c r="D31" s="160" t="s">
        <v>273</v>
      </c>
      <c r="E31" s="160" t="s">
        <v>274</v>
      </c>
      <c r="F31" s="151">
        <v>125.27174933016977</v>
      </c>
      <c r="G31" s="151">
        <v>0.91322012014865783</v>
      </c>
      <c r="H31" s="151">
        <v>131.80500014761887</v>
      </c>
      <c r="I31" s="151">
        <v>0.66628800799348298</v>
      </c>
      <c r="J31" s="152"/>
      <c r="K31" s="152" t="s">
        <v>234</v>
      </c>
      <c r="L31" s="153"/>
    </row>
    <row r="32" spans="1:15" ht="15.75" x14ac:dyDescent="0.25">
      <c r="A32" s="150" t="s">
        <v>276</v>
      </c>
      <c r="B32" s="156">
        <v>111</v>
      </c>
      <c r="C32" s="160">
        <v>103</v>
      </c>
      <c r="D32" s="161" t="s">
        <v>277</v>
      </c>
      <c r="E32" s="161" t="s">
        <v>278</v>
      </c>
      <c r="F32" s="151">
        <v>131.6703541753098</v>
      </c>
      <c r="G32" s="151">
        <v>124.45135220075436</v>
      </c>
      <c r="H32" s="151">
        <v>122.6769250244726</v>
      </c>
      <c r="I32" s="151">
        <v>146.85086659602126</v>
      </c>
      <c r="J32" s="152"/>
      <c r="K32" s="152" t="s">
        <v>70</v>
      </c>
      <c r="L32" s="153"/>
    </row>
    <row r="33" spans="1:12" ht="15.75" x14ac:dyDescent="0.25">
      <c r="A33" s="150" t="s">
        <v>283</v>
      </c>
      <c r="B33" s="157">
        <v>-96</v>
      </c>
      <c r="C33" s="162">
        <v>-152</v>
      </c>
      <c r="D33" s="162" t="s">
        <v>43</v>
      </c>
      <c r="E33" s="162" t="s">
        <v>43</v>
      </c>
      <c r="F33" s="151">
        <v>85.41024804592476</v>
      </c>
      <c r="G33" s="151">
        <v>2.3271165446097113</v>
      </c>
      <c r="H33" s="151">
        <v>100.83722823068337</v>
      </c>
      <c r="I33" s="151">
        <v>6.3131947497309744</v>
      </c>
      <c r="J33" s="152"/>
      <c r="K33" s="152"/>
      <c r="L33" s="153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49DC-9196-43B8-AEF6-512C32EEC9F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16D9-DAC2-334B-831E-9BF08B2BEE26}">
  <dimension ref="A1:E13"/>
  <sheetViews>
    <sheetView tabSelected="1" workbookViewId="0">
      <selection activeCell="A6" sqref="A6:XFD6"/>
    </sheetView>
  </sheetViews>
  <sheetFormatPr defaultColWidth="11.42578125" defaultRowHeight="15" x14ac:dyDescent="0.25"/>
  <cols>
    <col min="1" max="1" width="17.85546875" customWidth="1"/>
    <col min="2" max="2" width="15" customWidth="1"/>
    <col min="3" max="3" width="34.140625" style="56" customWidth="1"/>
    <col min="4" max="4" width="10.140625" customWidth="1"/>
    <col min="5" max="5" width="10.85546875"/>
  </cols>
  <sheetData>
    <row r="1" spans="1:5" s="57" customFormat="1" x14ac:dyDescent="0.25">
      <c r="A1" s="57" t="s">
        <v>288</v>
      </c>
      <c r="B1" s="57" t="s">
        <v>289</v>
      </c>
      <c r="C1" s="58" t="s">
        <v>0</v>
      </c>
      <c r="D1" s="57" t="s">
        <v>302</v>
      </c>
      <c r="E1" s="57" t="s">
        <v>314</v>
      </c>
    </row>
    <row r="2" spans="1:5" ht="15" customHeight="1" x14ac:dyDescent="0.25">
      <c r="A2" s="2" t="s">
        <v>1</v>
      </c>
      <c r="B2" s="2" t="s">
        <v>290</v>
      </c>
      <c r="C2" s="54" t="s">
        <v>13</v>
      </c>
      <c r="D2">
        <v>7</v>
      </c>
      <c r="E2" t="s">
        <v>303</v>
      </c>
    </row>
    <row r="3" spans="1:5" ht="15" customHeight="1" x14ac:dyDescent="0.25">
      <c r="A3" s="2" t="s">
        <v>2</v>
      </c>
      <c r="B3" t="s">
        <v>299</v>
      </c>
      <c r="C3" s="54" t="s">
        <v>14</v>
      </c>
      <c r="D3">
        <v>4</v>
      </c>
      <c r="E3" t="s">
        <v>304</v>
      </c>
    </row>
    <row r="4" spans="1:5" ht="30" x14ac:dyDescent="0.25">
      <c r="A4" s="2" t="s">
        <v>3</v>
      </c>
      <c r="B4" s="59" t="s">
        <v>291</v>
      </c>
      <c r="C4" s="54" t="s">
        <v>15</v>
      </c>
      <c r="D4">
        <v>2</v>
      </c>
      <c r="E4" t="s">
        <v>305</v>
      </c>
    </row>
    <row r="5" spans="1:5" ht="30" x14ac:dyDescent="0.25">
      <c r="A5" s="2" t="s">
        <v>4</v>
      </c>
      <c r="B5" s="59" t="s">
        <v>292</v>
      </c>
      <c r="C5" s="54" t="s">
        <v>16</v>
      </c>
      <c r="D5">
        <v>4</v>
      </c>
      <c r="E5" t="s">
        <v>306</v>
      </c>
    </row>
    <row r="6" spans="1:5" s="142" customFormat="1" ht="30" x14ac:dyDescent="0.25">
      <c r="A6" s="142" t="s">
        <v>5</v>
      </c>
      <c r="B6" s="143" t="s">
        <v>293</v>
      </c>
      <c r="C6" s="143" t="s">
        <v>17</v>
      </c>
      <c r="D6" s="142">
        <v>4</v>
      </c>
      <c r="E6" s="142" t="s">
        <v>307</v>
      </c>
    </row>
    <row r="7" spans="1:5" ht="15" customHeight="1" x14ac:dyDescent="0.25">
      <c r="A7" s="2" t="s">
        <v>6</v>
      </c>
      <c r="B7" s="59" t="s">
        <v>298</v>
      </c>
      <c r="C7" s="54" t="s">
        <v>18</v>
      </c>
      <c r="D7">
        <v>6</v>
      </c>
      <c r="E7" t="s">
        <v>308</v>
      </c>
    </row>
    <row r="8" spans="1:5" ht="15" customHeight="1" x14ac:dyDescent="0.25">
      <c r="A8" s="2" t="s">
        <v>7</v>
      </c>
      <c r="B8" s="59" t="s">
        <v>294</v>
      </c>
      <c r="C8" s="54" t="s">
        <v>19</v>
      </c>
      <c r="D8">
        <v>10</v>
      </c>
      <c r="E8" t="s">
        <v>309</v>
      </c>
    </row>
    <row r="9" spans="1:5" s="144" customFormat="1" ht="15" customHeight="1" x14ac:dyDescent="0.25">
      <c r="A9" s="144" t="s">
        <v>8</v>
      </c>
      <c r="B9" s="144" t="s">
        <v>300</v>
      </c>
      <c r="C9" s="145" t="s">
        <v>20</v>
      </c>
      <c r="D9" s="144">
        <v>2</v>
      </c>
      <c r="E9" s="144" t="s">
        <v>310</v>
      </c>
    </row>
    <row r="10" spans="1:5" s="144" customFormat="1" ht="15" customHeight="1" x14ac:dyDescent="0.25">
      <c r="A10" s="144" t="s">
        <v>9</v>
      </c>
      <c r="B10" s="144" t="s">
        <v>301</v>
      </c>
      <c r="C10" s="145" t="s">
        <v>21</v>
      </c>
      <c r="D10" s="144">
        <v>2</v>
      </c>
      <c r="E10" s="144" t="s">
        <v>310</v>
      </c>
    </row>
    <row r="11" spans="1:5" ht="30" x14ac:dyDescent="0.25">
      <c r="A11" s="2" t="s">
        <v>10</v>
      </c>
      <c r="B11" s="59" t="s">
        <v>295</v>
      </c>
      <c r="C11" s="54" t="s">
        <v>22</v>
      </c>
      <c r="D11">
        <v>5</v>
      </c>
      <c r="E11" t="s">
        <v>311</v>
      </c>
    </row>
    <row r="12" spans="1:5" ht="30" x14ac:dyDescent="0.25">
      <c r="A12" s="2" t="s">
        <v>11</v>
      </c>
      <c r="B12" s="59" t="s">
        <v>296</v>
      </c>
      <c r="C12" s="54" t="s">
        <v>23</v>
      </c>
      <c r="D12">
        <v>7</v>
      </c>
      <c r="E12" t="s">
        <v>312</v>
      </c>
    </row>
    <row r="13" spans="1:5" ht="30" x14ac:dyDescent="0.25">
      <c r="A13" s="2" t="s">
        <v>12</v>
      </c>
      <c r="B13" s="59" t="s">
        <v>297</v>
      </c>
      <c r="C13" s="54" t="s">
        <v>24</v>
      </c>
      <c r="D13">
        <v>8</v>
      </c>
      <c r="E13" t="s">
        <v>313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42F8F287D514296A284532ED8C99D" ma:contentTypeVersion="5" ma:contentTypeDescription="Create a new document." ma:contentTypeScope="" ma:versionID="6ac8e8ec4aa9d8e8e9f3d38e92afd861">
  <xsd:schema xmlns:xsd="http://www.w3.org/2001/XMLSchema" xmlns:xs="http://www.w3.org/2001/XMLSchema" xmlns:p="http://schemas.microsoft.com/office/2006/metadata/properties" xmlns:ns2="7e9b17b3-a892-4281-8724-abe3db199d68" xmlns:ns3="790a977b-511c-4d8d-bc57-4489674036f2" targetNamespace="http://schemas.microsoft.com/office/2006/metadata/properties" ma:root="true" ma:fieldsID="b3e134760e3cd07a23770defdb2b7d57" ns2:_="" ns3:_="">
    <xsd:import namespace="7e9b17b3-a892-4281-8724-abe3db199d68"/>
    <xsd:import namespace="790a977b-511c-4d8d-bc57-4489674036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9b17b3-a892-4281-8724-abe3db199d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a977b-511c-4d8d-bc57-4489674036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A24F9F-B9D9-414F-B6D1-E2A2D4DADD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071378-8478-484E-AB28-F463F95F9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9b17b3-a892-4281-8724-abe3db199d68"/>
    <ds:schemaRef ds:uri="790a977b-511c-4d8d-bc57-448967403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Inital hits</vt:lpstr>
      <vt:lpstr>First 30 for IC50</vt:lpstr>
      <vt:lpstr>DLS</vt:lpstr>
      <vt:lpstr>Promiscuity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 Hossain</dc:creator>
  <cp:lastModifiedBy>Isaksson, Rebecka</cp:lastModifiedBy>
  <cp:lastPrinted>2023-11-08T12:00:21Z</cp:lastPrinted>
  <dcterms:created xsi:type="dcterms:W3CDTF">2015-06-05T18:17:20Z</dcterms:created>
  <dcterms:modified xsi:type="dcterms:W3CDTF">2023-11-13T16:56:07Z</dcterms:modified>
</cp:coreProperties>
</file>