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arga/Downloads/"/>
    </mc:Choice>
  </mc:AlternateContent>
  <xr:revisionPtr revIDLastSave="0" documentId="13_ncr:1_{D6294105-1087-CF42-A7AF-A90C84421232}" xr6:coauthVersionLast="47" xr6:coauthVersionMax="47" xr10:uidLastSave="{00000000-0000-0000-0000-000000000000}"/>
  <bookViews>
    <workbookView xWindow="28800" yWindow="-1700" windowWidth="38400" windowHeight="21100" xr2:uid="{17391F5E-A94C-3741-BCDA-6EFB0C5DCF91}"/>
  </bookViews>
  <sheets>
    <sheet name="CDD Vault-Tox" sheetId="4" r:id="rId1"/>
    <sheet name="CDD Vault-IC50" sheetId="3" r:id="rId2"/>
    <sheet name="Toxicity Data" sheetId="1" r:id="rId3"/>
    <sheet name="IC50 Data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</calcChain>
</file>

<file path=xl/sharedStrings.xml><?xml version="1.0" encoding="utf-8"?>
<sst xmlns="http://schemas.openxmlformats.org/spreadsheetml/2006/main" count="271" uniqueCount="22">
  <si>
    <t>PFA</t>
  </si>
  <si>
    <t>Cells Only</t>
  </si>
  <si>
    <t>DMSO</t>
  </si>
  <si>
    <t>ATA</t>
  </si>
  <si>
    <t>145-N15</t>
  </si>
  <si>
    <t>HA-004-07-01</t>
  </si>
  <si>
    <t>EN300-11026</t>
  </si>
  <si>
    <t>HA-004-09-01-F4</t>
  </si>
  <si>
    <t>HA-004-09-01-F6</t>
  </si>
  <si>
    <t>Z57054221</t>
  </si>
  <si>
    <t>[Drug]</t>
  </si>
  <si>
    <t>Compound ID</t>
  </si>
  <si>
    <t>Normalized Fluorescence</t>
  </si>
  <si>
    <t>RA #</t>
  </si>
  <si>
    <t>Virus</t>
  </si>
  <si>
    <t>SARS-CoV-2</t>
  </si>
  <si>
    <t>Cell Line</t>
  </si>
  <si>
    <t>A549</t>
  </si>
  <si>
    <t>Molecule ID</t>
  </si>
  <si>
    <t>Signal</t>
  </si>
  <si>
    <t>Normalized to DMSO</t>
  </si>
  <si>
    <t>% 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</si>
</sst>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165100</xdr:rowOff>
    </xdr:from>
    <xdr:to>
      <xdr:col>8</xdr:col>
      <xdr:colOff>787400</xdr:colOff>
      <xdr:row>18</xdr:row>
      <xdr:rowOff>151174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22E5A-2BF0-5013-24C6-5498A0DC2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77900"/>
          <a:ext cx="7772400" cy="2830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774700</xdr:colOff>
      <xdr:row>13</xdr:row>
      <xdr:rowOff>177800</xdr:rowOff>
    </xdr:from>
    <xdr:to>
      <xdr:col>11</xdr:col>
      <xdr:colOff>139700</xdr:colOff>
      <xdr:row>49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5C134D-B81E-5C1B-A061-7C4005633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700" y="2819400"/>
          <a:ext cx="6794500" cy="717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CDF6-117C-6942-A351-6F55A655B2AD}">
  <dimension ref="A1:R31"/>
  <sheetViews>
    <sheetView tabSelected="1" workbookViewId="0">
      <selection activeCell="E1" sqref="E1"/>
    </sheetView>
  </sheetViews>
  <sheetFormatPr baseColWidth="10" defaultRowHeight="16" x14ac:dyDescent="0.2"/>
  <cols>
    <col min="1" max="1" width="17.33203125" bestFit="1" customWidth="1"/>
    <col min="3" max="3" width="18.1640625" bestFit="1" customWidth="1"/>
  </cols>
  <sheetData>
    <row r="1" spans="1:18" x14ac:dyDescent="0.2">
      <c r="A1" s="4" t="s">
        <v>18</v>
      </c>
      <c r="B1" s="4" t="s">
        <v>19</v>
      </c>
      <c r="C1" s="4" t="s">
        <v>20</v>
      </c>
      <c r="D1" s="4" t="s">
        <v>21</v>
      </c>
    </row>
    <row r="2" spans="1:18" x14ac:dyDescent="0.2">
      <c r="A2" s="2" t="s">
        <v>0</v>
      </c>
      <c r="B2" s="1">
        <v>77853</v>
      </c>
      <c r="C2">
        <f>B2/AVERAGE($B$8:$B$10)</f>
        <v>0.30899197485295166</v>
      </c>
      <c r="D2">
        <f>C2*100</f>
        <v>30.899197485295165</v>
      </c>
    </row>
    <row r="3" spans="1:18" x14ac:dyDescent="0.2">
      <c r="A3" s="2" t="s">
        <v>0</v>
      </c>
      <c r="B3" s="1">
        <v>107947</v>
      </c>
      <c r="C3">
        <f t="shared" ref="C3:C31" si="0">B3/AVERAGE($B$8:$B$10)</f>
        <v>0.42843251653053288</v>
      </c>
      <c r="D3">
        <f t="shared" ref="D3:D31" si="1">C3*100</f>
        <v>42.843251653053287</v>
      </c>
    </row>
    <row r="4" spans="1:18" x14ac:dyDescent="0.2">
      <c r="A4" s="2" t="s">
        <v>0</v>
      </c>
      <c r="B4" s="1">
        <v>117502</v>
      </c>
      <c r="C4">
        <f t="shared" si="0"/>
        <v>0.46635550369506029</v>
      </c>
      <c r="D4">
        <f t="shared" si="1"/>
        <v>46.635550369506028</v>
      </c>
    </row>
    <row r="5" spans="1:18" x14ac:dyDescent="0.2">
      <c r="A5" s="2" t="s">
        <v>1</v>
      </c>
      <c r="B5" s="1">
        <v>330059</v>
      </c>
      <c r="C5">
        <f t="shared" si="0"/>
        <v>1.309976265885584</v>
      </c>
      <c r="D5">
        <f t="shared" si="1"/>
        <v>130.9976265885584</v>
      </c>
    </row>
    <row r="6" spans="1:18" x14ac:dyDescent="0.2">
      <c r="A6" s="2" t="s">
        <v>1</v>
      </c>
      <c r="B6" s="1">
        <v>343388</v>
      </c>
      <c r="C6">
        <f t="shared" si="0"/>
        <v>1.3628779399741227</v>
      </c>
      <c r="D6">
        <f t="shared" si="1"/>
        <v>136.28779399741228</v>
      </c>
    </row>
    <row r="7" spans="1:18" x14ac:dyDescent="0.2">
      <c r="A7" s="2" t="s">
        <v>1</v>
      </c>
      <c r="B7" s="1">
        <v>359725</v>
      </c>
      <c r="C7">
        <f t="shared" si="0"/>
        <v>1.4277181117487836</v>
      </c>
      <c r="D7">
        <f t="shared" si="1"/>
        <v>142.77181117487837</v>
      </c>
    </row>
    <row r="8" spans="1:18" x14ac:dyDescent="0.2">
      <c r="A8" s="2" t="s">
        <v>2</v>
      </c>
      <c r="B8" s="1">
        <v>248951</v>
      </c>
      <c r="C8">
        <f t="shared" si="0"/>
        <v>0.98806547122933186</v>
      </c>
      <c r="D8">
        <f t="shared" si="1"/>
        <v>98.806547122933182</v>
      </c>
    </row>
    <row r="9" spans="1:18" x14ac:dyDescent="0.2">
      <c r="A9" s="2" t="s">
        <v>2</v>
      </c>
      <c r="B9" s="1">
        <v>257330</v>
      </c>
      <c r="C9">
        <f t="shared" si="0"/>
        <v>1.0213210138197637</v>
      </c>
      <c r="D9">
        <f t="shared" si="1"/>
        <v>102.13210138197637</v>
      </c>
    </row>
    <row r="10" spans="1:18" x14ac:dyDescent="0.2">
      <c r="A10" s="2" t="s">
        <v>2</v>
      </c>
      <c r="B10" s="1">
        <v>249593</v>
      </c>
      <c r="C10">
        <f t="shared" si="0"/>
        <v>0.99061351495090455</v>
      </c>
      <c r="D10">
        <f t="shared" si="1"/>
        <v>99.061351495090449</v>
      </c>
    </row>
    <row r="11" spans="1:18" x14ac:dyDescent="0.2">
      <c r="A11" s="2" t="s">
        <v>3</v>
      </c>
      <c r="B11" s="1">
        <v>304273</v>
      </c>
      <c r="C11">
        <f t="shared" si="0"/>
        <v>1.2076338119845371</v>
      </c>
      <c r="D11">
        <f t="shared" si="1"/>
        <v>120.76338119845371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s="2" t="s">
        <v>3</v>
      </c>
      <c r="B12" s="1">
        <v>314570</v>
      </c>
      <c r="C12">
        <f t="shared" si="0"/>
        <v>1.2485017344160534</v>
      </c>
      <c r="D12">
        <f t="shared" si="1"/>
        <v>124.85017344160534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2" t="s">
        <v>3</v>
      </c>
      <c r="B13" s="1">
        <v>301342</v>
      </c>
      <c r="C13">
        <f t="shared" si="0"/>
        <v>1.1960009207883853</v>
      </c>
      <c r="D13">
        <f t="shared" si="1"/>
        <v>119.60009207883853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2" t="s">
        <v>4</v>
      </c>
      <c r="B14" s="1">
        <v>287503</v>
      </c>
      <c r="C14">
        <f t="shared" si="0"/>
        <v>1.1410750998182237</v>
      </c>
      <c r="D14">
        <f t="shared" si="1"/>
        <v>114.10750998182237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2" t="s">
        <v>4</v>
      </c>
      <c r="B15" s="1">
        <v>282697</v>
      </c>
      <c r="C15">
        <f t="shared" si="0"/>
        <v>1.1220004921455162</v>
      </c>
      <c r="D15">
        <f t="shared" si="1"/>
        <v>112.20004921455163</v>
      </c>
    </row>
    <row r="16" spans="1:18" x14ac:dyDescent="0.2">
      <c r="A16" s="2" t="s">
        <v>4</v>
      </c>
      <c r="B16" s="1">
        <v>293271</v>
      </c>
      <c r="C16">
        <f t="shared" si="0"/>
        <v>1.1639678041578359</v>
      </c>
      <c r="D16">
        <f t="shared" si="1"/>
        <v>116.39678041578358</v>
      </c>
    </row>
    <row r="17" spans="1:4" x14ac:dyDescent="0.2">
      <c r="A17" s="2" t="s">
        <v>5</v>
      </c>
      <c r="B17" s="1">
        <v>294279</v>
      </c>
      <c r="C17">
        <f t="shared" si="0"/>
        <v>1.1679684709356322</v>
      </c>
      <c r="D17">
        <f t="shared" si="1"/>
        <v>116.79684709356322</v>
      </c>
    </row>
    <row r="18" spans="1:4" x14ac:dyDescent="0.2">
      <c r="A18" s="2" t="s">
        <v>5</v>
      </c>
      <c r="B18" s="1">
        <v>292679</v>
      </c>
      <c r="C18">
        <f t="shared" si="0"/>
        <v>1.1616182062089713</v>
      </c>
      <c r="D18">
        <f t="shared" si="1"/>
        <v>116.16182062089713</v>
      </c>
    </row>
    <row r="19" spans="1:4" x14ac:dyDescent="0.2">
      <c r="A19" s="2" t="s">
        <v>5</v>
      </c>
      <c r="B19" s="1">
        <v>300095</v>
      </c>
      <c r="C19">
        <f t="shared" si="0"/>
        <v>1.1910516832170441</v>
      </c>
      <c r="D19">
        <f t="shared" si="1"/>
        <v>119.10516832170441</v>
      </c>
    </row>
    <row r="20" spans="1:4" x14ac:dyDescent="0.2">
      <c r="A20" s="2" t="s">
        <v>6</v>
      </c>
      <c r="B20" s="1">
        <v>296271</v>
      </c>
      <c r="C20">
        <f t="shared" si="0"/>
        <v>1.1758745505203247</v>
      </c>
      <c r="D20">
        <f t="shared" si="1"/>
        <v>117.58745505203248</v>
      </c>
    </row>
    <row r="21" spans="1:4" x14ac:dyDescent="0.2">
      <c r="A21" s="2" t="s">
        <v>6</v>
      </c>
      <c r="B21" s="1">
        <v>294075</v>
      </c>
      <c r="C21">
        <f t="shared" si="0"/>
        <v>1.1671588121829828</v>
      </c>
      <c r="D21">
        <f t="shared" si="1"/>
        <v>116.71588121829828</v>
      </c>
    </row>
    <row r="22" spans="1:4" x14ac:dyDescent="0.2">
      <c r="A22" s="2" t="s">
        <v>6</v>
      </c>
      <c r="B22" s="1">
        <v>297732</v>
      </c>
      <c r="C22">
        <f t="shared" si="0"/>
        <v>1.181673135998857</v>
      </c>
      <c r="D22">
        <f t="shared" si="1"/>
        <v>118.1673135998857</v>
      </c>
    </row>
    <row r="23" spans="1:4" x14ac:dyDescent="0.2">
      <c r="A23" s="2" t="s">
        <v>7</v>
      </c>
      <c r="B23" s="1">
        <v>291104</v>
      </c>
      <c r="C23">
        <f t="shared" si="0"/>
        <v>1.1553671643686647</v>
      </c>
      <c r="D23">
        <f t="shared" si="1"/>
        <v>115.53671643686647</v>
      </c>
    </row>
    <row r="24" spans="1:4" x14ac:dyDescent="0.2">
      <c r="A24" s="2" t="s">
        <v>7</v>
      </c>
      <c r="B24" s="1">
        <v>293339</v>
      </c>
      <c r="C24">
        <f t="shared" si="0"/>
        <v>1.1642376904087188</v>
      </c>
      <c r="D24">
        <f t="shared" si="1"/>
        <v>116.42376904087189</v>
      </c>
    </row>
    <row r="25" spans="1:4" x14ac:dyDescent="0.2">
      <c r="A25" s="2" t="s">
        <v>7</v>
      </c>
      <c r="B25" s="1">
        <v>288824</v>
      </c>
      <c r="C25">
        <f t="shared" si="0"/>
        <v>1.1463180371331729</v>
      </c>
      <c r="D25">
        <f t="shared" si="1"/>
        <v>114.6318037133173</v>
      </c>
    </row>
    <row r="26" spans="1:4" x14ac:dyDescent="0.2">
      <c r="A26" s="2" t="s">
        <v>8</v>
      </c>
      <c r="B26" s="1">
        <v>295974</v>
      </c>
      <c r="C26">
        <f t="shared" si="0"/>
        <v>1.1746957826304385</v>
      </c>
      <c r="D26">
        <f t="shared" si="1"/>
        <v>117.46957826304384</v>
      </c>
    </row>
    <row r="27" spans="1:4" x14ac:dyDescent="0.2">
      <c r="A27" s="2" t="s">
        <v>8</v>
      </c>
      <c r="B27" s="1">
        <v>298717</v>
      </c>
      <c r="C27">
        <f t="shared" si="0"/>
        <v>1.1855825177212076</v>
      </c>
      <c r="D27">
        <f t="shared" si="1"/>
        <v>118.55825177212076</v>
      </c>
    </row>
    <row r="28" spans="1:4" x14ac:dyDescent="0.2">
      <c r="A28" s="2" t="s">
        <v>8</v>
      </c>
      <c r="B28" s="1">
        <v>293215</v>
      </c>
      <c r="C28">
        <f t="shared" si="0"/>
        <v>1.1637455448924028</v>
      </c>
      <c r="D28">
        <f t="shared" si="1"/>
        <v>116.37455448924028</v>
      </c>
    </row>
    <row r="29" spans="1:4" x14ac:dyDescent="0.2">
      <c r="A29" s="2" t="s">
        <v>9</v>
      </c>
      <c r="B29" s="1">
        <v>285308</v>
      </c>
      <c r="C29">
        <f t="shared" si="0"/>
        <v>1.1323633303963359</v>
      </c>
      <c r="D29">
        <f t="shared" si="1"/>
        <v>113.23633303963359</v>
      </c>
    </row>
    <row r="30" spans="1:4" x14ac:dyDescent="0.2">
      <c r="A30" s="2" t="s">
        <v>9</v>
      </c>
      <c r="B30" s="1">
        <v>298521</v>
      </c>
      <c r="C30">
        <f t="shared" si="0"/>
        <v>1.1848046102921916</v>
      </c>
      <c r="D30">
        <f t="shared" si="1"/>
        <v>118.48046102921916</v>
      </c>
    </row>
    <row r="31" spans="1:4" x14ac:dyDescent="0.2">
      <c r="A31" s="2" t="s">
        <v>9</v>
      </c>
      <c r="B31" s="1">
        <v>309323</v>
      </c>
      <c r="C31">
        <f t="shared" si="0"/>
        <v>1.2276768350280602</v>
      </c>
      <c r="D31">
        <f t="shared" si="1"/>
        <v>122.76768350280602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2349-B7D5-EA40-8BCC-CB3B7FFF47DB}">
  <dimension ref="A1:N73"/>
  <sheetViews>
    <sheetView workbookViewId="0">
      <selection activeCell="I10" sqref="I10"/>
    </sheetView>
  </sheetViews>
  <sheetFormatPr baseColWidth="10" defaultRowHeight="16" x14ac:dyDescent="0.2"/>
  <cols>
    <col min="2" max="2" width="22.1640625" bestFit="1" customWidth="1"/>
    <col min="3" max="3" width="12.5" bestFit="1" customWidth="1"/>
  </cols>
  <sheetData>
    <row r="1" spans="1:14" x14ac:dyDescent="0.2">
      <c r="A1" s="2" t="s">
        <v>10</v>
      </c>
      <c r="B1" t="s">
        <v>12</v>
      </c>
      <c r="C1" t="s">
        <v>11</v>
      </c>
      <c r="D1" t="s">
        <v>13</v>
      </c>
      <c r="E1" t="s">
        <v>14</v>
      </c>
      <c r="F1" t="s">
        <v>16</v>
      </c>
      <c r="I1" s="5"/>
      <c r="J1" s="5"/>
      <c r="K1" s="5"/>
      <c r="L1" s="5"/>
      <c r="M1" s="5"/>
      <c r="N1" s="5"/>
    </row>
    <row r="2" spans="1:14" x14ac:dyDescent="0.2">
      <c r="A2" s="1">
        <v>20</v>
      </c>
      <c r="B2" s="1">
        <v>15</v>
      </c>
      <c r="C2" t="s">
        <v>4</v>
      </c>
      <c r="E2" t="s">
        <v>15</v>
      </c>
      <c r="F2" t="s">
        <v>17</v>
      </c>
    </row>
    <row r="3" spans="1:14" x14ac:dyDescent="0.2">
      <c r="A3" s="1">
        <v>10</v>
      </c>
      <c r="B3" s="1">
        <v>14</v>
      </c>
      <c r="C3" t="s">
        <v>4</v>
      </c>
      <c r="E3" t="s">
        <v>15</v>
      </c>
      <c r="F3" t="s">
        <v>17</v>
      </c>
    </row>
    <row r="4" spans="1:14" x14ac:dyDescent="0.2">
      <c r="A4" s="1">
        <v>5</v>
      </c>
      <c r="B4" s="1">
        <v>14</v>
      </c>
      <c r="C4" t="s">
        <v>4</v>
      </c>
      <c r="E4" t="s">
        <v>15</v>
      </c>
      <c r="F4" t="s">
        <v>17</v>
      </c>
    </row>
    <row r="5" spans="1:14" x14ac:dyDescent="0.2">
      <c r="A5" s="1">
        <v>2.5</v>
      </c>
      <c r="B5" s="1">
        <v>24</v>
      </c>
      <c r="C5" t="s">
        <v>4</v>
      </c>
      <c r="E5" t="s">
        <v>15</v>
      </c>
      <c r="F5" t="s">
        <v>17</v>
      </c>
    </row>
    <row r="6" spans="1:14" x14ac:dyDescent="0.2">
      <c r="A6" s="1">
        <v>1.25</v>
      </c>
      <c r="B6" s="1">
        <v>61</v>
      </c>
      <c r="C6" t="s">
        <v>4</v>
      </c>
      <c r="E6" t="s">
        <v>15</v>
      </c>
      <c r="F6" t="s">
        <v>17</v>
      </c>
    </row>
    <row r="7" spans="1:14" x14ac:dyDescent="0.2">
      <c r="A7" s="1">
        <v>0.625</v>
      </c>
      <c r="B7" s="1">
        <v>73</v>
      </c>
      <c r="C7" t="s">
        <v>4</v>
      </c>
      <c r="E7" t="s">
        <v>15</v>
      </c>
      <c r="F7" t="s">
        <v>17</v>
      </c>
    </row>
    <row r="8" spans="1:14" x14ac:dyDescent="0.2">
      <c r="A8" s="1">
        <v>0.3125</v>
      </c>
      <c r="B8" s="1">
        <v>121</v>
      </c>
      <c r="C8" t="s">
        <v>4</v>
      </c>
      <c r="E8" t="s">
        <v>15</v>
      </c>
      <c r="F8" t="s">
        <v>17</v>
      </c>
    </row>
    <row r="9" spans="1:14" x14ac:dyDescent="0.2">
      <c r="A9" s="1">
        <v>0.15625</v>
      </c>
      <c r="B9" s="1">
        <v>103</v>
      </c>
      <c r="C9" t="s">
        <v>4</v>
      </c>
      <c r="E9" t="s">
        <v>15</v>
      </c>
      <c r="F9" t="s">
        <v>17</v>
      </c>
    </row>
    <row r="10" spans="1:14" x14ac:dyDescent="0.2">
      <c r="A10" s="1">
        <v>7.8125E-2</v>
      </c>
      <c r="B10" s="1">
        <v>117</v>
      </c>
      <c r="C10" t="s">
        <v>4</v>
      </c>
      <c r="E10" t="s">
        <v>15</v>
      </c>
      <c r="F10" t="s">
        <v>17</v>
      </c>
    </row>
    <row r="11" spans="1:14" x14ac:dyDescent="0.2">
      <c r="A11" s="1">
        <v>3.90625E-2</v>
      </c>
      <c r="B11" s="1">
        <v>130</v>
      </c>
      <c r="C11" t="s">
        <v>4</v>
      </c>
      <c r="E11" t="s">
        <v>15</v>
      </c>
      <c r="F11" t="s">
        <v>17</v>
      </c>
    </row>
    <row r="12" spans="1:14" x14ac:dyDescent="0.2">
      <c r="A12" s="1">
        <v>1.953125E-2</v>
      </c>
      <c r="B12" s="1">
        <v>134</v>
      </c>
      <c r="C12" t="s">
        <v>4</v>
      </c>
      <c r="E12" t="s">
        <v>15</v>
      </c>
      <c r="F12" t="s">
        <v>17</v>
      </c>
    </row>
    <row r="13" spans="1:14" x14ac:dyDescent="0.2">
      <c r="A13" s="1">
        <v>0</v>
      </c>
      <c r="B13" s="1">
        <v>106</v>
      </c>
      <c r="C13" t="s">
        <v>4</v>
      </c>
      <c r="E13" t="s">
        <v>15</v>
      </c>
      <c r="F13" t="s">
        <v>17</v>
      </c>
    </row>
    <row r="14" spans="1:14" x14ac:dyDescent="0.2">
      <c r="A14" s="1">
        <v>20</v>
      </c>
      <c r="B14" s="1">
        <v>13</v>
      </c>
      <c r="C14" t="s">
        <v>4</v>
      </c>
      <c r="E14" t="s">
        <v>15</v>
      </c>
      <c r="F14" t="s">
        <v>17</v>
      </c>
    </row>
    <row r="15" spans="1:14" x14ac:dyDescent="0.2">
      <c r="A15" s="1">
        <v>10</v>
      </c>
      <c r="B15" s="1">
        <v>11</v>
      </c>
      <c r="C15" t="s">
        <v>4</v>
      </c>
      <c r="E15" t="s">
        <v>15</v>
      </c>
      <c r="F15" t="s">
        <v>17</v>
      </c>
    </row>
    <row r="16" spans="1:14" x14ac:dyDescent="0.2">
      <c r="A16" s="1">
        <v>5</v>
      </c>
      <c r="B16" s="1">
        <v>14</v>
      </c>
      <c r="C16" t="s">
        <v>4</v>
      </c>
      <c r="E16" t="s">
        <v>15</v>
      </c>
      <c r="F16" t="s">
        <v>17</v>
      </c>
    </row>
    <row r="17" spans="1:6" x14ac:dyDescent="0.2">
      <c r="A17" s="1">
        <v>2.5</v>
      </c>
      <c r="B17" s="1">
        <v>22</v>
      </c>
      <c r="C17" t="s">
        <v>4</v>
      </c>
      <c r="E17" t="s">
        <v>15</v>
      </c>
      <c r="F17" t="s">
        <v>17</v>
      </c>
    </row>
    <row r="18" spans="1:6" x14ac:dyDescent="0.2">
      <c r="A18" s="1">
        <v>1.25</v>
      </c>
      <c r="B18" s="1">
        <v>58</v>
      </c>
      <c r="C18" t="s">
        <v>4</v>
      </c>
      <c r="E18" t="s">
        <v>15</v>
      </c>
      <c r="F18" t="s">
        <v>17</v>
      </c>
    </row>
    <row r="19" spans="1:6" x14ac:dyDescent="0.2">
      <c r="A19" s="1">
        <v>0.625</v>
      </c>
      <c r="B19" s="1">
        <v>79</v>
      </c>
      <c r="C19" t="s">
        <v>4</v>
      </c>
      <c r="E19" t="s">
        <v>15</v>
      </c>
      <c r="F19" t="s">
        <v>17</v>
      </c>
    </row>
    <row r="20" spans="1:6" x14ac:dyDescent="0.2">
      <c r="A20" s="1">
        <v>0.3125</v>
      </c>
      <c r="B20" s="1">
        <v>91</v>
      </c>
      <c r="C20" t="s">
        <v>4</v>
      </c>
      <c r="E20" t="s">
        <v>15</v>
      </c>
      <c r="F20" t="s">
        <v>17</v>
      </c>
    </row>
    <row r="21" spans="1:6" x14ac:dyDescent="0.2">
      <c r="A21" s="1">
        <v>0.15625</v>
      </c>
      <c r="B21" s="1">
        <v>113</v>
      </c>
      <c r="C21" t="s">
        <v>4</v>
      </c>
      <c r="E21" t="s">
        <v>15</v>
      </c>
      <c r="F21" t="s">
        <v>17</v>
      </c>
    </row>
    <row r="22" spans="1:6" x14ac:dyDescent="0.2">
      <c r="A22" s="1">
        <v>7.8125E-2</v>
      </c>
      <c r="B22" s="1">
        <v>106</v>
      </c>
      <c r="C22" t="s">
        <v>4</v>
      </c>
      <c r="E22" t="s">
        <v>15</v>
      </c>
      <c r="F22" t="s">
        <v>17</v>
      </c>
    </row>
    <row r="23" spans="1:6" x14ac:dyDescent="0.2">
      <c r="A23" s="1">
        <v>3.90625E-2</v>
      </c>
      <c r="B23" s="1">
        <v>105</v>
      </c>
      <c r="C23" t="s">
        <v>4</v>
      </c>
      <c r="E23" t="s">
        <v>15</v>
      </c>
      <c r="F23" t="s">
        <v>17</v>
      </c>
    </row>
    <row r="24" spans="1:6" x14ac:dyDescent="0.2">
      <c r="A24" s="1">
        <v>1.953125E-2</v>
      </c>
      <c r="B24" s="1">
        <v>98</v>
      </c>
      <c r="C24" t="s">
        <v>4</v>
      </c>
      <c r="E24" t="s">
        <v>15</v>
      </c>
      <c r="F24" t="s">
        <v>17</v>
      </c>
    </row>
    <row r="25" spans="1:6" x14ac:dyDescent="0.2">
      <c r="A25" s="1">
        <v>0</v>
      </c>
      <c r="B25" s="1">
        <v>94</v>
      </c>
      <c r="C25" t="s">
        <v>4</v>
      </c>
      <c r="E25" t="s">
        <v>15</v>
      </c>
      <c r="F25" t="s">
        <v>17</v>
      </c>
    </row>
    <row r="26" spans="1:6" x14ac:dyDescent="0.2">
      <c r="A26" s="1">
        <v>20</v>
      </c>
      <c r="B26" s="1">
        <v>12</v>
      </c>
      <c r="C26" t="s">
        <v>4</v>
      </c>
      <c r="E26" t="s">
        <v>15</v>
      </c>
      <c r="F26" t="s">
        <v>17</v>
      </c>
    </row>
    <row r="27" spans="1:6" x14ac:dyDescent="0.2">
      <c r="A27" s="1">
        <v>10</v>
      </c>
      <c r="B27" s="1">
        <v>12</v>
      </c>
      <c r="C27" t="s">
        <v>4</v>
      </c>
      <c r="E27" t="s">
        <v>15</v>
      </c>
      <c r="F27" t="s">
        <v>17</v>
      </c>
    </row>
    <row r="28" spans="1:6" x14ac:dyDescent="0.2">
      <c r="A28" s="1">
        <v>5</v>
      </c>
      <c r="B28" s="1">
        <v>11</v>
      </c>
      <c r="C28" t="s">
        <v>4</v>
      </c>
      <c r="E28" t="s">
        <v>15</v>
      </c>
      <c r="F28" t="s">
        <v>17</v>
      </c>
    </row>
    <row r="29" spans="1:6" x14ac:dyDescent="0.2">
      <c r="A29" s="1">
        <v>2.5</v>
      </c>
      <c r="B29" s="1">
        <v>14</v>
      </c>
      <c r="C29" t="s">
        <v>4</v>
      </c>
      <c r="E29" t="s">
        <v>15</v>
      </c>
      <c r="F29" t="s">
        <v>17</v>
      </c>
    </row>
    <row r="30" spans="1:6" x14ac:dyDescent="0.2">
      <c r="A30" s="1">
        <v>1.25</v>
      </c>
      <c r="B30" s="1">
        <v>38</v>
      </c>
      <c r="C30" t="s">
        <v>4</v>
      </c>
      <c r="E30" t="s">
        <v>15</v>
      </c>
      <c r="F30" t="s">
        <v>17</v>
      </c>
    </row>
    <row r="31" spans="1:6" x14ac:dyDescent="0.2">
      <c r="A31" s="1">
        <v>0.625</v>
      </c>
      <c r="B31" s="1">
        <v>51</v>
      </c>
      <c r="C31" t="s">
        <v>4</v>
      </c>
      <c r="E31" t="s">
        <v>15</v>
      </c>
      <c r="F31" t="s">
        <v>17</v>
      </c>
    </row>
    <row r="32" spans="1:6" x14ac:dyDescent="0.2">
      <c r="A32" s="1">
        <v>0.3125</v>
      </c>
      <c r="B32" s="1">
        <v>110</v>
      </c>
      <c r="C32" t="s">
        <v>4</v>
      </c>
      <c r="E32" t="s">
        <v>15</v>
      </c>
      <c r="F32" t="s">
        <v>17</v>
      </c>
    </row>
    <row r="33" spans="1:6" x14ac:dyDescent="0.2">
      <c r="A33" s="1">
        <v>0.15625</v>
      </c>
      <c r="B33" s="1">
        <v>90</v>
      </c>
      <c r="C33" t="s">
        <v>4</v>
      </c>
      <c r="E33" t="s">
        <v>15</v>
      </c>
      <c r="F33" t="s">
        <v>17</v>
      </c>
    </row>
    <row r="34" spans="1:6" x14ac:dyDescent="0.2">
      <c r="A34" s="1">
        <v>7.8125E-2</v>
      </c>
      <c r="B34" s="1">
        <v>95</v>
      </c>
      <c r="C34" t="s">
        <v>4</v>
      </c>
      <c r="E34" t="s">
        <v>15</v>
      </c>
      <c r="F34" t="s">
        <v>17</v>
      </c>
    </row>
    <row r="35" spans="1:6" x14ac:dyDescent="0.2">
      <c r="A35" s="1">
        <v>3.90625E-2</v>
      </c>
      <c r="B35" s="1">
        <v>122</v>
      </c>
      <c r="C35" t="s">
        <v>4</v>
      </c>
      <c r="E35" t="s">
        <v>15</v>
      </c>
      <c r="F35" t="s">
        <v>17</v>
      </c>
    </row>
    <row r="36" spans="1:6" x14ac:dyDescent="0.2">
      <c r="A36" s="1">
        <v>1.953125E-2</v>
      </c>
      <c r="B36" s="1">
        <v>113</v>
      </c>
      <c r="C36" t="s">
        <v>4</v>
      </c>
      <c r="E36" t="s">
        <v>15</v>
      </c>
      <c r="F36" t="s">
        <v>17</v>
      </c>
    </row>
    <row r="37" spans="1:6" x14ac:dyDescent="0.2">
      <c r="A37" s="1">
        <v>0</v>
      </c>
      <c r="B37" s="1">
        <v>101</v>
      </c>
      <c r="C37" t="s">
        <v>4</v>
      </c>
      <c r="E37" t="s">
        <v>15</v>
      </c>
      <c r="F37" t="s">
        <v>17</v>
      </c>
    </row>
    <row r="38" spans="1:6" x14ac:dyDescent="0.2">
      <c r="A38" s="1">
        <v>20</v>
      </c>
      <c r="B38" s="1">
        <v>11</v>
      </c>
      <c r="C38" t="s">
        <v>5</v>
      </c>
      <c r="E38" t="s">
        <v>15</v>
      </c>
      <c r="F38" t="s">
        <v>17</v>
      </c>
    </row>
    <row r="39" spans="1:6" x14ac:dyDescent="0.2">
      <c r="A39" s="1">
        <v>10</v>
      </c>
      <c r="B39" s="1">
        <v>12</v>
      </c>
      <c r="C39" t="s">
        <v>5</v>
      </c>
      <c r="E39" t="s">
        <v>15</v>
      </c>
      <c r="F39" t="s">
        <v>17</v>
      </c>
    </row>
    <row r="40" spans="1:6" x14ac:dyDescent="0.2">
      <c r="A40" s="1">
        <v>5</v>
      </c>
      <c r="B40" s="1">
        <v>13</v>
      </c>
      <c r="C40" t="s">
        <v>5</v>
      </c>
      <c r="E40" t="s">
        <v>15</v>
      </c>
      <c r="F40" t="s">
        <v>17</v>
      </c>
    </row>
    <row r="41" spans="1:6" x14ac:dyDescent="0.2">
      <c r="A41" s="1">
        <v>2.5</v>
      </c>
      <c r="B41" s="1">
        <v>23</v>
      </c>
      <c r="C41" t="s">
        <v>5</v>
      </c>
      <c r="E41" t="s">
        <v>15</v>
      </c>
      <c r="F41" t="s">
        <v>17</v>
      </c>
    </row>
    <row r="42" spans="1:6" x14ac:dyDescent="0.2">
      <c r="A42" s="1">
        <v>1.25</v>
      </c>
      <c r="B42" s="1">
        <v>59</v>
      </c>
      <c r="C42" t="s">
        <v>5</v>
      </c>
      <c r="E42" t="s">
        <v>15</v>
      </c>
      <c r="F42" t="s">
        <v>17</v>
      </c>
    </row>
    <row r="43" spans="1:6" x14ac:dyDescent="0.2">
      <c r="A43" s="1">
        <v>0.625</v>
      </c>
      <c r="B43" s="1">
        <v>72</v>
      </c>
      <c r="C43" t="s">
        <v>5</v>
      </c>
      <c r="E43" t="s">
        <v>15</v>
      </c>
      <c r="F43" t="s">
        <v>17</v>
      </c>
    </row>
    <row r="44" spans="1:6" x14ac:dyDescent="0.2">
      <c r="A44" s="1">
        <v>0.3125</v>
      </c>
      <c r="B44" s="1">
        <v>124</v>
      </c>
      <c r="C44" t="s">
        <v>5</v>
      </c>
      <c r="E44" t="s">
        <v>15</v>
      </c>
      <c r="F44" t="s">
        <v>17</v>
      </c>
    </row>
    <row r="45" spans="1:6" x14ac:dyDescent="0.2">
      <c r="A45" s="1">
        <v>0.15625</v>
      </c>
      <c r="B45" s="1">
        <v>100</v>
      </c>
      <c r="C45" t="s">
        <v>5</v>
      </c>
      <c r="E45" t="s">
        <v>15</v>
      </c>
      <c r="F45" t="s">
        <v>17</v>
      </c>
    </row>
    <row r="46" spans="1:6" x14ac:dyDescent="0.2">
      <c r="A46" s="1">
        <v>7.8125E-2</v>
      </c>
      <c r="B46" s="1">
        <v>132</v>
      </c>
      <c r="C46" t="s">
        <v>5</v>
      </c>
      <c r="E46" t="s">
        <v>15</v>
      </c>
      <c r="F46" t="s">
        <v>17</v>
      </c>
    </row>
    <row r="47" spans="1:6" x14ac:dyDescent="0.2">
      <c r="A47" s="1">
        <v>3.90625E-2</v>
      </c>
      <c r="B47" s="1">
        <v>137</v>
      </c>
      <c r="C47" t="s">
        <v>5</v>
      </c>
      <c r="E47" t="s">
        <v>15</v>
      </c>
      <c r="F47" t="s">
        <v>17</v>
      </c>
    </row>
    <row r="48" spans="1:6" x14ac:dyDescent="0.2">
      <c r="A48" s="1">
        <v>1.953125E-2</v>
      </c>
      <c r="B48" s="1">
        <v>118</v>
      </c>
      <c r="C48" t="s">
        <v>5</v>
      </c>
      <c r="E48" t="s">
        <v>15</v>
      </c>
      <c r="F48" t="s">
        <v>17</v>
      </c>
    </row>
    <row r="49" spans="1:6" x14ac:dyDescent="0.2">
      <c r="A49" s="1">
        <v>0</v>
      </c>
      <c r="B49" s="1">
        <v>101</v>
      </c>
      <c r="C49" t="s">
        <v>5</v>
      </c>
      <c r="E49" t="s">
        <v>15</v>
      </c>
      <c r="F49" t="s">
        <v>17</v>
      </c>
    </row>
    <row r="50" spans="1:6" x14ac:dyDescent="0.2">
      <c r="A50" s="1">
        <v>20</v>
      </c>
      <c r="B50" s="1">
        <v>12</v>
      </c>
      <c r="C50" t="s">
        <v>5</v>
      </c>
      <c r="E50" t="s">
        <v>15</v>
      </c>
      <c r="F50" t="s">
        <v>17</v>
      </c>
    </row>
    <row r="51" spans="1:6" x14ac:dyDescent="0.2">
      <c r="A51" s="1">
        <v>10</v>
      </c>
      <c r="B51" s="1">
        <v>11</v>
      </c>
      <c r="C51" t="s">
        <v>5</v>
      </c>
      <c r="E51" t="s">
        <v>15</v>
      </c>
      <c r="F51" t="s">
        <v>17</v>
      </c>
    </row>
    <row r="52" spans="1:6" x14ac:dyDescent="0.2">
      <c r="A52" s="1">
        <v>5</v>
      </c>
      <c r="B52" s="1">
        <v>14</v>
      </c>
      <c r="C52" t="s">
        <v>5</v>
      </c>
      <c r="E52" t="s">
        <v>15</v>
      </c>
      <c r="F52" t="s">
        <v>17</v>
      </c>
    </row>
    <row r="53" spans="1:6" x14ac:dyDescent="0.2">
      <c r="A53" s="1">
        <v>2.5</v>
      </c>
      <c r="B53" s="1">
        <v>23</v>
      </c>
      <c r="C53" t="s">
        <v>5</v>
      </c>
      <c r="E53" t="s">
        <v>15</v>
      </c>
      <c r="F53" t="s">
        <v>17</v>
      </c>
    </row>
    <row r="54" spans="1:6" x14ac:dyDescent="0.2">
      <c r="A54" s="1">
        <v>1.25</v>
      </c>
      <c r="B54" s="1">
        <v>88</v>
      </c>
      <c r="C54" t="s">
        <v>5</v>
      </c>
      <c r="E54" t="s">
        <v>15</v>
      </c>
      <c r="F54" t="s">
        <v>17</v>
      </c>
    </row>
    <row r="55" spans="1:6" x14ac:dyDescent="0.2">
      <c r="A55" s="1">
        <v>0.625</v>
      </c>
      <c r="B55" s="1">
        <v>76</v>
      </c>
      <c r="C55" t="s">
        <v>5</v>
      </c>
      <c r="E55" t="s">
        <v>15</v>
      </c>
      <c r="F55" t="s">
        <v>17</v>
      </c>
    </row>
    <row r="56" spans="1:6" x14ac:dyDescent="0.2">
      <c r="A56" s="1">
        <v>0.3125</v>
      </c>
      <c r="B56" s="1">
        <v>127</v>
      </c>
      <c r="C56" t="s">
        <v>5</v>
      </c>
      <c r="E56" t="s">
        <v>15</v>
      </c>
      <c r="F56" t="s">
        <v>17</v>
      </c>
    </row>
    <row r="57" spans="1:6" x14ac:dyDescent="0.2">
      <c r="A57" s="1">
        <v>0.15625</v>
      </c>
      <c r="B57" s="1">
        <v>114</v>
      </c>
      <c r="C57" t="s">
        <v>5</v>
      </c>
      <c r="E57" t="s">
        <v>15</v>
      </c>
      <c r="F57" t="s">
        <v>17</v>
      </c>
    </row>
    <row r="58" spans="1:6" x14ac:dyDescent="0.2">
      <c r="A58" s="1">
        <v>7.8125E-2</v>
      </c>
      <c r="B58" s="1">
        <v>145</v>
      </c>
      <c r="C58" t="s">
        <v>5</v>
      </c>
      <c r="E58" t="s">
        <v>15</v>
      </c>
      <c r="F58" t="s">
        <v>17</v>
      </c>
    </row>
    <row r="59" spans="1:6" x14ac:dyDescent="0.2">
      <c r="A59" s="1">
        <v>3.90625E-2</v>
      </c>
      <c r="B59" s="1">
        <v>154</v>
      </c>
      <c r="C59" t="s">
        <v>5</v>
      </c>
      <c r="E59" t="s">
        <v>15</v>
      </c>
      <c r="F59" t="s">
        <v>17</v>
      </c>
    </row>
    <row r="60" spans="1:6" x14ac:dyDescent="0.2">
      <c r="A60" s="1">
        <v>1.953125E-2</v>
      </c>
      <c r="B60" s="1">
        <v>113</v>
      </c>
      <c r="C60" t="s">
        <v>5</v>
      </c>
      <c r="E60" t="s">
        <v>15</v>
      </c>
      <c r="F60" t="s">
        <v>17</v>
      </c>
    </row>
    <row r="61" spans="1:6" x14ac:dyDescent="0.2">
      <c r="A61" s="1">
        <v>0</v>
      </c>
      <c r="B61" s="1">
        <v>118</v>
      </c>
      <c r="C61" t="s">
        <v>5</v>
      </c>
      <c r="E61" t="s">
        <v>15</v>
      </c>
      <c r="F61" t="s">
        <v>17</v>
      </c>
    </row>
    <row r="62" spans="1:6" x14ac:dyDescent="0.2">
      <c r="A62" s="1">
        <v>20</v>
      </c>
      <c r="B62" s="1">
        <v>12</v>
      </c>
      <c r="C62" t="s">
        <v>5</v>
      </c>
      <c r="E62" t="s">
        <v>15</v>
      </c>
      <c r="F62" t="s">
        <v>17</v>
      </c>
    </row>
    <row r="63" spans="1:6" x14ac:dyDescent="0.2">
      <c r="A63" s="1">
        <v>10</v>
      </c>
      <c r="B63" s="1">
        <v>11</v>
      </c>
      <c r="C63" t="s">
        <v>5</v>
      </c>
      <c r="E63" t="s">
        <v>15</v>
      </c>
      <c r="F63" t="s">
        <v>17</v>
      </c>
    </row>
    <row r="64" spans="1:6" x14ac:dyDescent="0.2">
      <c r="A64" s="1">
        <v>5</v>
      </c>
      <c r="B64" s="1">
        <v>13</v>
      </c>
      <c r="C64" t="s">
        <v>5</v>
      </c>
      <c r="E64" t="s">
        <v>15</v>
      </c>
      <c r="F64" t="s">
        <v>17</v>
      </c>
    </row>
    <row r="65" spans="1:6" x14ac:dyDescent="0.2">
      <c r="A65" s="1">
        <v>2.5</v>
      </c>
      <c r="B65" s="1">
        <v>20</v>
      </c>
      <c r="C65" t="s">
        <v>5</v>
      </c>
      <c r="E65" t="s">
        <v>15</v>
      </c>
      <c r="F65" t="s">
        <v>17</v>
      </c>
    </row>
    <row r="66" spans="1:6" x14ac:dyDescent="0.2">
      <c r="A66" s="1">
        <v>1.25</v>
      </c>
      <c r="B66" s="1">
        <v>51</v>
      </c>
      <c r="C66" t="s">
        <v>5</v>
      </c>
      <c r="E66" t="s">
        <v>15</v>
      </c>
      <c r="F66" t="s">
        <v>17</v>
      </c>
    </row>
    <row r="67" spans="1:6" x14ac:dyDescent="0.2">
      <c r="A67" s="1">
        <v>0.625</v>
      </c>
      <c r="B67" s="1">
        <v>50</v>
      </c>
      <c r="C67" t="s">
        <v>5</v>
      </c>
      <c r="E67" t="s">
        <v>15</v>
      </c>
      <c r="F67" t="s">
        <v>17</v>
      </c>
    </row>
    <row r="68" spans="1:6" x14ac:dyDescent="0.2">
      <c r="A68" s="1">
        <v>0.3125</v>
      </c>
      <c r="B68" s="1">
        <v>84</v>
      </c>
      <c r="C68" t="s">
        <v>5</v>
      </c>
      <c r="E68" t="s">
        <v>15</v>
      </c>
      <c r="F68" t="s">
        <v>17</v>
      </c>
    </row>
    <row r="69" spans="1:6" x14ac:dyDescent="0.2">
      <c r="A69" s="1">
        <v>0.15625</v>
      </c>
      <c r="B69" s="1">
        <v>87</v>
      </c>
      <c r="C69" t="s">
        <v>5</v>
      </c>
      <c r="E69" t="s">
        <v>15</v>
      </c>
      <c r="F69" t="s">
        <v>17</v>
      </c>
    </row>
    <row r="70" spans="1:6" x14ac:dyDescent="0.2">
      <c r="A70" s="1">
        <v>7.8125E-2</v>
      </c>
      <c r="B70" s="1">
        <v>107</v>
      </c>
      <c r="C70" t="s">
        <v>5</v>
      </c>
      <c r="E70" t="s">
        <v>15</v>
      </c>
      <c r="F70" t="s">
        <v>17</v>
      </c>
    </row>
    <row r="71" spans="1:6" x14ac:dyDescent="0.2">
      <c r="A71" s="1">
        <v>3.90625E-2</v>
      </c>
      <c r="B71" s="1">
        <v>102</v>
      </c>
      <c r="C71" t="s">
        <v>5</v>
      </c>
      <c r="E71" t="s">
        <v>15</v>
      </c>
      <c r="F71" t="s">
        <v>17</v>
      </c>
    </row>
    <row r="72" spans="1:6" x14ac:dyDescent="0.2">
      <c r="A72" s="1">
        <v>1.953125E-2</v>
      </c>
      <c r="B72" s="1">
        <v>90</v>
      </c>
      <c r="C72" t="s">
        <v>5</v>
      </c>
      <c r="E72" t="s">
        <v>15</v>
      </c>
      <c r="F72" t="s">
        <v>17</v>
      </c>
    </row>
    <row r="73" spans="1:6" x14ac:dyDescent="0.2">
      <c r="A73" s="1">
        <v>0</v>
      </c>
      <c r="B73" s="1">
        <v>81</v>
      </c>
      <c r="C73" t="s">
        <v>5</v>
      </c>
      <c r="E73" t="s">
        <v>15</v>
      </c>
      <c r="F73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9B3A-E295-134E-9F37-0A1226A92778}">
  <dimension ref="A1:J4"/>
  <sheetViews>
    <sheetView workbookViewId="0">
      <selection activeCell="G2" sqref="A1:J4"/>
    </sheetView>
  </sheetViews>
  <sheetFormatPr baseColWidth="10" defaultRowHeight="16" x14ac:dyDescent="0.2"/>
  <cols>
    <col min="2" max="2" width="10.33203125" bestFit="1" customWidth="1"/>
    <col min="3" max="4" width="8.1640625" bestFit="1" customWidth="1"/>
    <col min="5" max="5" width="9.1640625" bestFit="1" customWidth="1"/>
    <col min="6" max="6" width="14.1640625" bestFit="1" customWidth="1"/>
    <col min="7" max="7" width="14" bestFit="1" customWidth="1"/>
    <col min="8" max="9" width="17.33203125" bestFit="1" customWidth="1"/>
    <col min="10" max="10" width="11.66406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>
        <v>77853</v>
      </c>
      <c r="B2" s="1">
        <v>330059</v>
      </c>
      <c r="C2" s="1">
        <v>248951</v>
      </c>
      <c r="D2" s="1">
        <v>304273</v>
      </c>
      <c r="E2" s="1">
        <v>287503</v>
      </c>
      <c r="F2" s="1">
        <v>294279</v>
      </c>
      <c r="G2" s="1">
        <v>296271</v>
      </c>
      <c r="H2" s="1">
        <v>291104</v>
      </c>
      <c r="I2" s="1">
        <v>295974</v>
      </c>
      <c r="J2" s="1">
        <v>285308</v>
      </c>
    </row>
    <row r="3" spans="1:10" x14ac:dyDescent="0.2">
      <c r="A3" s="1">
        <v>107947</v>
      </c>
      <c r="B3" s="1">
        <v>343388</v>
      </c>
      <c r="C3" s="1">
        <v>257330</v>
      </c>
      <c r="D3" s="1">
        <v>314570</v>
      </c>
      <c r="E3" s="1">
        <v>282697</v>
      </c>
      <c r="F3" s="1">
        <v>292679</v>
      </c>
      <c r="G3" s="1">
        <v>294075</v>
      </c>
      <c r="H3" s="1">
        <v>293339</v>
      </c>
      <c r="I3" s="1">
        <v>298717</v>
      </c>
      <c r="J3" s="1">
        <v>298521</v>
      </c>
    </row>
    <row r="4" spans="1:10" x14ac:dyDescent="0.2">
      <c r="A4" s="1">
        <v>117502</v>
      </c>
      <c r="B4" s="1">
        <v>359725</v>
      </c>
      <c r="C4" s="1">
        <v>249593</v>
      </c>
      <c r="D4" s="1">
        <v>301342</v>
      </c>
      <c r="E4" s="1">
        <v>293271</v>
      </c>
      <c r="F4" s="1">
        <v>300095</v>
      </c>
      <c r="G4" s="1">
        <v>297732</v>
      </c>
      <c r="H4" s="1">
        <v>288824</v>
      </c>
      <c r="I4" s="1">
        <v>293215</v>
      </c>
      <c r="J4" s="1">
        <v>309323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D50A-B230-174B-948B-47A9B8BD70E6}">
  <dimension ref="A1:M13"/>
  <sheetViews>
    <sheetView workbookViewId="0">
      <selection activeCell="C9" sqref="A1:M13"/>
    </sheetView>
  </sheetViews>
  <sheetFormatPr baseColWidth="10" defaultRowHeight="16" x14ac:dyDescent="0.2"/>
  <sheetData>
    <row r="1" spans="1:13" x14ac:dyDescent="0.2">
      <c r="A1" s="2" t="s">
        <v>10</v>
      </c>
      <c r="B1" s="3" t="s">
        <v>3</v>
      </c>
      <c r="C1" s="3"/>
      <c r="D1" s="3"/>
      <c r="E1" s="3" t="s">
        <v>2</v>
      </c>
      <c r="F1" s="3"/>
      <c r="G1" s="3"/>
      <c r="H1" s="3" t="s">
        <v>4</v>
      </c>
      <c r="I1" s="3"/>
      <c r="J1" s="3"/>
      <c r="K1" s="3" t="s">
        <v>5</v>
      </c>
      <c r="L1" s="3"/>
      <c r="M1" s="3"/>
    </row>
    <row r="2" spans="1:13" x14ac:dyDescent="0.2">
      <c r="A2" s="1">
        <v>20</v>
      </c>
      <c r="B2" s="1">
        <v>12</v>
      </c>
      <c r="C2" s="1">
        <v>13</v>
      </c>
      <c r="D2" s="1">
        <v>13</v>
      </c>
      <c r="E2" s="1">
        <v>181</v>
      </c>
      <c r="F2" s="1">
        <v>151</v>
      </c>
      <c r="G2" s="1">
        <v>179</v>
      </c>
      <c r="H2" s="1">
        <v>15</v>
      </c>
      <c r="I2" s="1">
        <v>13</v>
      </c>
      <c r="J2" s="1">
        <v>12</v>
      </c>
      <c r="K2" s="1">
        <v>11</v>
      </c>
      <c r="L2" s="1">
        <v>12</v>
      </c>
      <c r="M2" s="1">
        <v>12</v>
      </c>
    </row>
    <row r="3" spans="1:13" x14ac:dyDescent="0.2">
      <c r="A3" s="1">
        <v>10</v>
      </c>
      <c r="B3" s="1">
        <v>8</v>
      </c>
      <c r="C3" s="1">
        <v>12</v>
      </c>
      <c r="D3" s="1">
        <v>14</v>
      </c>
      <c r="E3" s="1">
        <v>148</v>
      </c>
      <c r="F3" s="1">
        <v>93</v>
      </c>
      <c r="G3" s="1">
        <v>88</v>
      </c>
      <c r="H3" s="1">
        <v>14</v>
      </c>
      <c r="I3" s="1">
        <v>11</v>
      </c>
      <c r="J3" s="1">
        <v>12</v>
      </c>
      <c r="K3" s="1">
        <v>12</v>
      </c>
      <c r="L3" s="1">
        <v>11</v>
      </c>
      <c r="M3" s="1">
        <v>11</v>
      </c>
    </row>
    <row r="4" spans="1:13" x14ac:dyDescent="0.2">
      <c r="A4" s="1">
        <v>5</v>
      </c>
      <c r="B4" s="1">
        <v>12</v>
      </c>
      <c r="C4" s="1">
        <v>16</v>
      </c>
      <c r="D4" s="1">
        <v>12</v>
      </c>
      <c r="E4" s="1">
        <v>103</v>
      </c>
      <c r="F4" s="1">
        <v>94</v>
      </c>
      <c r="G4" s="1">
        <v>85</v>
      </c>
      <c r="H4" s="1">
        <v>14</v>
      </c>
      <c r="I4" s="1">
        <v>14</v>
      </c>
      <c r="J4" s="1">
        <v>11</v>
      </c>
      <c r="K4" s="1">
        <v>13</v>
      </c>
      <c r="L4" s="1">
        <v>14</v>
      </c>
      <c r="M4" s="1">
        <v>13</v>
      </c>
    </row>
    <row r="5" spans="1:13" x14ac:dyDescent="0.2">
      <c r="A5" s="1">
        <v>2.5</v>
      </c>
      <c r="B5" s="1">
        <v>10</v>
      </c>
      <c r="C5" s="1">
        <v>12</v>
      </c>
      <c r="D5" s="1">
        <v>12</v>
      </c>
      <c r="E5" s="1">
        <v>99</v>
      </c>
      <c r="F5" s="1">
        <v>85</v>
      </c>
      <c r="G5" s="1">
        <v>79</v>
      </c>
      <c r="H5" s="1">
        <v>24</v>
      </c>
      <c r="I5" s="1">
        <v>22</v>
      </c>
      <c r="J5" s="1">
        <v>14</v>
      </c>
      <c r="K5" s="1">
        <v>23</v>
      </c>
      <c r="L5" s="1">
        <v>23</v>
      </c>
      <c r="M5" s="1">
        <v>20</v>
      </c>
    </row>
    <row r="6" spans="1:13" x14ac:dyDescent="0.2">
      <c r="A6" s="1">
        <v>1.25</v>
      </c>
      <c r="B6" s="1">
        <v>12</v>
      </c>
      <c r="C6" s="1">
        <v>14</v>
      </c>
      <c r="D6" s="1">
        <v>14</v>
      </c>
      <c r="E6" s="1">
        <v>94</v>
      </c>
      <c r="F6" s="1">
        <v>95</v>
      </c>
      <c r="G6" s="1">
        <v>81</v>
      </c>
      <c r="H6" s="1">
        <v>61</v>
      </c>
      <c r="I6" s="1">
        <v>58</v>
      </c>
      <c r="J6" s="1">
        <v>38</v>
      </c>
      <c r="K6" s="1">
        <v>59</v>
      </c>
      <c r="L6" s="1">
        <v>88</v>
      </c>
      <c r="M6" s="1">
        <v>51</v>
      </c>
    </row>
    <row r="7" spans="1:13" x14ac:dyDescent="0.2">
      <c r="A7" s="1">
        <v>0.625</v>
      </c>
      <c r="B7" s="1">
        <v>14</v>
      </c>
      <c r="C7" s="1">
        <v>15</v>
      </c>
      <c r="D7" s="1">
        <v>13</v>
      </c>
      <c r="E7" s="1">
        <v>73</v>
      </c>
      <c r="F7" s="1">
        <v>63</v>
      </c>
      <c r="G7" s="1">
        <v>49</v>
      </c>
      <c r="H7" s="1">
        <v>73</v>
      </c>
      <c r="I7" s="1">
        <v>79</v>
      </c>
      <c r="J7" s="1">
        <v>51</v>
      </c>
      <c r="K7" s="1">
        <v>72</v>
      </c>
      <c r="L7" s="1">
        <v>76</v>
      </c>
      <c r="M7" s="1">
        <v>50</v>
      </c>
    </row>
    <row r="8" spans="1:13" x14ac:dyDescent="0.2">
      <c r="A8" s="1">
        <v>0.3125</v>
      </c>
      <c r="B8" s="1">
        <v>40</v>
      </c>
      <c r="C8" s="1">
        <v>66</v>
      </c>
      <c r="D8" s="1">
        <v>50</v>
      </c>
      <c r="E8" s="1">
        <v>127</v>
      </c>
      <c r="F8" s="1">
        <v>78</v>
      </c>
      <c r="G8" s="1">
        <v>71</v>
      </c>
      <c r="H8" s="1">
        <v>121</v>
      </c>
      <c r="I8" s="1">
        <v>91</v>
      </c>
      <c r="J8" s="1">
        <v>110</v>
      </c>
      <c r="K8" s="1">
        <v>124</v>
      </c>
      <c r="L8" s="1">
        <v>127</v>
      </c>
      <c r="M8" s="1">
        <v>84</v>
      </c>
    </row>
    <row r="9" spans="1:13" x14ac:dyDescent="0.2">
      <c r="A9" s="1">
        <v>0.15625</v>
      </c>
      <c r="B9" s="1">
        <v>89</v>
      </c>
      <c r="C9" s="1">
        <v>88</v>
      </c>
      <c r="D9" s="1">
        <v>78</v>
      </c>
      <c r="E9" s="1">
        <v>95</v>
      </c>
      <c r="F9" s="1">
        <v>74</v>
      </c>
      <c r="G9" s="1">
        <v>54</v>
      </c>
      <c r="H9" s="1">
        <v>103</v>
      </c>
      <c r="I9" s="1">
        <v>113</v>
      </c>
      <c r="J9" s="1">
        <v>90</v>
      </c>
      <c r="K9" s="1">
        <v>100</v>
      </c>
      <c r="L9" s="1">
        <v>114</v>
      </c>
      <c r="M9" s="1">
        <v>87</v>
      </c>
    </row>
    <row r="10" spans="1:13" x14ac:dyDescent="0.2">
      <c r="A10" s="1">
        <v>7.8125E-2</v>
      </c>
      <c r="B10" s="1">
        <v>111</v>
      </c>
      <c r="C10" s="1">
        <v>123</v>
      </c>
      <c r="D10" s="1">
        <v>135</v>
      </c>
      <c r="E10" s="1">
        <v>101</v>
      </c>
      <c r="F10" s="1">
        <v>86</v>
      </c>
      <c r="G10" s="1">
        <v>57</v>
      </c>
      <c r="H10" s="1">
        <v>117</v>
      </c>
      <c r="I10" s="1">
        <v>106</v>
      </c>
      <c r="J10" s="1">
        <v>95</v>
      </c>
      <c r="K10" s="1">
        <v>132</v>
      </c>
      <c r="L10" s="1">
        <v>145</v>
      </c>
      <c r="M10" s="1">
        <v>107</v>
      </c>
    </row>
    <row r="11" spans="1:13" x14ac:dyDescent="0.2">
      <c r="A11" s="1">
        <v>3.90625E-2</v>
      </c>
      <c r="B11" s="1">
        <v>112</v>
      </c>
      <c r="C11" s="1">
        <v>106</v>
      </c>
      <c r="D11" s="1">
        <v>140</v>
      </c>
      <c r="E11" s="1">
        <v>122</v>
      </c>
      <c r="F11" s="1">
        <v>73</v>
      </c>
      <c r="G11" s="1">
        <v>78</v>
      </c>
      <c r="H11" s="1">
        <v>130</v>
      </c>
      <c r="I11" s="1">
        <v>105</v>
      </c>
      <c r="J11" s="1">
        <v>122</v>
      </c>
      <c r="K11" s="1">
        <v>137</v>
      </c>
      <c r="L11" s="1">
        <v>154</v>
      </c>
      <c r="M11" s="1">
        <v>102</v>
      </c>
    </row>
    <row r="12" spans="1:13" x14ac:dyDescent="0.2">
      <c r="A12" s="1">
        <v>1.953125E-2</v>
      </c>
      <c r="B12" s="1">
        <v>125</v>
      </c>
      <c r="C12" s="1">
        <v>128</v>
      </c>
      <c r="D12" s="1">
        <v>153</v>
      </c>
      <c r="E12" s="1">
        <v>117</v>
      </c>
      <c r="F12" s="1">
        <v>94</v>
      </c>
      <c r="G12" s="1">
        <v>92</v>
      </c>
      <c r="H12" s="1">
        <v>134</v>
      </c>
      <c r="I12" s="1">
        <v>98</v>
      </c>
      <c r="J12" s="1">
        <v>113</v>
      </c>
      <c r="K12" s="1">
        <v>118</v>
      </c>
      <c r="L12" s="1">
        <v>113</v>
      </c>
      <c r="M12" s="1">
        <v>90</v>
      </c>
    </row>
    <row r="13" spans="1:13" x14ac:dyDescent="0.2">
      <c r="A13" s="1">
        <v>0</v>
      </c>
      <c r="B13" s="1">
        <v>102</v>
      </c>
      <c r="C13" s="1">
        <v>91</v>
      </c>
      <c r="D13" s="1">
        <v>107</v>
      </c>
      <c r="E13" s="1">
        <v>95</v>
      </c>
      <c r="F13" s="1">
        <v>91</v>
      </c>
      <c r="G13" s="1">
        <v>115</v>
      </c>
      <c r="H13" s="1">
        <v>106</v>
      </c>
      <c r="I13" s="1">
        <v>94</v>
      </c>
      <c r="J13" s="1">
        <v>101</v>
      </c>
      <c r="K13" s="1">
        <v>101</v>
      </c>
      <c r="L13" s="1">
        <v>118</v>
      </c>
      <c r="M13" s="1">
        <v>81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CDD Vault-Tox</vt:lpstr>
      <vt:lpstr>CDD Vault-IC50</vt:lpstr>
      <vt:lpstr>Toxicity Data</vt:lpstr>
      <vt:lpstr>IC50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Burke</dc:creator>
  <cp:lastModifiedBy>Vargason, Ava</cp:lastModifiedBy>
  <dcterms:created xsi:type="dcterms:W3CDTF">2024-09-13T19:28:29Z</dcterms:created>
  <dcterms:modified xsi:type="dcterms:W3CDTF">2024-09-16T15:24:07Z</dcterms:modified>
</cp:coreProperties>
</file>