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varomagalhaes/Documents/GitHub/CNP8-Nsp13-Indoles/RawData/"/>
    </mc:Choice>
  </mc:AlternateContent>
  <xr:revisionPtr revIDLastSave="0" documentId="8_{05CBC0C0-6F48-D940-BC44-3A313FEA3A8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O2" i="1"/>
  <c r="O3" i="1"/>
</calcChain>
</file>

<file path=xl/sharedStrings.xml><?xml version="1.0" encoding="utf-8"?>
<sst xmlns="http://schemas.openxmlformats.org/spreadsheetml/2006/main" count="31" uniqueCount="29">
  <si>
    <t>Compound ID</t>
  </si>
  <si>
    <t>Structure</t>
  </si>
  <si>
    <t>Batch ID</t>
  </si>
  <si>
    <t>Name</t>
  </si>
  <si>
    <t>No of Assays</t>
  </si>
  <si>
    <t>Antiviral Assay:A549-ACE2 (CL-A8):SARS2/WA:IC50 (uM)</t>
  </si>
  <si>
    <t>Cell proliferation/Cytotoxicity:ATPLITE:A549-Ace2-ClA8_72h:IC50 (uM)</t>
  </si>
  <si>
    <t>UPN-00839</t>
  </si>
  <si>
    <t>UPN-00839.0001</t>
  </si>
  <si>
    <t>AM-001-016</t>
  </si>
  <si>
    <t>UPN-00840</t>
  </si>
  <si>
    <t>UPN-00840.0001</t>
  </si>
  <si>
    <t>AM-001-009</t>
  </si>
  <si>
    <t>TWIL08</t>
  </si>
  <si>
    <t>source_pl</t>
  </si>
  <si>
    <t>PI_batch</t>
  </si>
  <si>
    <t>date</t>
  </si>
  <si>
    <t>SI_CC50</t>
  </si>
  <si>
    <t>SI-ATPlite</t>
  </si>
  <si>
    <t>Antiviral Assay:A549-ACE2 (CL-A8):SARS2/WA:CC50</t>
  </si>
  <si>
    <t>Antiviral Assay:A549-ACE2 (CL-A8):SARS2/WA:IC50</t>
  </si>
  <si>
    <t>Antiviral Assay:A549-ACE2 (CL-A8):SARS2/WA:IC90</t>
  </si>
  <si>
    <t>Cell proliferation/Cytotoxicity:ATPLITE:A549-Ace2-ClA8_72h:IC50</t>
  </si>
  <si>
    <t>Cell proliferation/Cytotoxicity:ATPLITE:A549-Ace2-ClA8_72h:IC90</t>
  </si>
  <si>
    <t>RA-0003626-01</t>
  </si>
  <si>
    <t>RA-0003627-01</t>
  </si>
  <si>
    <t>RA#</t>
  </si>
  <si>
    <t>tag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</si>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</sst>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8483</xdr:colOff>
      <xdr:row>1</xdr:row>
      <xdr:rowOff>5715</xdr:rowOff>
    </xdr:from>
    <xdr:to>
      <xdr:col>10</xdr:col>
      <xdr:colOff>1436489</xdr:colOff>
      <xdr:row>1</xdr:row>
      <xdr:rowOff>1430655</xdr:rowOff>
    </xdr:to>
    <xdr:pic>
      <xdr:nvPicPr>
        <xdr:cNvPr id="1047" name="Picture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8483</xdr:colOff>
      <xdr:row>1</xdr:row>
      <xdr:rowOff>5715</xdr:rowOff>
    </xdr:from>
    <xdr:to>
      <xdr:col>16</xdr:col>
      <xdr:colOff>1436489</xdr:colOff>
      <xdr:row>1</xdr:row>
      <xdr:rowOff>1430655</xdr:rowOff>
    </xdr:to>
    <xdr:pic>
      <xdr:nvPicPr>
        <xdr:cNvPr id="1048" name="Picture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8483</xdr:colOff>
      <xdr:row>2</xdr:row>
      <xdr:rowOff>5715</xdr:rowOff>
    </xdr:from>
    <xdr:to>
      <xdr:col>10</xdr:col>
      <xdr:colOff>1436489</xdr:colOff>
      <xdr:row>2</xdr:row>
      <xdr:rowOff>1430655</xdr:rowOff>
    </xdr:to>
    <xdr:pic>
      <xdr:nvPicPr>
        <xdr:cNvPr id="1049" name="Picture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8483</xdr:colOff>
      <xdr:row>2</xdr:row>
      <xdr:rowOff>5715</xdr:rowOff>
    </xdr:from>
    <xdr:to>
      <xdr:col>16</xdr:col>
      <xdr:colOff>1436489</xdr:colOff>
      <xdr:row>2</xdr:row>
      <xdr:rowOff>1430655</xdr:rowOff>
    </xdr:to>
    <xdr:pic>
      <xdr:nvPicPr>
        <xdr:cNvPr id="1050" name="Picture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pane ySplit="1" topLeftCell="A2" activePane="bottomLeft" state="frozen"/>
      <selection pane="bottomLeft" activeCell="N6" sqref="N6"/>
    </sheetView>
  </sheetViews>
  <sheetFormatPr baseColWidth="10" defaultColWidth="8.6640625" defaultRowHeight="13" x14ac:dyDescent="0.15"/>
  <cols>
    <col min="1" max="1" width="15" style="1" customWidth="1"/>
    <col min="2" max="2" width="8.6640625" style="1"/>
    <col min="3" max="3" width="16.1640625" style="1" customWidth="1"/>
    <col min="4" max="4" width="15.6640625" style="1" customWidth="1"/>
    <col min="5" max="5" width="15" style="1" customWidth="1"/>
    <col min="6" max="7" width="9.5" style="1" customWidth="1"/>
    <col min="8" max="10" width="8.6640625" style="1"/>
    <col min="11" max="11" width="21.6640625" style="1" customWidth="1"/>
    <col min="12" max="16" width="8.6640625" style="1"/>
    <col min="17" max="17" width="21.6640625" style="1" customWidth="1"/>
    <col min="18" max="16384" width="8.6640625" style="1"/>
  </cols>
  <sheetData>
    <row r="1" spans="1:19" s="2" customFormat="1" ht="12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14</v>
      </c>
      <c r="G1" s="2" t="s">
        <v>27</v>
      </c>
      <c r="H1" s="2" t="s">
        <v>15</v>
      </c>
      <c r="I1" s="2" t="s">
        <v>16</v>
      </c>
      <c r="J1" s="2" t="s">
        <v>4</v>
      </c>
      <c r="K1" s="2" t="s">
        <v>5</v>
      </c>
      <c r="L1" s="2" t="s">
        <v>19</v>
      </c>
      <c r="M1" s="2" t="s">
        <v>20</v>
      </c>
      <c r="N1" s="2" t="s">
        <v>21</v>
      </c>
      <c r="O1" s="2" t="s">
        <v>17</v>
      </c>
      <c r="P1" s="2" t="s">
        <v>18</v>
      </c>
      <c r="Q1" s="2" t="s">
        <v>6</v>
      </c>
      <c r="R1" s="2" t="s">
        <v>22</v>
      </c>
      <c r="S1" s="2" t="s">
        <v>23</v>
      </c>
    </row>
    <row r="2" spans="1:19" ht="114" customHeight="1" x14ac:dyDescent="0.15">
      <c r="A2" s="1" t="s">
        <v>7</v>
      </c>
      <c r="C2" s="1" t="s">
        <v>8</v>
      </c>
      <c r="D2" s="1" t="s">
        <v>9</v>
      </c>
      <c r="E2" s="3" t="s">
        <v>24</v>
      </c>
      <c r="F2" s="1" t="s">
        <v>13</v>
      </c>
      <c r="G2" s="1" t="s">
        <v>28</v>
      </c>
      <c r="H2" s="1">
        <v>6</v>
      </c>
      <c r="I2" s="4">
        <v>45331</v>
      </c>
      <c r="J2" s="1">
        <v>2</v>
      </c>
      <c r="L2" s="1">
        <v>20</v>
      </c>
      <c r="M2" s="1">
        <v>20</v>
      </c>
      <c r="O2" s="1">
        <f t="shared" ref="O2:O3" si="0">L2/M2</f>
        <v>1</v>
      </c>
      <c r="P2" s="1">
        <f t="shared" ref="P2:P3" si="1">R2/M2</f>
        <v>1</v>
      </c>
      <c r="R2" s="1">
        <v>20</v>
      </c>
    </row>
    <row r="3" spans="1:19" ht="114" customHeight="1" x14ac:dyDescent="0.15">
      <c r="A3" s="1" t="s">
        <v>10</v>
      </c>
      <c r="C3" s="1" t="s">
        <v>11</v>
      </c>
      <c r="D3" s="1" t="s">
        <v>12</v>
      </c>
      <c r="E3" s="3" t="s">
        <v>25</v>
      </c>
      <c r="F3" s="1" t="s">
        <v>13</v>
      </c>
      <c r="G3" s="1" t="s">
        <v>28</v>
      </c>
      <c r="H3" s="1">
        <v>6</v>
      </c>
      <c r="I3" s="4">
        <v>45331</v>
      </c>
      <c r="J3" s="1">
        <v>2</v>
      </c>
      <c r="L3" s="1">
        <v>20</v>
      </c>
      <c r="M3" s="1">
        <v>20</v>
      </c>
      <c r="O3" s="1">
        <f t="shared" si="0"/>
        <v>1</v>
      </c>
      <c r="P3" s="1">
        <f t="shared" si="1"/>
        <v>0.9859500000000001</v>
      </c>
      <c r="R3" s="1">
        <v>19.719000000000001</v>
      </c>
    </row>
  </sheetData>
  <pageMargins left="0.78700000000000003" right="0.78700000000000003" top="0.98399999999999999" bottom="0.98399999999999999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8700000000000003" right="0.78700000000000003" top="0.98399999999999999" bottom="0.9839999999999999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8700000000000003" right="0.78700000000000003" top="0.98399999999999999" bottom="0.9839999999999999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ChemInnovation Software,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Li</dc:creator>
  <cp:lastModifiedBy>Magalhaes, Alvaro</cp:lastModifiedBy>
  <dcterms:created xsi:type="dcterms:W3CDTF">2006-07-08T23:37:35Z</dcterms:created>
  <dcterms:modified xsi:type="dcterms:W3CDTF">2024-02-29T17:06:30Z</dcterms:modified>
</cp:coreProperties>
</file>