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6\doc\"/>
    </mc:Choice>
  </mc:AlternateContent>
  <xr:revisionPtr revIDLastSave="0" documentId="13_ncr:1_{528D8203-1CCC-4912-A01B-8D23505A6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DatosExternos_1" localSheetId="0" hidden="1">Hoja1!$B$2:$B$72</definedName>
    <definedName name="DatosExternos_10" localSheetId="0" hidden="1">Hoja1!$AE$3:$AE$23</definedName>
    <definedName name="DatosExternos_2" localSheetId="0" hidden="1">Hoja1!$C$2:$C$72</definedName>
    <definedName name="DatosExternos_3" localSheetId="0" hidden="1">Hoja1!$D$2:$D$72</definedName>
    <definedName name="DatosExternos_4" localSheetId="0" hidden="1">Hoja1!$E$2:$E$72</definedName>
    <definedName name="DatosExternos_5" localSheetId="0" hidden="1">Hoja1!$F$2:$F$72</definedName>
    <definedName name="DatosExternos_6" localSheetId="0" hidden="1">Hoja1!$AA$3:$AA$23</definedName>
    <definedName name="DatosExternos_7" localSheetId="0" hidden="1">Hoja1!$AB$3:$AB$23</definedName>
    <definedName name="DatosExternos_8" localSheetId="0" hidden="1">Hoja1!$AC$3:$AC$23</definedName>
    <definedName name="DatosExternos_9" localSheetId="0" hidden="1">Hoja1!$AD$3:$AD$23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3" i="1" l="1"/>
  <c r="AG23" i="1"/>
  <c r="AH23" i="1"/>
  <c r="AI23" i="1"/>
  <c r="AJ23" i="1"/>
  <c r="AF5" i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F21" i="1"/>
  <c r="AG21" i="1"/>
  <c r="AH21" i="1"/>
  <c r="AI21" i="1"/>
  <c r="AJ21" i="1"/>
  <c r="AF22" i="1"/>
  <c r="AG22" i="1"/>
  <c r="AH22" i="1"/>
  <c r="AI22" i="1"/>
  <c r="AJ22" i="1"/>
  <c r="AG4" i="1"/>
  <c r="AH4" i="1"/>
  <c r="AI4" i="1"/>
  <c r="AJ4" i="1"/>
  <c r="AF4" i="1"/>
  <c r="K3" i="1"/>
  <c r="J3" i="1"/>
  <c r="I3" i="1"/>
  <c r="I4" i="1"/>
  <c r="H3" i="1"/>
  <c r="G3" i="1"/>
  <c r="H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" i="1"/>
  <c r="C74" i="1"/>
  <c r="D74" i="1"/>
  <c r="E74" i="1"/>
  <c r="F74" i="1"/>
  <c r="B74" i="1"/>
  <c r="C73" i="1"/>
  <c r="D73" i="1"/>
  <c r="E73" i="1"/>
  <c r="F73" i="1"/>
  <c r="B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4512D-3078-47BD-A7DD-F3AD12DFDBE6}" keepAlive="1" name="Consulta - 3ADJACENT_TILE_REVERSAL" description="Conexión a la consulta '3ADJACENT_TILE_REVERSAL' en el libro." type="5" refreshedVersion="8" background="1" saveData="1">
    <dbPr connection="Provider=Microsoft.Mashup.OleDb.1;Data Source=$Workbook$;Location=3ADJACENT_TILE_REVERSAL;Extended Properties=&quot;&quot;" command="SELECT * FROM [3ADJACENT_TILE_REVERSAL]"/>
  </connection>
  <connection id="2" xr16:uid="{586019F1-B25F-41A7-B50C-B5064CC79AAD}" keepAlive="1" name="Consulta - 3EUCLIDEAN" description="Conexión a la consulta '3EUCLIDEAN' en el libro." type="5" refreshedVersion="8" background="1" saveData="1">
    <dbPr connection="Provider=Microsoft.Mashup.OleDb.1;Data Source=$Workbook$;Location=3EUCLIDEAN;Extended Properties=&quot;&quot;" command="SELECT * FROM [3EUCLIDEAN]"/>
  </connection>
  <connection id="3" xr16:uid="{EBCB4E10-464E-46FE-B44A-6AA24228A4C0}" keepAlive="1" name="Consulta - 3INCORRECT_POSITIONS" description="Conexión a la consulta '3INCORRECT_POSITIONS' en el libro." type="5" refreshedVersion="8" background="1" saveData="1">
    <dbPr connection="Provider=Microsoft.Mashup.OleDb.1;Data Source=$Workbook$;Location=3INCORRECT_POSITIONS;Extended Properties=&quot;&quot;" command="SELECT * FROM [3INCORRECT_POSITIONS]"/>
  </connection>
  <connection id="4" xr16:uid="{B55F7ED4-6B67-4B33-BE34-FCE1A7F21B6B}" keepAlive="1" name="Consulta - 3MANHATTAN" description="Conexión a la consulta '3MANHATTAN' en el libro." type="5" refreshedVersion="8" background="1" saveData="1">
    <dbPr connection="Provider=Microsoft.Mashup.OleDb.1;Data Source=$Workbook$;Location=3MANHATTAN;Extended Properties=&quot;&quot;" command="SELECT * FROM [3MANHATTAN]"/>
  </connection>
  <connection id="5" xr16:uid="{AF6E23C6-FB01-4230-8159-15855C9E9FD3}" keepAlive="1" name="Consulta - 3OUT_OF_ROW_OUT_OF_COLUMN" description="Conexión a la consulta '3OUT_OF_ROW_OUT_OF_COLUMN' en el libro." type="5" refreshedVersion="8" background="1" saveData="1">
    <dbPr connection="Provider=Microsoft.Mashup.OleDb.1;Data Source=$Workbook$;Location=3OUT_OF_ROW_OUT_OF_COLUMN;Extended Properties=&quot;&quot;" command="SELECT * FROM [3OUT_OF_ROW_OUT_OF_COLUMN]"/>
  </connection>
  <connection id="6" xr16:uid="{0245FE52-2A3D-4E89-AA92-F0658344EAF8}" keepAlive="1" name="Consulta - 4ADJACENT_TILE_REVERSAL" description="Conexión a la consulta '4ADJACENT_TILE_REVERSAL' en el libro." type="5" refreshedVersion="8" background="1" saveData="1">
    <dbPr connection="Provider=Microsoft.Mashup.OleDb.1;Data Source=$Workbook$;Location=4ADJACENT_TILE_REVERSAL;Extended Properties=&quot;&quot;" command="SELECT * FROM [4ADJACENT_TILE_REVERSAL]"/>
  </connection>
  <connection id="7" xr16:uid="{E0C36ED5-A627-492C-BF6A-AB132BE9FDA7}" keepAlive="1" name="Consulta - 4EUCLIDEAN" description="Conexión a la consulta '4EUCLIDEAN' en el libro." type="5" refreshedVersion="8" background="1" saveData="1">
    <dbPr connection="Provider=Microsoft.Mashup.OleDb.1;Data Source=$Workbook$;Location=4EUCLIDEAN;Extended Properties=&quot;&quot;" command="SELECT * FROM [4EUCLIDEAN]"/>
  </connection>
  <connection id="8" xr16:uid="{A925EAC1-D794-4AFB-A3BB-54E2A57EA118}" keepAlive="1" name="Consulta - 4INCORRECT_POSITIONS" description="Conexión a la consulta '4INCORRECT_POSITIONS' en el libro." type="5" refreshedVersion="8" background="1" saveData="1">
    <dbPr connection="Provider=Microsoft.Mashup.OleDb.1;Data Source=$Workbook$;Location=4INCORRECT_POSITIONS;Extended Properties=&quot;&quot;" command="SELECT * FROM [4INCORRECT_POSITIONS]"/>
  </connection>
  <connection id="9" xr16:uid="{0ED9482E-CC2A-4E53-93FF-F24282B98A9C}" keepAlive="1" name="Consulta - 4MANHATTAN" description="Conexión a la consulta '4MANHATTAN' en el libro." type="5" refreshedVersion="8" background="1" saveData="1">
    <dbPr connection="Provider=Microsoft.Mashup.OleDb.1;Data Source=$Workbook$;Location=4MANHATTAN;Extended Properties=&quot;&quot;" command="SELECT * FROM [4MANHATTAN]"/>
  </connection>
  <connection id="10" xr16:uid="{D794F817-644F-4391-B51D-A464C596F0D6}" keepAlive="1" name="Consulta - 4OUT_OF_ROW_OUT_OF_COLUMN" description="Conexión a la consulta '4OUT_OF_ROW_OUT_OF_COLUMN' en el libro." type="5" refreshedVersion="8" background="1" saveData="1">
    <dbPr connection="Provider=Microsoft.Mashup.OleDb.1;Data Source=$Workbook$;Location=4OUT_OF_ROW_OUT_OF_COLUMN;Extended Properties=&quot;&quot;" command="SELECT * FROM [4OUT_OF_ROW_OUT_OF_COLUMN]"/>
  </connection>
</connections>
</file>

<file path=xl/sharedStrings.xml><?xml version="1.0" encoding="utf-8"?>
<sst xmlns="http://schemas.openxmlformats.org/spreadsheetml/2006/main" count="26" uniqueCount="14">
  <si>
    <t/>
  </si>
  <si>
    <t>INCORRECT POSITIONS</t>
  </si>
  <si>
    <t>EUCLIDEAN DISTANCE</t>
  </si>
  <si>
    <t>ADJACENT TILE REVERSAL</t>
  </si>
  <si>
    <t>MANHATTAN DISTANCE</t>
  </si>
  <si>
    <t>OUT OF ROW/COLUMN</t>
  </si>
  <si>
    <t>3x3</t>
  </si>
  <si>
    <t>Adjacent Tile Reversal</t>
  </si>
  <si>
    <t>Euclidean Distance</t>
  </si>
  <si>
    <t>Posicion Incorrecta</t>
  </si>
  <si>
    <t>Distancia Manhattan</t>
  </si>
  <si>
    <t>Columna Incorrecta/Fila Incorrecta</t>
  </si>
  <si>
    <t>EUCLIDEAN</t>
  </si>
  <si>
    <t>OUT ROW/COL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</si>
</sst>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Móvil 3x3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Adjacent Tile Reversal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Hoja1!$G$3:$G$72</c:f>
              <c:numCache>
                <c:formatCode>General</c:formatCode>
                <c:ptCount val="70"/>
                <c:pt idx="0">
                  <c:v>243700</c:v>
                </c:pt>
                <c:pt idx="1">
                  <c:v>64277900</c:v>
                </c:pt>
                <c:pt idx="2">
                  <c:v>43469266.666666664</c:v>
                </c:pt>
                <c:pt idx="3">
                  <c:v>51991225</c:v>
                </c:pt>
                <c:pt idx="4">
                  <c:v>42461820</c:v>
                </c:pt>
                <c:pt idx="5">
                  <c:v>35421716.666666664</c:v>
                </c:pt>
                <c:pt idx="6">
                  <c:v>42616900</c:v>
                </c:pt>
                <c:pt idx="7">
                  <c:v>53083350</c:v>
                </c:pt>
                <c:pt idx="8">
                  <c:v>49656244.444444448</c:v>
                </c:pt>
                <c:pt idx="9">
                  <c:v>55667920</c:v>
                </c:pt>
                <c:pt idx="10">
                  <c:v>59106318.18181818</c:v>
                </c:pt>
                <c:pt idx="11">
                  <c:v>55727866.666666664</c:v>
                </c:pt>
                <c:pt idx="12">
                  <c:v>60939592.307692304</c:v>
                </c:pt>
                <c:pt idx="13">
                  <c:v>56602457.142857142</c:v>
                </c:pt>
                <c:pt idx="14">
                  <c:v>52854646.666666664</c:v>
                </c:pt>
                <c:pt idx="15">
                  <c:v>57987125</c:v>
                </c:pt>
                <c:pt idx="16">
                  <c:v>60627123.529411763</c:v>
                </c:pt>
                <c:pt idx="17">
                  <c:v>57349800</c:v>
                </c:pt>
                <c:pt idx="18">
                  <c:v>61653136.842105262</c:v>
                </c:pt>
                <c:pt idx="19">
                  <c:v>59438345</c:v>
                </c:pt>
                <c:pt idx="20">
                  <c:v>57486776.190476194</c:v>
                </c:pt>
                <c:pt idx="21">
                  <c:v>59028477.272727273</c:v>
                </c:pt>
                <c:pt idx="22">
                  <c:v>59678017.391304351</c:v>
                </c:pt>
                <c:pt idx="23">
                  <c:v>57828458.333333336</c:v>
                </c:pt>
                <c:pt idx="24">
                  <c:v>56224048</c:v>
                </c:pt>
                <c:pt idx="25">
                  <c:v>54782388.461538464</c:v>
                </c:pt>
                <c:pt idx="26">
                  <c:v>57666048.148148149</c:v>
                </c:pt>
                <c:pt idx="27">
                  <c:v>59081817.857142858</c:v>
                </c:pt>
                <c:pt idx="28">
                  <c:v>61108558.620689653</c:v>
                </c:pt>
                <c:pt idx="29">
                  <c:v>59895126.666666664</c:v>
                </c:pt>
                <c:pt idx="30">
                  <c:v>62018612.903225809</c:v>
                </c:pt>
                <c:pt idx="31">
                  <c:v>60086559.375</c:v>
                </c:pt>
                <c:pt idx="32">
                  <c:v>58399772.727272727</c:v>
                </c:pt>
                <c:pt idx="33">
                  <c:v>56688208.823529415</c:v>
                </c:pt>
                <c:pt idx="34">
                  <c:v>55616717.142857142</c:v>
                </c:pt>
                <c:pt idx="35">
                  <c:v>57338872.222222224</c:v>
                </c:pt>
                <c:pt idx="36">
                  <c:v>59914405.405405402</c:v>
                </c:pt>
                <c:pt idx="37">
                  <c:v>58396763.157894738</c:v>
                </c:pt>
                <c:pt idx="38">
                  <c:v>59319256.410256408</c:v>
                </c:pt>
                <c:pt idx="39">
                  <c:v>60058275</c:v>
                </c:pt>
                <c:pt idx="40">
                  <c:v>58612760.975609757</c:v>
                </c:pt>
                <c:pt idx="41">
                  <c:v>58027085.714285716</c:v>
                </c:pt>
                <c:pt idx="42">
                  <c:v>56679372.093023255</c:v>
                </c:pt>
                <c:pt idx="43">
                  <c:v>55880529.545454547</c:v>
                </c:pt>
                <c:pt idx="44">
                  <c:v>54687433.333333336</c:v>
                </c:pt>
                <c:pt idx="45">
                  <c:v>53527721.739130437</c:v>
                </c:pt>
                <c:pt idx="46">
                  <c:v>54471697.872340426</c:v>
                </c:pt>
                <c:pt idx="47">
                  <c:v>53764000</c:v>
                </c:pt>
                <c:pt idx="48">
                  <c:v>54575228.571428575</c:v>
                </c:pt>
                <c:pt idx="49">
                  <c:v>55634972</c:v>
                </c:pt>
                <c:pt idx="50">
                  <c:v>57785149.019607842</c:v>
                </c:pt>
                <c:pt idx="51">
                  <c:v>57736748.07692308</c:v>
                </c:pt>
                <c:pt idx="52">
                  <c:v>56705488.679245286</c:v>
                </c:pt>
                <c:pt idx="53">
                  <c:v>57542822.222222224</c:v>
                </c:pt>
                <c:pt idx="54">
                  <c:v>56864972.727272727</c:v>
                </c:pt>
                <c:pt idx="55">
                  <c:v>56190998.214285716</c:v>
                </c:pt>
                <c:pt idx="56">
                  <c:v>55547328.070175439</c:v>
                </c:pt>
                <c:pt idx="57">
                  <c:v>56510217.241379313</c:v>
                </c:pt>
                <c:pt idx="58">
                  <c:v>55823832.203389831</c:v>
                </c:pt>
                <c:pt idx="59">
                  <c:v>54917905</c:v>
                </c:pt>
                <c:pt idx="60">
                  <c:v>54111432.786885247</c:v>
                </c:pt>
                <c:pt idx="61">
                  <c:v>54542780.645161293</c:v>
                </c:pt>
                <c:pt idx="62">
                  <c:v>55386177.777777776</c:v>
                </c:pt>
                <c:pt idx="63">
                  <c:v>56683123.4375</c:v>
                </c:pt>
                <c:pt idx="64">
                  <c:v>56102900</c:v>
                </c:pt>
                <c:pt idx="65">
                  <c:v>57117334.848484851</c:v>
                </c:pt>
                <c:pt idx="66">
                  <c:v>57607801.492537312</c:v>
                </c:pt>
                <c:pt idx="67">
                  <c:v>57014379.411764704</c:v>
                </c:pt>
                <c:pt idx="68">
                  <c:v>56195633.333333336</c:v>
                </c:pt>
                <c:pt idx="69">
                  <c:v>55426810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4749-A5DE-A915EAA3F3EC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Euclidean Distance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Hoja1!$H$3:$H$72</c:f>
              <c:numCache>
                <c:formatCode>General</c:formatCode>
                <c:ptCount val="70"/>
                <c:pt idx="0">
                  <c:v>272900</c:v>
                </c:pt>
                <c:pt idx="1">
                  <c:v>9846850</c:v>
                </c:pt>
                <c:pt idx="2">
                  <c:v>44760100</c:v>
                </c:pt>
                <c:pt idx="3">
                  <c:v>53914800</c:v>
                </c:pt>
                <c:pt idx="4">
                  <c:v>43313920</c:v>
                </c:pt>
                <c:pt idx="5">
                  <c:v>51513016.666666664</c:v>
                </c:pt>
                <c:pt idx="6">
                  <c:v>56117971.428571425</c:v>
                </c:pt>
                <c:pt idx="7">
                  <c:v>49272862.5</c:v>
                </c:pt>
                <c:pt idx="8">
                  <c:v>46278744.444444448</c:v>
                </c:pt>
                <c:pt idx="9">
                  <c:v>49685780</c:v>
                </c:pt>
                <c:pt idx="10">
                  <c:v>55089572.727272727</c:v>
                </c:pt>
                <c:pt idx="11">
                  <c:v>59970358.333333336</c:v>
                </c:pt>
                <c:pt idx="12">
                  <c:v>55368938.461538464</c:v>
                </c:pt>
                <c:pt idx="13">
                  <c:v>52791442.857142858</c:v>
                </c:pt>
                <c:pt idx="14">
                  <c:v>49328286.666666664</c:v>
                </c:pt>
                <c:pt idx="15">
                  <c:v>46307975</c:v>
                </c:pt>
                <c:pt idx="16">
                  <c:v>43793705.882352941</c:v>
                </c:pt>
                <c:pt idx="17">
                  <c:v>49663338.888888888</c:v>
                </c:pt>
                <c:pt idx="18">
                  <c:v>48543963.157894738</c:v>
                </c:pt>
                <c:pt idx="19">
                  <c:v>50882680</c:v>
                </c:pt>
                <c:pt idx="20">
                  <c:v>52954161.904761903</c:v>
                </c:pt>
                <c:pt idx="21">
                  <c:v>50761950</c:v>
                </c:pt>
                <c:pt idx="22">
                  <c:v>48765456.521739133</c:v>
                </c:pt>
                <c:pt idx="23">
                  <c:v>46819570.833333336</c:v>
                </c:pt>
                <c:pt idx="24">
                  <c:v>49785668</c:v>
                </c:pt>
                <c:pt idx="25">
                  <c:v>47879896.153846152</c:v>
                </c:pt>
                <c:pt idx="26">
                  <c:v>50691014.814814813</c:v>
                </c:pt>
                <c:pt idx="27">
                  <c:v>49598667.857142858</c:v>
                </c:pt>
                <c:pt idx="28">
                  <c:v>50581196.551724136</c:v>
                </c:pt>
                <c:pt idx="29">
                  <c:v>49487226.666666664</c:v>
                </c:pt>
                <c:pt idx="30">
                  <c:v>48411677.419354841</c:v>
                </c:pt>
                <c:pt idx="31">
                  <c:v>47262037.5</c:v>
                </c:pt>
                <c:pt idx="32">
                  <c:v>46484045.454545453</c:v>
                </c:pt>
                <c:pt idx="33">
                  <c:v>47371647.058823526</c:v>
                </c:pt>
                <c:pt idx="34">
                  <c:v>51270717.142857142</c:v>
                </c:pt>
                <c:pt idx="35">
                  <c:v>50447736.111111112</c:v>
                </c:pt>
                <c:pt idx="36">
                  <c:v>51379616.216216214</c:v>
                </c:pt>
                <c:pt idx="37">
                  <c:v>50498489.473684214</c:v>
                </c:pt>
                <c:pt idx="38">
                  <c:v>49216787.179487176</c:v>
                </c:pt>
                <c:pt idx="39">
                  <c:v>51250025</c:v>
                </c:pt>
                <c:pt idx="40">
                  <c:v>52836975.609756097</c:v>
                </c:pt>
                <c:pt idx="41">
                  <c:v>51582645.238095239</c:v>
                </c:pt>
                <c:pt idx="42">
                  <c:v>50418565.116279073</c:v>
                </c:pt>
                <c:pt idx="43">
                  <c:v>51668688.636363633</c:v>
                </c:pt>
                <c:pt idx="44">
                  <c:v>50608828.888888888</c:v>
                </c:pt>
                <c:pt idx="45">
                  <c:v>49848234.782608695</c:v>
                </c:pt>
                <c:pt idx="46">
                  <c:v>51657865.957446806</c:v>
                </c:pt>
                <c:pt idx="47">
                  <c:v>50848500</c:v>
                </c:pt>
                <c:pt idx="48">
                  <c:v>50215506.122448981</c:v>
                </c:pt>
                <c:pt idx="49">
                  <c:v>49737670</c:v>
                </c:pt>
                <c:pt idx="50">
                  <c:v>49172419.607843138</c:v>
                </c:pt>
                <c:pt idx="51">
                  <c:v>48752261.538461536</c:v>
                </c:pt>
                <c:pt idx="52">
                  <c:v>48201060.377358489</c:v>
                </c:pt>
                <c:pt idx="53">
                  <c:v>47614342.59259259</c:v>
                </c:pt>
                <c:pt idx="54">
                  <c:v>46840185.454545453</c:v>
                </c:pt>
                <c:pt idx="55">
                  <c:v>46210348.214285716</c:v>
                </c:pt>
                <c:pt idx="56">
                  <c:v>47702305.263157897</c:v>
                </c:pt>
                <c:pt idx="57">
                  <c:v>48513294.827586204</c:v>
                </c:pt>
                <c:pt idx="58">
                  <c:v>48604015.254237287</c:v>
                </c:pt>
                <c:pt idx="59">
                  <c:v>49577181.666666664</c:v>
                </c:pt>
                <c:pt idx="60">
                  <c:v>49749886.885245904</c:v>
                </c:pt>
                <c:pt idx="61">
                  <c:v>49333277.419354841</c:v>
                </c:pt>
                <c:pt idx="62">
                  <c:v>48613455.555555552</c:v>
                </c:pt>
                <c:pt idx="63">
                  <c:v>47857079.6875</c:v>
                </c:pt>
                <c:pt idx="64">
                  <c:v>48166704.615384616</c:v>
                </c:pt>
                <c:pt idx="65">
                  <c:v>49265193.939393938</c:v>
                </c:pt>
                <c:pt idx="66">
                  <c:v>49678817.910447761</c:v>
                </c:pt>
                <c:pt idx="67">
                  <c:v>50535208.823529415</c:v>
                </c:pt>
                <c:pt idx="68">
                  <c:v>51305356.521739133</c:v>
                </c:pt>
                <c:pt idx="69">
                  <c:v>52576670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C-4749-A5DE-A915EAA3F3EC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Posicion Incorrecta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Hoja1!$I$3:$I$72</c:f>
              <c:numCache>
                <c:formatCode>General</c:formatCode>
                <c:ptCount val="70"/>
                <c:pt idx="0">
                  <c:v>9485000</c:v>
                </c:pt>
                <c:pt idx="1">
                  <c:v>19434100</c:v>
                </c:pt>
                <c:pt idx="2">
                  <c:v>22648800</c:v>
                </c:pt>
                <c:pt idx="3">
                  <c:v>18431875</c:v>
                </c:pt>
                <c:pt idx="4">
                  <c:v>14780020</c:v>
                </c:pt>
                <c:pt idx="5">
                  <c:v>25671933.333333332</c:v>
                </c:pt>
                <c:pt idx="6">
                  <c:v>36658128.571428575</c:v>
                </c:pt>
                <c:pt idx="7">
                  <c:v>32448212.5</c:v>
                </c:pt>
                <c:pt idx="8">
                  <c:v>40166455.555555552</c:v>
                </c:pt>
                <c:pt idx="9">
                  <c:v>48439550</c:v>
                </c:pt>
                <c:pt idx="10">
                  <c:v>56976618.18181818</c:v>
                </c:pt>
                <c:pt idx="11">
                  <c:v>59228675</c:v>
                </c:pt>
                <c:pt idx="12">
                  <c:v>54801246.153846152</c:v>
                </c:pt>
                <c:pt idx="13">
                  <c:v>52495185.714285716</c:v>
                </c:pt>
                <c:pt idx="14">
                  <c:v>50243380</c:v>
                </c:pt>
                <c:pt idx="15">
                  <c:v>48382081.25</c:v>
                </c:pt>
                <c:pt idx="16">
                  <c:v>50434123.529411763</c:v>
                </c:pt>
                <c:pt idx="17">
                  <c:v>53010361.111111112</c:v>
                </c:pt>
                <c:pt idx="18">
                  <c:v>57124510.526315786</c:v>
                </c:pt>
                <c:pt idx="19">
                  <c:v>55079640</c:v>
                </c:pt>
                <c:pt idx="20">
                  <c:v>53454357.142857142</c:v>
                </c:pt>
                <c:pt idx="21">
                  <c:v>51048922.727272727</c:v>
                </c:pt>
                <c:pt idx="22">
                  <c:v>52238926.086956523</c:v>
                </c:pt>
                <c:pt idx="23">
                  <c:v>50115362.5</c:v>
                </c:pt>
                <c:pt idx="24">
                  <c:v>48233508</c:v>
                </c:pt>
                <c:pt idx="25">
                  <c:v>47281500</c:v>
                </c:pt>
                <c:pt idx="26">
                  <c:v>48114796.296296299</c:v>
                </c:pt>
                <c:pt idx="27">
                  <c:v>47257407.142857142</c:v>
                </c:pt>
                <c:pt idx="28">
                  <c:v>45873562.068965517</c:v>
                </c:pt>
                <c:pt idx="29">
                  <c:v>44524400</c:v>
                </c:pt>
                <c:pt idx="30">
                  <c:v>43179287.096774191</c:v>
                </c:pt>
                <c:pt idx="31">
                  <c:v>42492115.625</c:v>
                </c:pt>
                <c:pt idx="32">
                  <c:v>41279636.363636367</c:v>
                </c:pt>
                <c:pt idx="33">
                  <c:v>41026217.647058822</c:v>
                </c:pt>
                <c:pt idx="34">
                  <c:v>44464628.571428575</c:v>
                </c:pt>
                <c:pt idx="35">
                  <c:v>43238388.888888888</c:v>
                </c:pt>
                <c:pt idx="36">
                  <c:v>44700891.891891889</c:v>
                </c:pt>
                <c:pt idx="37">
                  <c:v>43678473.684210524</c:v>
                </c:pt>
                <c:pt idx="38">
                  <c:v>43277620.512820512</c:v>
                </c:pt>
                <c:pt idx="39">
                  <c:v>42205470</c:v>
                </c:pt>
                <c:pt idx="40">
                  <c:v>41474021.951219514</c:v>
                </c:pt>
                <c:pt idx="41">
                  <c:v>42485933.333333336</c:v>
                </c:pt>
                <c:pt idx="42">
                  <c:v>43427893.023255818</c:v>
                </c:pt>
                <c:pt idx="43">
                  <c:v>44343679.545454547</c:v>
                </c:pt>
                <c:pt idx="44">
                  <c:v>43843553.333333336</c:v>
                </c:pt>
                <c:pt idx="45">
                  <c:v>45203993.478260867</c:v>
                </c:pt>
                <c:pt idx="46">
                  <c:v>45827185.106382981</c:v>
                </c:pt>
                <c:pt idx="47">
                  <c:v>45290847.916666664</c:v>
                </c:pt>
                <c:pt idx="48">
                  <c:v>46648218.367346942</c:v>
                </c:pt>
                <c:pt idx="49">
                  <c:v>45808208</c:v>
                </c:pt>
                <c:pt idx="50">
                  <c:v>44914076.470588237</c:v>
                </c:pt>
                <c:pt idx="51">
                  <c:v>45813921.153846152</c:v>
                </c:pt>
                <c:pt idx="52">
                  <c:v>45364422.641509436</c:v>
                </c:pt>
                <c:pt idx="53">
                  <c:v>45014187.037037037</c:v>
                </c:pt>
                <c:pt idx="54">
                  <c:v>45205494.545454547</c:v>
                </c:pt>
                <c:pt idx="55">
                  <c:v>44409528.571428575</c:v>
                </c:pt>
                <c:pt idx="56">
                  <c:v>43980703.508771926</c:v>
                </c:pt>
                <c:pt idx="57">
                  <c:v>43240386.206896551</c:v>
                </c:pt>
                <c:pt idx="58">
                  <c:v>42855035.593220338</c:v>
                </c:pt>
                <c:pt idx="59">
                  <c:v>42459548.333333336</c:v>
                </c:pt>
                <c:pt idx="60">
                  <c:v>43389393.442622952</c:v>
                </c:pt>
                <c:pt idx="61">
                  <c:v>42931753.225806452</c:v>
                </c:pt>
                <c:pt idx="62">
                  <c:v>42252053.96825397</c:v>
                </c:pt>
                <c:pt idx="63">
                  <c:v>42842087.5</c:v>
                </c:pt>
                <c:pt idx="64">
                  <c:v>42467838.461538464</c:v>
                </c:pt>
                <c:pt idx="65">
                  <c:v>42191228.787878789</c:v>
                </c:pt>
                <c:pt idx="66">
                  <c:v>41822000</c:v>
                </c:pt>
                <c:pt idx="67">
                  <c:v>42432775</c:v>
                </c:pt>
                <c:pt idx="68">
                  <c:v>43601991.304347828</c:v>
                </c:pt>
                <c:pt idx="69">
                  <c:v>43250557.142857142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C-4749-A5DE-A915EAA3F3EC}"/>
            </c:ext>
          </c:extLst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Distancia Manhattan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Hoja1!$J$3:$J$72</c:f>
              <c:numCache>
                <c:formatCode>General</c:formatCode>
                <c:ptCount val="70"/>
                <c:pt idx="0">
                  <c:v>112515200</c:v>
                </c:pt>
                <c:pt idx="1">
                  <c:v>56375000</c:v>
                </c:pt>
                <c:pt idx="2">
                  <c:v>49202000</c:v>
                </c:pt>
                <c:pt idx="3">
                  <c:v>60221200</c:v>
                </c:pt>
                <c:pt idx="4">
                  <c:v>71662780</c:v>
                </c:pt>
                <c:pt idx="5">
                  <c:v>60387833.333333336</c:v>
                </c:pt>
                <c:pt idx="6">
                  <c:v>52512142.857142858</c:v>
                </c:pt>
                <c:pt idx="7">
                  <c:v>48981662.5</c:v>
                </c:pt>
                <c:pt idx="8">
                  <c:v>45995622.222222224</c:v>
                </c:pt>
                <c:pt idx="9">
                  <c:v>43553000</c:v>
                </c:pt>
                <c:pt idx="10">
                  <c:v>47673881.81818182</c:v>
                </c:pt>
                <c:pt idx="11">
                  <c:v>43892875</c:v>
                </c:pt>
                <c:pt idx="12">
                  <c:v>41904292.307692304</c:v>
                </c:pt>
                <c:pt idx="13">
                  <c:v>48918757.142857142</c:v>
                </c:pt>
                <c:pt idx="14">
                  <c:v>50873540</c:v>
                </c:pt>
                <c:pt idx="15">
                  <c:v>47940606.25</c:v>
                </c:pt>
                <c:pt idx="16">
                  <c:v>49794905.882352941</c:v>
                </c:pt>
                <c:pt idx="17">
                  <c:v>52354077.777777776</c:v>
                </c:pt>
                <c:pt idx="18">
                  <c:v>54237894.736842103</c:v>
                </c:pt>
                <c:pt idx="19">
                  <c:v>56228790</c:v>
                </c:pt>
                <c:pt idx="20">
                  <c:v>57853628.571428575</c:v>
                </c:pt>
                <c:pt idx="21">
                  <c:v>56290900</c:v>
                </c:pt>
                <c:pt idx="22">
                  <c:v>54094791.304347828</c:v>
                </c:pt>
                <c:pt idx="23">
                  <c:v>55393066.666666664</c:v>
                </c:pt>
                <c:pt idx="24">
                  <c:v>57436476</c:v>
                </c:pt>
                <c:pt idx="25">
                  <c:v>60597315.384615384</c:v>
                </c:pt>
                <c:pt idx="26">
                  <c:v>58543874.074074075</c:v>
                </c:pt>
                <c:pt idx="27">
                  <c:v>56473439.285714284</c:v>
                </c:pt>
                <c:pt idx="28">
                  <c:v>54533755.172413796</c:v>
                </c:pt>
                <c:pt idx="29">
                  <c:v>55889436.666666664</c:v>
                </c:pt>
                <c:pt idx="30">
                  <c:v>57277116.129032262</c:v>
                </c:pt>
                <c:pt idx="31">
                  <c:v>59862378.125</c:v>
                </c:pt>
                <c:pt idx="32">
                  <c:v>60805269.696969695</c:v>
                </c:pt>
                <c:pt idx="33">
                  <c:v>59156091.176470585</c:v>
                </c:pt>
                <c:pt idx="34">
                  <c:v>58354591.428571425</c:v>
                </c:pt>
                <c:pt idx="35">
                  <c:v>56736102.777777776</c:v>
                </c:pt>
                <c:pt idx="36">
                  <c:v>60072032.432432435</c:v>
                </c:pt>
                <c:pt idx="37">
                  <c:v>60449578.947368421</c:v>
                </c:pt>
                <c:pt idx="38">
                  <c:v>61948589.743589744</c:v>
                </c:pt>
                <c:pt idx="39">
                  <c:v>60515937.5</c:v>
                </c:pt>
                <c:pt idx="40">
                  <c:v>59431685.36585366</c:v>
                </c:pt>
                <c:pt idx="41">
                  <c:v>59922923.809523806</c:v>
                </c:pt>
                <c:pt idx="42">
                  <c:v>60426265.116279073</c:v>
                </c:pt>
                <c:pt idx="43">
                  <c:v>61140256.81818182</c:v>
                </c:pt>
                <c:pt idx="44">
                  <c:v>59788071.111111112</c:v>
                </c:pt>
                <c:pt idx="45">
                  <c:v>60472930.434782609</c:v>
                </c:pt>
                <c:pt idx="46">
                  <c:v>61231329.787234046</c:v>
                </c:pt>
                <c:pt idx="47">
                  <c:v>59960135.416666664</c:v>
                </c:pt>
                <c:pt idx="48">
                  <c:v>58743800</c:v>
                </c:pt>
                <c:pt idx="49">
                  <c:v>57656396</c:v>
                </c:pt>
                <c:pt idx="50">
                  <c:v>56992649.019607842</c:v>
                </c:pt>
                <c:pt idx="51">
                  <c:v>57672963.461538464</c:v>
                </c:pt>
                <c:pt idx="52">
                  <c:v>56602383.018867925</c:v>
                </c:pt>
                <c:pt idx="53">
                  <c:v>55958100</c:v>
                </c:pt>
                <c:pt idx="54">
                  <c:v>56805834.545454547</c:v>
                </c:pt>
                <c:pt idx="55">
                  <c:v>57524828.571428575</c:v>
                </c:pt>
                <c:pt idx="56">
                  <c:v>56520828.070175439</c:v>
                </c:pt>
                <c:pt idx="57">
                  <c:v>56961189.655172415</c:v>
                </c:pt>
                <c:pt idx="58">
                  <c:v>56073432.203389831</c:v>
                </c:pt>
                <c:pt idx="59">
                  <c:v>55213965</c:v>
                </c:pt>
                <c:pt idx="60">
                  <c:v>55607291.803278692</c:v>
                </c:pt>
                <c:pt idx="61">
                  <c:v>55100254.838709675</c:v>
                </c:pt>
                <c:pt idx="62">
                  <c:v>55837898.41269841</c:v>
                </c:pt>
                <c:pt idx="63">
                  <c:v>55386159.375</c:v>
                </c:pt>
                <c:pt idx="64">
                  <c:v>54911700</c:v>
                </c:pt>
                <c:pt idx="65">
                  <c:v>55685763.636363633</c:v>
                </c:pt>
                <c:pt idx="66">
                  <c:v>55242962.686567165</c:v>
                </c:pt>
                <c:pt idx="67">
                  <c:v>55916533.823529415</c:v>
                </c:pt>
                <c:pt idx="68">
                  <c:v>55379469.565217391</c:v>
                </c:pt>
                <c:pt idx="69">
                  <c:v>55919735.714285716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C-4749-A5DE-A915EAA3F3EC}"/>
            </c:ext>
          </c:extLst>
        </c:ser>
        <c:ser>
          <c:idx val="4"/>
          <c:order val="4"/>
          <c:tx>
            <c:strRef>
              <c:f>Hoja1!$K$2</c:f>
              <c:strCache>
                <c:ptCount val="1"/>
                <c:pt idx="0">
                  <c:v>Columna Incorrecta/Fila Incorrecta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Hoja1!$K$3:$K$72</c:f>
              <c:numCache>
                <c:formatCode>General</c:formatCode>
                <c:ptCount val="70"/>
                <c:pt idx="0">
                  <c:v>18696900</c:v>
                </c:pt>
                <c:pt idx="1">
                  <c:v>9548600</c:v>
                </c:pt>
                <c:pt idx="2">
                  <c:v>49113466.666666664</c:v>
                </c:pt>
                <c:pt idx="3">
                  <c:v>66481950</c:v>
                </c:pt>
                <c:pt idx="4">
                  <c:v>77275440</c:v>
                </c:pt>
                <c:pt idx="5">
                  <c:v>87943716.666666672</c:v>
                </c:pt>
                <c:pt idx="6">
                  <c:v>86289100</c:v>
                </c:pt>
                <c:pt idx="7">
                  <c:v>77312537.5</c:v>
                </c:pt>
                <c:pt idx="8">
                  <c:v>77421855.555555552</c:v>
                </c:pt>
                <c:pt idx="9">
                  <c:v>71463760</c:v>
                </c:pt>
                <c:pt idx="10">
                  <c:v>66843718.18181818</c:v>
                </c:pt>
                <c:pt idx="11">
                  <c:v>63462350</c:v>
                </c:pt>
                <c:pt idx="12">
                  <c:v>59714592.307692304</c:v>
                </c:pt>
                <c:pt idx="13">
                  <c:v>61222328.571428575</c:v>
                </c:pt>
                <c:pt idx="14">
                  <c:v>57154920</c:v>
                </c:pt>
                <c:pt idx="15">
                  <c:v>59814912.5</c:v>
                </c:pt>
                <c:pt idx="16">
                  <c:v>57396011.764705881</c:v>
                </c:pt>
                <c:pt idx="17">
                  <c:v>59126827.777777776</c:v>
                </c:pt>
                <c:pt idx="18">
                  <c:v>56035489.473684214</c:v>
                </c:pt>
                <c:pt idx="19">
                  <c:v>53465890</c:v>
                </c:pt>
                <c:pt idx="20">
                  <c:v>55481466.666666664</c:v>
                </c:pt>
                <c:pt idx="21">
                  <c:v>56636100</c:v>
                </c:pt>
                <c:pt idx="22">
                  <c:v>58445582.608695649</c:v>
                </c:pt>
                <c:pt idx="23">
                  <c:v>59999670.791666664</c:v>
                </c:pt>
                <c:pt idx="24">
                  <c:v>58332611.960000001</c:v>
                </c:pt>
                <c:pt idx="25">
                  <c:v>56350246.115384616</c:v>
                </c:pt>
                <c:pt idx="26">
                  <c:v>58200074.037037037</c:v>
                </c:pt>
                <c:pt idx="27">
                  <c:v>59086285.678571425</c:v>
                </c:pt>
                <c:pt idx="28">
                  <c:v>59802962.034482762</c:v>
                </c:pt>
                <c:pt idx="29">
                  <c:v>60534126.600000001</c:v>
                </c:pt>
                <c:pt idx="30">
                  <c:v>59230119.290322579</c:v>
                </c:pt>
                <c:pt idx="31">
                  <c:v>57394674.9375</c:v>
                </c:pt>
                <c:pt idx="32">
                  <c:v>58054266.575757578</c:v>
                </c:pt>
                <c:pt idx="33">
                  <c:v>56360755.794117644</c:v>
                </c:pt>
                <c:pt idx="34">
                  <c:v>58096594.200000003</c:v>
                </c:pt>
                <c:pt idx="35">
                  <c:v>56946686.027777776</c:v>
                </c:pt>
                <c:pt idx="36">
                  <c:v>55522470.189189188</c:v>
                </c:pt>
                <c:pt idx="37">
                  <c:v>54181063.078947365</c:v>
                </c:pt>
                <c:pt idx="38">
                  <c:v>52971379.410256408</c:v>
                </c:pt>
                <c:pt idx="39">
                  <c:v>54154594.950000003</c:v>
                </c:pt>
                <c:pt idx="40">
                  <c:v>55009356.073170729</c:v>
                </c:pt>
                <c:pt idx="41">
                  <c:v>53928607.119047619</c:v>
                </c:pt>
                <c:pt idx="42">
                  <c:v>54482737.186046511</c:v>
                </c:pt>
                <c:pt idx="43">
                  <c:v>53633199.977272727</c:v>
                </c:pt>
                <c:pt idx="44">
                  <c:v>54158737.755555555</c:v>
                </c:pt>
                <c:pt idx="45">
                  <c:v>53068930.434782609</c:v>
                </c:pt>
                <c:pt idx="46">
                  <c:v>52254878.723404258</c:v>
                </c:pt>
                <c:pt idx="47">
                  <c:v>54199333.354166664</c:v>
                </c:pt>
                <c:pt idx="48">
                  <c:v>53603812.265306123</c:v>
                </c:pt>
                <c:pt idx="49">
                  <c:v>52592170.020000003</c:v>
                </c:pt>
                <c:pt idx="50">
                  <c:v>54222109.803921565</c:v>
                </c:pt>
                <c:pt idx="51">
                  <c:v>56133596.153846152</c:v>
                </c:pt>
                <c:pt idx="52">
                  <c:v>56760235.867924526</c:v>
                </c:pt>
                <c:pt idx="53">
                  <c:v>55795724.09259259</c:v>
                </c:pt>
                <c:pt idx="54">
                  <c:v>54826549.109090909</c:v>
                </c:pt>
                <c:pt idx="55">
                  <c:v>56510473.232142858</c:v>
                </c:pt>
                <c:pt idx="56">
                  <c:v>55522912.298245616</c:v>
                </c:pt>
                <c:pt idx="57">
                  <c:v>54824127.603448279</c:v>
                </c:pt>
                <c:pt idx="58">
                  <c:v>55350844.084745765</c:v>
                </c:pt>
                <c:pt idx="59">
                  <c:v>55605065.016666666</c:v>
                </c:pt>
                <c:pt idx="60">
                  <c:v>54889724.606557377</c:v>
                </c:pt>
                <c:pt idx="61">
                  <c:v>55183738.725806452</c:v>
                </c:pt>
                <c:pt idx="62">
                  <c:v>55853463.492063493</c:v>
                </c:pt>
                <c:pt idx="63">
                  <c:v>54985421.875</c:v>
                </c:pt>
                <c:pt idx="64">
                  <c:v>55589918.461538464</c:v>
                </c:pt>
                <c:pt idx="65">
                  <c:v>56000603.015151516</c:v>
                </c:pt>
                <c:pt idx="66">
                  <c:v>56675841.791044779</c:v>
                </c:pt>
                <c:pt idx="67">
                  <c:v>57663194.102941178</c:v>
                </c:pt>
                <c:pt idx="68">
                  <c:v>58199756.507246375</c:v>
                </c:pt>
                <c:pt idx="69">
                  <c:v>57401455.700000003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C-4749-A5DE-A915EAA3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18864"/>
        <c:axId val="933717200"/>
      </c:scatterChart>
      <c:valAx>
        <c:axId val="9337188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muestras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717200"/>
        <c:crosses val="autoZero"/>
        <c:crossBetween val="midCat"/>
      </c:valAx>
      <c:valAx>
        <c:axId val="9337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7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Móvil 4x4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Hoja1!$AF$3</c:f>
              <c:strCache>
                <c:ptCount val="1"/>
                <c:pt idx="0">
                  <c:v>Adjacent Tile Reversal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Hoja1!$AF$4:$AF$23</c:f>
              <c:numCache>
                <c:formatCode>General</c:formatCode>
                <c:ptCount val="20"/>
                <c:pt idx="0">
                  <c:v>1974605200</c:v>
                </c:pt>
                <c:pt idx="1">
                  <c:v>36043136350</c:v>
                </c:pt>
                <c:pt idx="2">
                  <c:v>232683805933.66666</c:v>
                </c:pt>
                <c:pt idx="3">
                  <c:v>363363736075.25</c:v>
                </c:pt>
                <c:pt idx="4">
                  <c:v>352666898640.20001</c:v>
                </c:pt>
                <c:pt idx="5">
                  <c:v>486863360916.83331</c:v>
                </c:pt>
                <c:pt idx="6">
                  <c:v>423907493371.57141</c:v>
                </c:pt>
                <c:pt idx="7">
                  <c:v>378357918775.125</c:v>
                </c:pt>
                <c:pt idx="8">
                  <c:v>342239999344.55554</c:v>
                </c:pt>
                <c:pt idx="9">
                  <c:v>308026018960.09998</c:v>
                </c:pt>
                <c:pt idx="10">
                  <c:v>307028230945.54547</c:v>
                </c:pt>
                <c:pt idx="11">
                  <c:v>352611793533.41669</c:v>
                </c:pt>
                <c:pt idx="12">
                  <c:v>325678694300.0769</c:v>
                </c:pt>
                <c:pt idx="13">
                  <c:v>358235343307.21429</c:v>
                </c:pt>
                <c:pt idx="14">
                  <c:v>552135990493.40002</c:v>
                </c:pt>
                <c:pt idx="15">
                  <c:v>534012104900.0625</c:v>
                </c:pt>
                <c:pt idx="16">
                  <c:v>519529442217.70587</c:v>
                </c:pt>
                <c:pt idx="17">
                  <c:v>493275489372.27777</c:v>
                </c:pt>
                <c:pt idx="18">
                  <c:v>470684136279</c:v>
                </c:pt>
                <c:pt idx="19">
                  <c:v>447149995725.04999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A83-8280-C76F9830A131}"/>
            </c:ext>
          </c:extLst>
        </c:ser>
        <c:ser>
          <c:idx val="1"/>
          <c:order val="1"/>
          <c:tx>
            <c:strRef>
              <c:f>Hoja1!$AG$3</c:f>
              <c:strCache>
                <c:ptCount val="1"/>
                <c:pt idx="0">
                  <c:v>Euclidean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Hoja1!$AG$4:$AG$23</c:f>
              <c:numCache>
                <c:formatCode>General</c:formatCode>
                <c:ptCount val="20"/>
                <c:pt idx="0">
                  <c:v>1482370000</c:v>
                </c:pt>
                <c:pt idx="1">
                  <c:v>1107388950</c:v>
                </c:pt>
                <c:pt idx="2">
                  <c:v>129373768000</c:v>
                </c:pt>
                <c:pt idx="3">
                  <c:v>332102602150</c:v>
                </c:pt>
                <c:pt idx="4">
                  <c:v>265687673860</c:v>
                </c:pt>
                <c:pt idx="5">
                  <c:v>224649682016.66666</c:v>
                </c:pt>
                <c:pt idx="6">
                  <c:v>194510684057.14285</c:v>
                </c:pt>
                <c:pt idx="7">
                  <c:v>174014830362.5</c:v>
                </c:pt>
                <c:pt idx="8">
                  <c:v>154688168422.22223</c:v>
                </c:pt>
                <c:pt idx="9">
                  <c:v>139252263230</c:v>
                </c:pt>
                <c:pt idx="10">
                  <c:v>129777676709.09091</c:v>
                </c:pt>
                <c:pt idx="11">
                  <c:v>119093774566.66667</c:v>
                </c:pt>
                <c:pt idx="12">
                  <c:v>109968453107.69231</c:v>
                </c:pt>
                <c:pt idx="13">
                  <c:v>105821561550</c:v>
                </c:pt>
                <c:pt idx="14">
                  <c:v>114418520266.66667</c:v>
                </c:pt>
                <c:pt idx="15">
                  <c:v>107543295487.5</c:v>
                </c:pt>
                <c:pt idx="16">
                  <c:v>104998829488.23529</c:v>
                </c:pt>
                <c:pt idx="17">
                  <c:v>109332401677.77777</c:v>
                </c:pt>
                <c:pt idx="18">
                  <c:v>103743795010.52632</c:v>
                </c:pt>
                <c:pt idx="19">
                  <c:v>125157005290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A83-8280-C76F9830A131}"/>
            </c:ext>
          </c:extLst>
        </c:ser>
        <c:ser>
          <c:idx val="2"/>
          <c:order val="2"/>
          <c:tx>
            <c:strRef>
              <c:f>Hoja1!$AH$3</c:f>
              <c:strCache>
                <c:ptCount val="1"/>
                <c:pt idx="0">
                  <c:v>Posicion Incorrecta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Hoja1!$AH$4:$AH$23</c:f>
              <c:numCache>
                <c:formatCode>General</c:formatCode>
                <c:ptCount val="20"/>
                <c:pt idx="0">
                  <c:v>928560331200</c:v>
                </c:pt>
                <c:pt idx="1">
                  <c:v>486857865000</c:v>
                </c:pt>
                <c:pt idx="2">
                  <c:v>542908628100</c:v>
                </c:pt>
                <c:pt idx="3">
                  <c:v>743550036350</c:v>
                </c:pt>
                <c:pt idx="4">
                  <c:v>598599013020</c:v>
                </c:pt>
                <c:pt idx="5">
                  <c:v>499732480066.66669</c:v>
                </c:pt>
                <c:pt idx="6">
                  <c:v>618487009300</c:v>
                </c:pt>
                <c:pt idx="7">
                  <c:v>681786431400</c:v>
                </c:pt>
                <c:pt idx="8">
                  <c:v>695991169600</c:v>
                </c:pt>
                <c:pt idx="9">
                  <c:v>626392084130</c:v>
                </c:pt>
                <c:pt idx="10">
                  <c:v>586276323072.72729</c:v>
                </c:pt>
                <c:pt idx="11">
                  <c:v>600108039716.66663</c:v>
                </c:pt>
                <c:pt idx="12">
                  <c:v>553974286523.0769</c:v>
                </c:pt>
                <c:pt idx="13">
                  <c:v>514404702657.14288</c:v>
                </c:pt>
                <c:pt idx="14">
                  <c:v>550184016433.26672</c:v>
                </c:pt>
                <c:pt idx="15">
                  <c:v>515797551693.6875</c:v>
                </c:pt>
                <c:pt idx="16">
                  <c:v>488387206735.23529</c:v>
                </c:pt>
                <c:pt idx="17">
                  <c:v>495974048705.5</c:v>
                </c:pt>
                <c:pt idx="18">
                  <c:v>469871026910.47369</c:v>
                </c:pt>
                <c:pt idx="19">
                  <c:v>446477209574.95001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1-4A83-8280-C76F9830A131}"/>
            </c:ext>
          </c:extLst>
        </c:ser>
        <c:ser>
          <c:idx val="3"/>
          <c:order val="3"/>
          <c:tx>
            <c:strRef>
              <c:f>Hoja1!$AI$3</c:f>
              <c:strCache>
                <c:ptCount val="1"/>
                <c:pt idx="0">
                  <c:v>Distancia 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Hoja1!$AI$4:$AI$23</c:f>
              <c:numCache>
                <c:formatCode>General</c:formatCode>
                <c:ptCount val="20"/>
                <c:pt idx="0">
                  <c:v>39222100</c:v>
                </c:pt>
                <c:pt idx="1">
                  <c:v>640786350</c:v>
                </c:pt>
                <c:pt idx="2">
                  <c:v>341707337333.33331</c:v>
                </c:pt>
                <c:pt idx="3">
                  <c:v>259741700400</c:v>
                </c:pt>
                <c:pt idx="4">
                  <c:v>207828773920</c:v>
                </c:pt>
                <c:pt idx="5">
                  <c:v>214000123783.33334</c:v>
                </c:pt>
                <c:pt idx="6">
                  <c:v>208326855385.71429</c:v>
                </c:pt>
                <c:pt idx="7">
                  <c:v>182308625412.5</c:v>
                </c:pt>
                <c:pt idx="8">
                  <c:v>205193391744.44446</c:v>
                </c:pt>
                <c:pt idx="9">
                  <c:v>190433712360</c:v>
                </c:pt>
                <c:pt idx="10">
                  <c:v>179060076681.81818</c:v>
                </c:pt>
                <c:pt idx="11">
                  <c:v>166471728266.66666</c:v>
                </c:pt>
                <c:pt idx="12">
                  <c:v>220091564792.30768</c:v>
                </c:pt>
                <c:pt idx="13">
                  <c:v>206443996892.85715</c:v>
                </c:pt>
                <c:pt idx="14">
                  <c:v>248960567660</c:v>
                </c:pt>
                <c:pt idx="15">
                  <c:v>233480461012.5</c:v>
                </c:pt>
                <c:pt idx="16">
                  <c:v>221856122447.05884</c:v>
                </c:pt>
                <c:pt idx="17">
                  <c:v>209530845222.22223</c:v>
                </c:pt>
                <c:pt idx="18">
                  <c:v>229768649452.63159</c:v>
                </c:pt>
                <c:pt idx="19">
                  <c:v>251710132735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1-4A83-8280-C76F9830A131}"/>
            </c:ext>
          </c:extLst>
        </c:ser>
        <c:ser>
          <c:idx val="4"/>
          <c:order val="4"/>
          <c:tx>
            <c:strRef>
              <c:f>Hoja1!$AJ$3</c:f>
              <c:strCache>
                <c:ptCount val="1"/>
                <c:pt idx="0">
                  <c:v>Columna Incorrecta/Fila Incorrecta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Hoja1!$AJ$4:$AJ$23</c:f>
              <c:numCache>
                <c:formatCode>General</c:formatCode>
                <c:ptCount val="20"/>
                <c:pt idx="0">
                  <c:v>311569238399</c:v>
                </c:pt>
                <c:pt idx="1">
                  <c:v>159446583299.5</c:v>
                </c:pt>
                <c:pt idx="2">
                  <c:v>120000693500</c:v>
                </c:pt>
                <c:pt idx="3">
                  <c:v>902366227650</c:v>
                </c:pt>
                <c:pt idx="4">
                  <c:v>757546142160</c:v>
                </c:pt>
                <c:pt idx="5">
                  <c:v>631291500866.66663</c:v>
                </c:pt>
                <c:pt idx="6">
                  <c:v>541404953985.71429</c:v>
                </c:pt>
                <c:pt idx="7">
                  <c:v>473886288325</c:v>
                </c:pt>
                <c:pt idx="8">
                  <c:v>493736477455.55554</c:v>
                </c:pt>
                <c:pt idx="9">
                  <c:v>444363302570</c:v>
                </c:pt>
                <c:pt idx="10">
                  <c:v>425143339663.63635</c:v>
                </c:pt>
                <c:pt idx="11">
                  <c:v>414964151641.66669</c:v>
                </c:pt>
                <c:pt idx="12">
                  <c:v>412110844592.30768</c:v>
                </c:pt>
                <c:pt idx="13">
                  <c:v>383394850814.28571</c:v>
                </c:pt>
                <c:pt idx="14">
                  <c:v>381910315006.66669</c:v>
                </c:pt>
                <c:pt idx="15">
                  <c:v>359460323193.75</c:v>
                </c:pt>
                <c:pt idx="16">
                  <c:v>338315631717.64703</c:v>
                </c:pt>
                <c:pt idx="17">
                  <c:v>321899626088.88892</c:v>
                </c:pt>
                <c:pt idx="18">
                  <c:v>304963451921.05261</c:v>
                </c:pt>
                <c:pt idx="19">
                  <c:v>300103916320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1-4A83-8280-C76F9830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41984"/>
        <c:axId val="1075151968"/>
      </c:lineChart>
      <c:catAx>
        <c:axId val="10751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muestra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51968"/>
        <c:crosses val="autoZero"/>
        <c:auto val="1"/>
        <c:lblAlgn val="ctr"/>
        <c:lblOffset val="100"/>
        <c:noMultiLvlLbl val="0"/>
      </c:catAx>
      <c:valAx>
        <c:axId val="10751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2</xdr:row>
      <xdr:rowOff>163830</xdr:rowOff>
    </xdr:from>
    <xdr:to>
      <xdr:col>22</xdr:col>
      <xdr:colOff>62753</xdr:colOff>
      <xdr:row>25</xdr:row>
      <xdr:rowOff>107576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B5281-511A-A100-0529-C726DF1C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569258</xdr:colOff>
      <xdr:row>24</xdr:row>
      <xdr:rowOff>107576</xdr:rowOff>
    </xdr:from>
    <xdr:to>
      <xdr:col>32</xdr:col>
      <xdr:colOff>555810</xdr:colOff>
      <xdr:row>45</xdr:row>
      <xdr:rowOff>125506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ED65EC-08AF-43EC-484F-72752A10F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5761BFA-45AF-4210-8F61-6E7344DCBDC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0" xr16:uid="{9E3E7A92-9735-47E6-9B9E-6F7B5578E32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35389AB-BFE1-4F39-A62A-CFE678E2838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1D62F24-9E1B-4A4B-BEB6-0DCB5FA8AC8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8C9CD0E-1492-4C53-A547-3909091D62B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9AFC3986-5E72-434B-BD41-52BDBA1BB8B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B68E8AD8-7E9A-4539-A617-9BFFA2106CE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993F5912-A81D-4CC6-B37D-94F5A9DD6C7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8" xr16:uid="{DFBB6E86-992F-44B0-825D-935E44CA1A1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9" xr16:uid="{1C99C996-3026-4E4A-B727-F92BF12DA59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13E7A-4C4C-4344-AD0F-3370191E38B4}" name="_3ADJACENT_TILE_REVERSAL" displayName="_3ADJACENT_TILE_REVERSAL" ref="B2:B72" tableType="queryTable" totalsRowShown="0">
  <autoFilter ref="B2:B72" xr:uid="{20413E7A-4C4C-4344-AD0F-3370191E38B4}"/>
  <tableColumns count="1">
    <tableColumn id="1" xr3:uid="{0DD1038D-D32F-4886-9176-C7EE2AF26AD2}" uniqueName="1" name="ADJACENT TILE REVERSAL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21E3D9-2CD9-4638-86EF-A8DE00FEDD3F}" name="_4OUT_OF_ROW_OUT_OF_COLUMN" displayName="_4OUT_OF_ROW_OUT_OF_COLUMN" ref="AE3:AE23" tableType="queryTable" totalsRowShown="0">
  <autoFilter ref="AE3:AE23" xr:uid="{8421E3D9-2CD9-4638-86EF-A8DE00FEDD3F}"/>
  <tableColumns count="1">
    <tableColumn id="1" xr3:uid="{0737B5B5-6F04-4A96-9CFF-3D83818C45BA}" uniqueName="1" name="OUT ROW/COL" queryTableFieldId="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72A0-805A-4054-BB8F-0B11E8E30487}" name="_3EUCLIDEAN" displayName="_3EUCLIDEAN" ref="C2:C72" tableType="queryTable" totalsRowShown="0">
  <autoFilter ref="C2:C72" xr:uid="{DA4572A0-805A-4054-BB8F-0B11E8E30487}"/>
  <tableColumns count="1">
    <tableColumn id="1" xr3:uid="{1980A099-035A-4F40-B745-4325EEBF010A}" uniqueName="1" name="EUCLIDEAN DISTANCE" queryTableField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8E6D6-C33B-4F8E-9B41-B05E5689A2F0}" name="_3INCORRECT_POSITIONS" displayName="_3INCORRECT_POSITIONS" ref="D2:D72" tableType="queryTable" totalsRowShown="0">
  <autoFilter ref="D2:D72" xr:uid="{BC68E6D6-C33B-4F8E-9B41-B05E5689A2F0}"/>
  <tableColumns count="1">
    <tableColumn id="1" xr3:uid="{8C98B66B-45C2-4FF6-B1BA-D1FE40D479C8}" uniqueName="1" name="INCORRECT POSITIONS" queryTableField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7F32B-F040-4C4A-BE01-669DC0EB9F27}" name="_3MANHATTAN" displayName="_3MANHATTAN" ref="E2:E72" tableType="queryTable" totalsRowShown="0">
  <autoFilter ref="E2:E72" xr:uid="{54B7F32B-F040-4C4A-BE01-669DC0EB9F27}"/>
  <tableColumns count="1">
    <tableColumn id="1" xr3:uid="{44A9C40C-A03D-49E8-9A7F-5ACB1A11B33C}" uniqueName="1" name="MANHATTAN DISTANCE" queryTableFieldId="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DEA681-FAF2-4D9E-846C-A860C42CAE0D}" name="_3OUT_OF_ROW_OUT_OF_COLUMN" displayName="_3OUT_OF_ROW_OUT_OF_COLUMN" ref="F2:F72" tableType="queryTable" totalsRowShown="0">
  <autoFilter ref="F2:F72" xr:uid="{9EDEA681-FAF2-4D9E-846C-A860C42CAE0D}"/>
  <tableColumns count="1">
    <tableColumn id="1" xr3:uid="{644200D9-6A43-4E2C-9FF3-A31372F13426}" uniqueName="1" name="OUT OF ROW/COLUMN" queryTableFieldId="1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6D0B31-7C2D-438E-8AF4-07D2DAA71FB4}" name="_4ADJACENT_TILE_REVERSAL" displayName="_4ADJACENT_TILE_REVERSAL" ref="AA3:AA23" tableType="queryTable" totalsRowShown="0">
  <autoFilter ref="AA3:AA23" xr:uid="{E86D0B31-7C2D-438E-8AF4-07D2DAA71FB4}"/>
  <tableColumns count="1">
    <tableColumn id="1" xr3:uid="{DA6AC308-BCDE-4246-A8BF-904E9749FA1C}" uniqueName="1" name="ADJACENT TILE REVERSAL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C7CB8F-5E7A-48F8-A16B-786051CED56B}" name="_4EUCLIDEAN" displayName="_4EUCLIDEAN" ref="AB3:AB23" tableType="queryTable" totalsRowShown="0">
  <autoFilter ref="AB3:AB23" xr:uid="{CCC7CB8F-5E7A-48F8-A16B-786051CED56B}"/>
  <tableColumns count="1">
    <tableColumn id="1" xr3:uid="{268B1E62-36E1-4D58-BE6C-F1047EF843BF}" uniqueName="1" name="EUCLIDEAN" queryTableFieldId="1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306710-498E-41C9-B181-5071B88F5100}" name="_4INCORRECT_POSITIONS" displayName="_4INCORRECT_POSITIONS" ref="AC3:AC23" tableType="queryTable" totalsRowShown="0">
  <autoFilter ref="AC3:AC23" xr:uid="{23306710-498E-41C9-B181-5071B88F5100}"/>
  <tableColumns count="1">
    <tableColumn id="1" xr3:uid="{69A22E97-5FE9-4230-9BE5-79A244FDE380}" uniqueName="1" name="INCORRECT POSITIONS" queryTableFieldId="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118B70-0BA9-4599-9265-98674A843139}" name="_4MANHATTAN" displayName="_4MANHATTAN" ref="AD3:AD23" tableType="queryTable" totalsRowShown="0">
  <autoFilter ref="AD3:AD23" xr:uid="{DE118B70-0BA9-4599-9265-98674A843139}"/>
  <tableColumns count="1">
    <tableColumn id="1" xr3:uid="{BBA13F5E-D7D9-4A26-98BA-F3C94032D945}" uniqueName="1" name="MANHATTAN DISTANCE" queryTableField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74"/>
  <sheetViews>
    <sheetView tabSelected="1" topLeftCell="R14" zoomScale="85" zoomScaleNormal="85" workbookViewId="0">
      <selection activeCell="W36" sqref="W36"/>
    </sheetView>
  </sheetViews>
  <sheetFormatPr baseColWidth="10" defaultColWidth="8.88671875" defaultRowHeight="14.4" x14ac:dyDescent="0.3"/>
  <cols>
    <col min="2" max="6" width="10.77734375" bestFit="1" customWidth="1"/>
    <col min="7" max="7" width="11.33203125" bestFit="1" customWidth="1"/>
    <col min="27" max="31" width="12.44140625" bestFit="1" customWidth="1"/>
    <col min="32" max="32" width="11.33203125" bestFit="1" customWidth="1"/>
  </cols>
  <sheetData>
    <row r="1" spans="2:36" x14ac:dyDescent="0.3">
      <c r="D1" t="s">
        <v>6</v>
      </c>
    </row>
    <row r="2" spans="2:36" x14ac:dyDescent="0.3">
      <c r="B2" t="s">
        <v>3</v>
      </c>
      <c r="C2" t="s">
        <v>2</v>
      </c>
      <c r="D2" t="s">
        <v>1</v>
      </c>
      <c r="E2" t="s">
        <v>4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2:36" x14ac:dyDescent="0.3">
      <c r="B3">
        <v>243700</v>
      </c>
      <c r="C3">
        <v>272900</v>
      </c>
      <c r="D3">
        <v>9485000</v>
      </c>
      <c r="E3">
        <v>112515200</v>
      </c>
      <c r="F3">
        <v>18696900</v>
      </c>
      <c r="G3">
        <f>SUM(B$3:B3)/COUNT(B$3:B3)</f>
        <v>243700</v>
      </c>
      <c r="H3">
        <f>SUM(C$3:C3)/COUNT(C$3:C3)</f>
        <v>272900</v>
      </c>
      <c r="I3">
        <f>SUM(D$3:D3)/COUNT(D$3:D3)</f>
        <v>9485000</v>
      </c>
      <c r="J3">
        <f>SUM(E$3:E3)/COUNT(E$3:E3)</f>
        <v>112515200</v>
      </c>
      <c r="K3">
        <f>SUM(F$3:F3)/COUNT(F$3:F3)</f>
        <v>18696900</v>
      </c>
      <c r="AA3" t="s">
        <v>3</v>
      </c>
      <c r="AB3" t="s">
        <v>12</v>
      </c>
      <c r="AC3" t="s">
        <v>1</v>
      </c>
      <c r="AD3" t="s">
        <v>4</v>
      </c>
      <c r="AE3" t="s">
        <v>13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</row>
    <row r="4" spans="2:36" x14ac:dyDescent="0.3">
      <c r="B4">
        <v>128312100</v>
      </c>
      <c r="C4">
        <v>19420800</v>
      </c>
      <c r="D4">
        <v>29383200</v>
      </c>
      <c r="E4">
        <v>234800</v>
      </c>
      <c r="F4">
        <v>400300</v>
      </c>
      <c r="G4">
        <f>SUM(B$3:B4)/COUNT(B$3:B4)</f>
        <v>64277900</v>
      </c>
      <c r="H4">
        <f>SUM(C$3:C4)/COUNT(C$3:C4)</f>
        <v>9846850</v>
      </c>
      <c r="I4">
        <f>SUM(D$3:D4)/COUNT(D$3:D4)</f>
        <v>19434100</v>
      </c>
      <c r="J4">
        <f>SUM(E$3:E4)/COUNT(E$3:E4)</f>
        <v>56375000</v>
      </c>
      <c r="K4">
        <f>SUM(F$3:F4)/COUNT(F$3:F4)</f>
        <v>9548600</v>
      </c>
      <c r="AA4">
        <v>1974605200</v>
      </c>
      <c r="AB4">
        <v>1482370000</v>
      </c>
      <c r="AC4">
        <v>928560331200</v>
      </c>
      <c r="AD4">
        <v>39222100</v>
      </c>
      <c r="AE4">
        <v>311569238399</v>
      </c>
      <c r="AF4">
        <f>SUM(AA$4:AA4)/COUNT(AA$4:AA4)</f>
        <v>1974605200</v>
      </c>
      <c r="AG4">
        <f>SUM(AB$4:AB4)/COUNT(AB$4:AB4)</f>
        <v>1482370000</v>
      </c>
      <c r="AH4">
        <f>SUM(AC$4:AC4)/COUNT(AC$4:AC4)</f>
        <v>928560331200</v>
      </c>
      <c r="AI4">
        <f>SUM(AD$4:AD4)/COUNT(AD$4:AD4)</f>
        <v>39222100</v>
      </c>
      <c r="AJ4">
        <f>SUM(AE$4:AE4)/COUNT(AE$4:AE4)</f>
        <v>311569238399</v>
      </c>
    </row>
    <row r="5" spans="2:36" x14ac:dyDescent="0.3">
      <c r="B5">
        <v>1852000</v>
      </c>
      <c r="C5">
        <v>114586600</v>
      </c>
      <c r="D5">
        <v>29078200</v>
      </c>
      <c r="E5">
        <v>34856000</v>
      </c>
      <c r="F5">
        <v>128243200</v>
      </c>
      <c r="G5">
        <f>SUM(B$3:B5)/COUNT(B$3:B5)</f>
        <v>43469266.666666664</v>
      </c>
      <c r="H5">
        <f>SUM(C$3:C5)/COUNT(C$3:C5)</f>
        <v>44760100</v>
      </c>
      <c r="I5">
        <f>SUM(D$3:D5)/COUNT(D$3:D5)</f>
        <v>22648800</v>
      </c>
      <c r="J5">
        <f>SUM(E$3:E5)/COUNT(E$3:E5)</f>
        <v>49202000</v>
      </c>
      <c r="K5">
        <f>SUM(F$3:F5)/COUNT(F$3:F5)</f>
        <v>49113466.666666664</v>
      </c>
      <c r="AA5">
        <v>70111667500</v>
      </c>
      <c r="AB5">
        <v>732407900</v>
      </c>
      <c r="AC5">
        <v>45155398800</v>
      </c>
      <c r="AD5">
        <v>1242350600</v>
      </c>
      <c r="AE5">
        <v>7323928200</v>
      </c>
      <c r="AF5">
        <f>SUM(AA$4:AA5)/COUNT(AA$4:AA5)</f>
        <v>36043136350</v>
      </c>
      <c r="AG5">
        <f>SUM(AB$4:AB5)/COUNT(AB$4:AB5)</f>
        <v>1107388950</v>
      </c>
      <c r="AH5">
        <f>SUM(AC$4:AC5)/COUNT(AC$4:AC5)</f>
        <v>486857865000</v>
      </c>
      <c r="AI5">
        <f>SUM(AD$4:AD5)/COUNT(AD$4:AD5)</f>
        <v>640786350</v>
      </c>
      <c r="AJ5">
        <f>SUM(AE$4:AE5)/COUNT(AE$4:AE5)</f>
        <v>159446583299.5</v>
      </c>
    </row>
    <row r="6" spans="2:36" x14ac:dyDescent="0.3">
      <c r="B6">
        <v>77557100</v>
      </c>
      <c r="C6">
        <v>81378900</v>
      </c>
      <c r="D6">
        <v>5781100</v>
      </c>
      <c r="E6">
        <v>93278800</v>
      </c>
      <c r="F6">
        <v>118587400</v>
      </c>
      <c r="G6">
        <f>SUM(B$3:B6)/COUNT(B$3:B6)</f>
        <v>51991225</v>
      </c>
      <c r="H6">
        <f>SUM(C$3:C6)/COUNT(C$3:C6)</f>
        <v>53914800</v>
      </c>
      <c r="I6">
        <f>SUM(D$3:D6)/COUNT(D$3:D6)</f>
        <v>18431875</v>
      </c>
      <c r="J6">
        <f>SUM(E$3:E6)/COUNT(E$3:E6)</f>
        <v>60221200</v>
      </c>
      <c r="K6">
        <f>SUM(F$3:F6)/COUNT(F$3:F6)</f>
        <v>66481950</v>
      </c>
      <c r="AA6">
        <v>625965145101</v>
      </c>
      <c r="AB6">
        <v>385906526100</v>
      </c>
      <c r="AC6">
        <v>655010154300</v>
      </c>
      <c r="AD6">
        <v>1023840439300</v>
      </c>
      <c r="AE6">
        <v>41108913901</v>
      </c>
      <c r="AF6">
        <f>SUM(AA$4:AA6)/COUNT(AA$4:AA6)</f>
        <v>232683805933.66666</v>
      </c>
      <c r="AG6">
        <f>SUM(AB$4:AB6)/COUNT(AB$4:AB6)</f>
        <v>129373768000</v>
      </c>
      <c r="AH6">
        <f>SUM(AC$4:AC6)/COUNT(AC$4:AC6)</f>
        <v>542908628100</v>
      </c>
      <c r="AI6">
        <f>SUM(AD$4:AD6)/COUNT(AD$4:AD6)</f>
        <v>341707337333.33331</v>
      </c>
      <c r="AJ6">
        <f>SUM(AE$4:AE6)/COUNT(AE$4:AE6)</f>
        <v>120000693500</v>
      </c>
    </row>
    <row r="7" spans="2:36" x14ac:dyDescent="0.3">
      <c r="B7">
        <v>4344200</v>
      </c>
      <c r="C7">
        <v>910400</v>
      </c>
      <c r="D7">
        <v>172600</v>
      </c>
      <c r="E7">
        <v>117429100</v>
      </c>
      <c r="F7">
        <v>120449400</v>
      </c>
      <c r="G7">
        <f>SUM(B$3:B7)/COUNT(B$3:B7)</f>
        <v>42461820</v>
      </c>
      <c r="H7">
        <f>SUM(C$3:C7)/COUNT(C$3:C7)</f>
        <v>43313920</v>
      </c>
      <c r="I7">
        <f>SUM(D$3:D7)/COUNT(D$3:D7)</f>
        <v>14780020</v>
      </c>
      <c r="J7">
        <f>SUM(E$3:E7)/COUNT(E$3:E7)</f>
        <v>71662780</v>
      </c>
      <c r="K7">
        <f>SUM(F$3:F7)/COUNT(F$3:F7)</f>
        <v>77275440</v>
      </c>
      <c r="AA7">
        <v>755403526500</v>
      </c>
      <c r="AB7">
        <v>940289104600</v>
      </c>
      <c r="AC7">
        <v>1345474261100</v>
      </c>
      <c r="AD7">
        <v>13844789600</v>
      </c>
      <c r="AE7">
        <v>3249462830100</v>
      </c>
      <c r="AF7">
        <f>SUM(AA$4:AA7)/COUNT(AA$4:AA7)</f>
        <v>363363736075.25</v>
      </c>
      <c r="AG7">
        <f>SUM(AB$4:AB7)/COUNT(AB$4:AB7)</f>
        <v>332102602150</v>
      </c>
      <c r="AH7">
        <f>SUM(AC$4:AC7)/COUNT(AC$4:AC7)</f>
        <v>743550036350</v>
      </c>
      <c r="AI7">
        <f>SUM(AD$4:AD7)/COUNT(AD$4:AD7)</f>
        <v>259741700400</v>
      </c>
      <c r="AJ7">
        <f>SUM(AE$4:AE7)/COUNT(AE$4:AE7)</f>
        <v>902366227650</v>
      </c>
    </row>
    <row r="8" spans="2:36" x14ac:dyDescent="0.3">
      <c r="B8">
        <v>221200</v>
      </c>
      <c r="C8">
        <v>92508500</v>
      </c>
      <c r="D8">
        <v>80131500</v>
      </c>
      <c r="E8">
        <v>4013100</v>
      </c>
      <c r="F8">
        <v>141285100</v>
      </c>
      <c r="G8">
        <f>SUM(B$3:B8)/COUNT(B$3:B8)</f>
        <v>35421716.666666664</v>
      </c>
      <c r="H8">
        <f>SUM(C$3:C8)/COUNT(C$3:C8)</f>
        <v>51513016.666666664</v>
      </c>
      <c r="I8">
        <f>SUM(D$3:D8)/COUNT(D$3:D8)</f>
        <v>25671933.333333332</v>
      </c>
      <c r="J8">
        <f>SUM(E$3:E8)/COUNT(E$3:E8)</f>
        <v>60387833.333333336</v>
      </c>
      <c r="K8">
        <f>SUM(F$3:F8)/COUNT(F$3:F8)</f>
        <v>87943716.666666672</v>
      </c>
      <c r="AA8">
        <v>309879548900</v>
      </c>
      <c r="AB8">
        <v>27960700</v>
      </c>
      <c r="AC8">
        <v>18794919700</v>
      </c>
      <c r="AD8">
        <v>177068000</v>
      </c>
      <c r="AE8">
        <v>178265800200</v>
      </c>
      <c r="AF8">
        <f>SUM(AA$4:AA8)/COUNT(AA$4:AA8)</f>
        <v>352666898640.20001</v>
      </c>
      <c r="AG8">
        <f>SUM(AB$4:AB8)/COUNT(AB$4:AB8)</f>
        <v>265687673860</v>
      </c>
      <c r="AH8">
        <f>SUM(AC$4:AC8)/COUNT(AC$4:AC8)</f>
        <v>598599013020</v>
      </c>
      <c r="AI8">
        <f>SUM(AD$4:AD8)/COUNT(AD$4:AD8)</f>
        <v>207828773920</v>
      </c>
      <c r="AJ8">
        <f>SUM(AE$4:AE8)/COUNT(AE$4:AE8)</f>
        <v>757546142160</v>
      </c>
    </row>
    <row r="9" spans="2:36" x14ac:dyDescent="0.3">
      <c r="B9">
        <v>85788000</v>
      </c>
      <c r="C9">
        <v>83747700</v>
      </c>
      <c r="D9">
        <v>102575300</v>
      </c>
      <c r="E9">
        <v>5258000</v>
      </c>
      <c r="F9">
        <v>76361400</v>
      </c>
      <c r="G9">
        <f>SUM(B$3:B9)/COUNT(B$3:B9)</f>
        <v>42616900</v>
      </c>
      <c r="H9">
        <f>SUM(C$3:C9)/COUNT(C$3:C9)</f>
        <v>56117971.428571425</v>
      </c>
      <c r="I9">
        <f>SUM(D$3:D9)/COUNT(D$3:D9)</f>
        <v>36658128.571428575</v>
      </c>
      <c r="J9">
        <f>SUM(E$3:E9)/COUNT(E$3:E9)</f>
        <v>52512142.857142858</v>
      </c>
      <c r="K9">
        <f>SUM(F$3:F9)/COUNT(F$3:F9)</f>
        <v>86289100</v>
      </c>
      <c r="AA9">
        <v>1157845672300</v>
      </c>
      <c r="AB9">
        <v>19459722800</v>
      </c>
      <c r="AC9">
        <v>5399815300</v>
      </c>
      <c r="AD9">
        <v>244856873100</v>
      </c>
      <c r="AE9">
        <v>18294400</v>
      </c>
      <c r="AF9">
        <f>SUM(AA$4:AA9)/COUNT(AA$4:AA9)</f>
        <v>486863360916.83331</v>
      </c>
      <c r="AG9">
        <f>SUM(AB$4:AB9)/COUNT(AB$4:AB9)</f>
        <v>224649682016.66666</v>
      </c>
      <c r="AH9">
        <f>SUM(AC$4:AC9)/COUNT(AC$4:AC9)</f>
        <v>499732480066.66669</v>
      </c>
      <c r="AI9">
        <f>SUM(AD$4:AD9)/COUNT(AD$4:AD9)</f>
        <v>214000123783.33334</v>
      </c>
      <c r="AJ9">
        <f>SUM(AE$4:AE9)/COUNT(AE$4:AE9)</f>
        <v>631291500866.66663</v>
      </c>
    </row>
    <row r="10" spans="2:36" x14ac:dyDescent="0.3">
      <c r="B10">
        <v>126348500</v>
      </c>
      <c r="C10">
        <v>1357100</v>
      </c>
      <c r="D10">
        <v>2978800</v>
      </c>
      <c r="E10">
        <v>24268300</v>
      </c>
      <c r="F10">
        <v>14476600</v>
      </c>
      <c r="G10">
        <f>SUM(B$3:B10)/COUNT(B$3:B10)</f>
        <v>53083350</v>
      </c>
      <c r="H10">
        <f>SUM(C$3:C10)/COUNT(C$3:C10)</f>
        <v>49272862.5</v>
      </c>
      <c r="I10">
        <f>SUM(D$3:D10)/COUNT(D$3:D10)</f>
        <v>32448212.5</v>
      </c>
      <c r="J10">
        <f>SUM(E$3:E10)/COUNT(E$3:E10)</f>
        <v>48981662.5</v>
      </c>
      <c r="K10">
        <f>SUM(F$3:F10)/COUNT(F$3:F10)</f>
        <v>77312537.5</v>
      </c>
      <c r="AA10">
        <v>46172288100</v>
      </c>
      <c r="AB10">
        <v>13676696300</v>
      </c>
      <c r="AC10">
        <v>1331014184700</v>
      </c>
      <c r="AD10">
        <v>174287245000</v>
      </c>
      <c r="AE10">
        <v>2085672700</v>
      </c>
      <c r="AF10">
        <f>SUM(AA$4:AA10)/COUNT(AA$4:AA10)</f>
        <v>423907493371.57141</v>
      </c>
      <c r="AG10">
        <f>SUM(AB$4:AB10)/COUNT(AB$4:AB10)</f>
        <v>194510684057.14285</v>
      </c>
      <c r="AH10">
        <f>SUM(AC$4:AC10)/COUNT(AC$4:AC10)</f>
        <v>618487009300</v>
      </c>
      <c r="AI10">
        <f>SUM(AD$4:AD10)/COUNT(AD$4:AD10)</f>
        <v>208326855385.71429</v>
      </c>
      <c r="AJ10">
        <f>SUM(AE$4:AE10)/COUNT(AE$4:AE10)</f>
        <v>541404953985.71429</v>
      </c>
    </row>
    <row r="11" spans="2:36" x14ac:dyDescent="0.3">
      <c r="B11">
        <v>22239400</v>
      </c>
      <c r="C11">
        <v>22325800</v>
      </c>
      <c r="D11">
        <v>101912400</v>
      </c>
      <c r="E11">
        <v>22107300</v>
      </c>
      <c r="F11">
        <v>78296400</v>
      </c>
      <c r="G11">
        <f>SUM(B$3:B11)/COUNT(B$3:B11)</f>
        <v>49656244.444444448</v>
      </c>
      <c r="H11">
        <f>SUM(C$3:C11)/COUNT(C$3:C11)</f>
        <v>46278744.444444448</v>
      </c>
      <c r="I11">
        <f>SUM(D$3:D11)/COUNT(D$3:D11)</f>
        <v>40166455.555555552</v>
      </c>
      <c r="J11">
        <f>SUM(E$3:E11)/COUNT(E$3:E11)</f>
        <v>45995622.222222224</v>
      </c>
      <c r="K11">
        <f>SUM(F$3:F11)/COUNT(F$3:F11)</f>
        <v>77421855.555555552</v>
      </c>
      <c r="AA11">
        <v>59510896600</v>
      </c>
      <c r="AB11">
        <v>30543854500</v>
      </c>
      <c r="AC11">
        <v>1124882386100</v>
      </c>
      <c r="AD11">
        <v>181015600</v>
      </c>
      <c r="AE11">
        <v>1255628700</v>
      </c>
      <c r="AF11">
        <f>SUM(AA$4:AA11)/COUNT(AA$4:AA11)</f>
        <v>378357918775.125</v>
      </c>
      <c r="AG11">
        <f>SUM(AB$4:AB11)/COUNT(AB$4:AB11)</f>
        <v>174014830362.5</v>
      </c>
      <c r="AH11">
        <f>SUM(AC$4:AC11)/COUNT(AC$4:AC11)</f>
        <v>681786431400</v>
      </c>
      <c r="AI11">
        <f>SUM(AD$4:AD11)/COUNT(AD$4:AD11)</f>
        <v>182308625412.5</v>
      </c>
      <c r="AJ11">
        <f>SUM(AE$4:AE11)/COUNT(AE$4:AE11)</f>
        <v>473886288325</v>
      </c>
    </row>
    <row r="12" spans="2:36" x14ac:dyDescent="0.3">
      <c r="B12">
        <v>109773000</v>
      </c>
      <c r="C12">
        <v>80349100</v>
      </c>
      <c r="D12">
        <v>122897400</v>
      </c>
      <c r="E12">
        <v>21569400</v>
      </c>
      <c r="F12">
        <v>17840900</v>
      </c>
      <c r="G12">
        <f>SUM(B$3:B12)/COUNT(B$3:B12)</f>
        <v>55667920</v>
      </c>
      <c r="H12">
        <f>SUM(C$3:C12)/COUNT(C$3:C12)</f>
        <v>49685780</v>
      </c>
      <c r="I12">
        <f>SUM(D$3:D12)/COUNT(D$3:D12)</f>
        <v>48439550</v>
      </c>
      <c r="J12">
        <f>SUM(E$3:E12)/COUNT(E$3:E12)</f>
        <v>43553000</v>
      </c>
      <c r="K12">
        <f>SUM(F$3:F12)/COUNT(F$3:F12)</f>
        <v>71463760</v>
      </c>
      <c r="AA12">
        <v>53296643900</v>
      </c>
      <c r="AB12">
        <v>74872900</v>
      </c>
      <c r="AC12">
        <v>809629075200</v>
      </c>
      <c r="AD12">
        <v>388271522400</v>
      </c>
      <c r="AE12">
        <v>652537990500</v>
      </c>
      <c r="AF12">
        <f>SUM(AA$4:AA12)/COUNT(AA$4:AA12)</f>
        <v>342239999344.55554</v>
      </c>
      <c r="AG12">
        <f>SUM(AB$4:AB12)/COUNT(AB$4:AB12)</f>
        <v>154688168422.22223</v>
      </c>
      <c r="AH12">
        <f>SUM(AC$4:AC12)/COUNT(AC$4:AC12)</f>
        <v>695991169600</v>
      </c>
      <c r="AI12">
        <f>SUM(AD$4:AD12)/COUNT(AD$4:AD12)</f>
        <v>205193391744.44446</v>
      </c>
      <c r="AJ12">
        <f>SUM(AE$4:AE12)/COUNT(AE$4:AE12)</f>
        <v>493736477455.55554</v>
      </c>
    </row>
    <row r="13" spans="2:36" x14ac:dyDescent="0.3">
      <c r="B13">
        <v>93490300</v>
      </c>
      <c r="C13">
        <v>109127500</v>
      </c>
      <c r="D13">
        <v>142347300</v>
      </c>
      <c r="E13">
        <v>88882700</v>
      </c>
      <c r="F13">
        <v>20643300</v>
      </c>
      <c r="G13">
        <f>SUM(B$3:B13)/COUNT(B$3:B13)</f>
        <v>59106318.18181818</v>
      </c>
      <c r="H13">
        <f>SUM(C$3:C13)/COUNT(C$3:C13)</f>
        <v>55089572.727272727</v>
      </c>
      <c r="I13">
        <f>SUM(D$3:D13)/COUNT(D$3:D13)</f>
        <v>56976618.18181818</v>
      </c>
      <c r="J13">
        <f>SUM(E$3:E13)/COUNT(E$3:E13)</f>
        <v>47673881.81818182</v>
      </c>
      <c r="K13">
        <f>SUM(F$3:F13)/COUNT(F$3:F13)</f>
        <v>66843718.18181818</v>
      </c>
      <c r="AA13">
        <v>100195500</v>
      </c>
      <c r="AB13">
        <v>329116500</v>
      </c>
      <c r="AC13">
        <v>314900</v>
      </c>
      <c r="AD13">
        <v>57596597900</v>
      </c>
      <c r="AE13">
        <v>4728600</v>
      </c>
      <c r="AF13">
        <f>SUM(AA$4:AA13)/COUNT(AA$4:AA13)</f>
        <v>308026018960.09998</v>
      </c>
      <c r="AG13">
        <f>SUM(AB$4:AB13)/COUNT(AB$4:AB13)</f>
        <v>139252263230</v>
      </c>
      <c r="AH13">
        <f>SUM(AC$4:AC13)/COUNT(AC$4:AC13)</f>
        <v>626392084130</v>
      </c>
      <c r="AI13">
        <f>SUM(AD$4:AD13)/COUNT(AD$4:AD13)</f>
        <v>190433712360</v>
      </c>
      <c r="AJ13">
        <f>SUM(AE$4:AE13)/COUNT(AE$4:AE13)</f>
        <v>444363302570</v>
      </c>
    </row>
    <row r="14" spans="2:36" x14ac:dyDescent="0.3">
      <c r="B14">
        <v>18564900</v>
      </c>
      <c r="C14">
        <v>113659000</v>
      </c>
      <c r="D14">
        <v>84001300</v>
      </c>
      <c r="E14">
        <v>2301800</v>
      </c>
      <c r="F14">
        <v>26267300</v>
      </c>
      <c r="G14">
        <f>SUM(B$3:B14)/COUNT(B$3:B14)</f>
        <v>55727866.666666664</v>
      </c>
      <c r="H14">
        <f>SUM(C$3:C14)/COUNT(C$3:C14)</f>
        <v>59970358.333333336</v>
      </c>
      <c r="I14">
        <f>SUM(D$3:D14)/COUNT(D$3:D14)</f>
        <v>59228675</v>
      </c>
      <c r="J14">
        <f>SUM(E$3:E14)/COUNT(E$3:E14)</f>
        <v>43892875</v>
      </c>
      <c r="K14">
        <f>SUM(F$3:F14)/COUNT(F$3:F14)</f>
        <v>63462350</v>
      </c>
      <c r="AA14">
        <v>297050350800</v>
      </c>
      <c r="AB14">
        <v>35031811500</v>
      </c>
      <c r="AC14">
        <v>185118712500</v>
      </c>
      <c r="AD14">
        <v>65323719900</v>
      </c>
      <c r="AE14">
        <v>232943710600</v>
      </c>
      <c r="AF14">
        <f>SUM(AA$4:AA14)/COUNT(AA$4:AA14)</f>
        <v>307028230945.54547</v>
      </c>
      <c r="AG14">
        <f>SUM(AB$4:AB14)/COUNT(AB$4:AB14)</f>
        <v>129777676709.09091</v>
      </c>
      <c r="AH14">
        <f>SUM(AC$4:AC14)/COUNT(AC$4:AC14)</f>
        <v>586276323072.72729</v>
      </c>
      <c r="AI14">
        <f>SUM(AD$4:AD14)/COUNT(AD$4:AD14)</f>
        <v>179060076681.81818</v>
      </c>
      <c r="AJ14">
        <f>SUM(AE$4:AE14)/COUNT(AE$4:AE14)</f>
        <v>425143339663.63635</v>
      </c>
    </row>
    <row r="15" spans="2:36" x14ac:dyDescent="0.3">
      <c r="B15">
        <v>123480300</v>
      </c>
      <c r="C15">
        <v>151900</v>
      </c>
      <c r="D15">
        <v>1672100</v>
      </c>
      <c r="E15">
        <v>18041300</v>
      </c>
      <c r="F15">
        <v>14741500</v>
      </c>
      <c r="G15">
        <f>SUM(B$3:B15)/COUNT(B$3:B15)</f>
        <v>60939592.307692304</v>
      </c>
      <c r="H15">
        <f>SUM(C$3:C15)/COUNT(C$3:C15)</f>
        <v>55368938.461538464</v>
      </c>
      <c r="I15">
        <f>SUM(D$3:D15)/COUNT(D$3:D15)</f>
        <v>54801246.153846152</v>
      </c>
      <c r="J15">
        <f>SUM(E$3:E15)/COUNT(E$3:E15)</f>
        <v>41904292.307692304</v>
      </c>
      <c r="K15">
        <f>SUM(F$3:F15)/COUNT(F$3:F15)</f>
        <v>59714592.307692304</v>
      </c>
      <c r="AA15">
        <v>854030982000</v>
      </c>
      <c r="AB15">
        <v>1570851000</v>
      </c>
      <c r="AC15">
        <v>752256922800</v>
      </c>
      <c r="AD15">
        <v>27999895700</v>
      </c>
      <c r="AE15">
        <v>302993083400</v>
      </c>
      <c r="AF15">
        <f>SUM(AA$4:AA15)/COUNT(AA$4:AA15)</f>
        <v>352611793533.41669</v>
      </c>
      <c r="AG15">
        <f>SUM(AB$4:AB15)/COUNT(AB$4:AB15)</f>
        <v>119093774566.66667</v>
      </c>
      <c r="AH15">
        <f>SUM(AC$4:AC15)/COUNT(AC$4:AC15)</f>
        <v>600108039716.66663</v>
      </c>
      <c r="AI15">
        <f>SUM(AD$4:AD15)/COUNT(AD$4:AD15)</f>
        <v>166471728266.66666</v>
      </c>
      <c r="AJ15">
        <f>SUM(AE$4:AE15)/COUNT(AE$4:AE15)</f>
        <v>414964151641.66669</v>
      </c>
    </row>
    <row r="16" spans="2:36" x14ac:dyDescent="0.3">
      <c r="B16">
        <v>219700</v>
      </c>
      <c r="C16">
        <v>19284000</v>
      </c>
      <c r="D16">
        <v>22516400</v>
      </c>
      <c r="E16">
        <v>140106800</v>
      </c>
      <c r="F16">
        <v>80822900</v>
      </c>
      <c r="G16">
        <f>SUM(B$3:B16)/COUNT(B$3:B16)</f>
        <v>56602457.142857142</v>
      </c>
      <c r="H16">
        <f>SUM(C$3:C16)/COUNT(C$3:C16)</f>
        <v>52791442.857142858</v>
      </c>
      <c r="I16">
        <f>SUM(D$3:D16)/COUNT(D$3:D16)</f>
        <v>52495185.714285716</v>
      </c>
      <c r="J16">
        <f>SUM(E$3:E16)/COUNT(E$3:E16)</f>
        <v>48918757.142857142</v>
      </c>
      <c r="K16">
        <f>SUM(F$3:F16)/COUNT(F$3:F16)</f>
        <v>61222328.571428575</v>
      </c>
      <c r="AA16">
        <v>2481503500</v>
      </c>
      <c r="AB16">
        <v>464595600</v>
      </c>
      <c r="AC16">
        <v>369248200</v>
      </c>
      <c r="AD16">
        <v>863529603100</v>
      </c>
      <c r="AE16">
        <v>377871160000</v>
      </c>
      <c r="AF16">
        <f>SUM(AA$4:AA16)/COUNT(AA$4:AA16)</f>
        <v>325678694300.0769</v>
      </c>
      <c r="AG16">
        <f>SUM(AB$4:AB16)/COUNT(AB$4:AB16)</f>
        <v>109968453107.69231</v>
      </c>
      <c r="AH16">
        <f>SUM(AC$4:AC16)/COUNT(AC$4:AC16)</f>
        <v>553974286523.0769</v>
      </c>
      <c r="AI16">
        <f>SUM(AD$4:AD16)/COUNT(AD$4:AD16)</f>
        <v>220091564792.30768</v>
      </c>
      <c r="AJ16">
        <f>SUM(AE$4:AE16)/COUNT(AE$4:AE16)</f>
        <v>412110844592.30768</v>
      </c>
    </row>
    <row r="17" spans="2:36" x14ac:dyDescent="0.3">
      <c r="B17">
        <v>385300</v>
      </c>
      <c r="C17">
        <v>844100</v>
      </c>
      <c r="D17">
        <v>18718100</v>
      </c>
      <c r="E17">
        <v>78240500</v>
      </c>
      <c r="F17">
        <v>211200</v>
      </c>
      <c r="G17">
        <f>SUM(B$3:B17)/COUNT(B$3:B17)</f>
        <v>52854646.666666664</v>
      </c>
      <c r="H17">
        <f>SUM(C$3:C17)/COUNT(C$3:C17)</f>
        <v>49328286.666666664</v>
      </c>
      <c r="I17">
        <f>SUM(D$3:D17)/COUNT(D$3:D17)</f>
        <v>50243380</v>
      </c>
      <c r="J17">
        <f>SUM(E$3:E17)/COUNT(E$3:E17)</f>
        <v>50873540</v>
      </c>
      <c r="K17">
        <f>SUM(F$3:F17)/COUNT(F$3:F17)</f>
        <v>57154920</v>
      </c>
      <c r="AA17">
        <v>781471780400</v>
      </c>
      <c r="AB17">
        <v>51911971300</v>
      </c>
      <c r="AC17">
        <v>112400</v>
      </c>
      <c r="AD17">
        <v>29025614200</v>
      </c>
      <c r="AE17">
        <v>10086931700</v>
      </c>
      <c r="AF17">
        <f>SUM(AA$4:AA17)/COUNT(AA$4:AA17)</f>
        <v>358235343307.21429</v>
      </c>
      <c r="AG17">
        <f>SUM(AB$4:AB17)/COUNT(AB$4:AB17)</f>
        <v>105821561550</v>
      </c>
      <c r="AH17">
        <f>SUM(AC$4:AC17)/COUNT(AC$4:AC17)</f>
        <v>514404702657.14288</v>
      </c>
      <c r="AI17">
        <f>SUM(AD$4:AD17)/COUNT(AD$4:AD17)</f>
        <v>206443996892.85715</v>
      </c>
      <c r="AJ17">
        <f>SUM(AE$4:AE17)/COUNT(AE$4:AE17)</f>
        <v>383394850814.28571</v>
      </c>
    </row>
    <row r="18" spans="2:36" x14ac:dyDescent="0.3">
      <c r="B18">
        <v>134974300</v>
      </c>
      <c r="C18">
        <v>1003300</v>
      </c>
      <c r="D18">
        <v>20462600</v>
      </c>
      <c r="E18">
        <v>3946600</v>
      </c>
      <c r="F18">
        <v>99714800</v>
      </c>
      <c r="G18">
        <f>SUM(B$3:B18)/COUNT(B$3:B18)</f>
        <v>57987125</v>
      </c>
      <c r="H18">
        <f>SUM(C$3:C18)/COUNT(C$3:C18)</f>
        <v>46307975</v>
      </c>
      <c r="I18">
        <f>SUM(D$3:D18)/COUNT(D$3:D18)</f>
        <v>48382081.25</v>
      </c>
      <c r="J18">
        <f>SUM(E$3:E18)/COUNT(E$3:E18)</f>
        <v>47940606.25</v>
      </c>
      <c r="K18">
        <f>SUM(F$3:F18)/COUNT(F$3:F18)</f>
        <v>59814912.5</v>
      </c>
      <c r="AA18">
        <v>3266745051100</v>
      </c>
      <c r="AB18">
        <v>234775942300</v>
      </c>
      <c r="AC18">
        <v>1051094409299</v>
      </c>
      <c r="AD18">
        <v>844192558400</v>
      </c>
      <c r="AE18">
        <v>361126813700</v>
      </c>
      <c r="AF18">
        <f>SUM(AA$4:AA18)/COUNT(AA$4:AA18)</f>
        <v>552135990493.40002</v>
      </c>
      <c r="AG18">
        <f>SUM(AB$4:AB18)/COUNT(AB$4:AB18)</f>
        <v>114418520266.66667</v>
      </c>
      <c r="AH18">
        <f>SUM(AC$4:AC18)/COUNT(AC$4:AC18)</f>
        <v>550184016433.26672</v>
      </c>
      <c r="AI18">
        <f>SUM(AD$4:AD18)/COUNT(AD$4:AD18)</f>
        <v>248960567660</v>
      </c>
      <c r="AJ18">
        <f>SUM(AE$4:AE18)/COUNT(AE$4:AE18)</f>
        <v>381910315006.66669</v>
      </c>
    </row>
    <row r="19" spans="2:36" x14ac:dyDescent="0.3">
      <c r="B19">
        <v>102867100</v>
      </c>
      <c r="C19">
        <v>3565400</v>
      </c>
      <c r="D19">
        <v>83266800</v>
      </c>
      <c r="E19">
        <v>79463700</v>
      </c>
      <c r="F19">
        <v>18693600</v>
      </c>
      <c r="G19">
        <f>SUM(B$3:B19)/COUNT(B$3:B19)</f>
        <v>60627123.529411763</v>
      </c>
      <c r="H19">
        <f>SUM(C$3:C19)/COUNT(C$3:C19)</f>
        <v>43793705.882352941</v>
      </c>
      <c r="I19">
        <f>SUM(D$3:D19)/COUNT(D$3:D19)</f>
        <v>50434123.529411763</v>
      </c>
      <c r="J19">
        <f>SUM(E$3:E19)/COUNT(E$3:E19)</f>
        <v>49794905.882352941</v>
      </c>
      <c r="K19">
        <f>SUM(F$3:F19)/COUNT(F$3:F19)</f>
        <v>57396011.764705881</v>
      </c>
      <c r="AA19">
        <v>262153821000</v>
      </c>
      <c r="AB19">
        <v>4414923800</v>
      </c>
      <c r="AC19">
        <v>580600</v>
      </c>
      <c r="AD19">
        <v>1278861300</v>
      </c>
      <c r="AE19">
        <v>22710446000</v>
      </c>
      <c r="AF19">
        <f>SUM(AA$4:AA19)/COUNT(AA$4:AA19)</f>
        <v>534012104900.0625</v>
      </c>
      <c r="AG19">
        <f>SUM(AB$4:AB19)/COUNT(AB$4:AB19)</f>
        <v>107543295487.5</v>
      </c>
      <c r="AH19">
        <f>SUM(AC$4:AC19)/COUNT(AC$4:AC19)</f>
        <v>515797551693.6875</v>
      </c>
      <c r="AI19">
        <f>SUM(AD$4:AD19)/COUNT(AD$4:AD19)</f>
        <v>233480461012.5</v>
      </c>
      <c r="AJ19">
        <f>SUM(AE$4:AE19)/COUNT(AE$4:AE19)</f>
        <v>359460323193.75</v>
      </c>
    </row>
    <row r="20" spans="2:36" x14ac:dyDescent="0.3">
      <c r="B20">
        <v>1635300</v>
      </c>
      <c r="C20">
        <v>149447100</v>
      </c>
      <c r="D20">
        <v>96806400</v>
      </c>
      <c r="E20">
        <v>95860000</v>
      </c>
      <c r="F20">
        <v>88550700</v>
      </c>
      <c r="G20">
        <f>SUM(B$3:B20)/COUNT(B$3:B20)</f>
        <v>57349800</v>
      </c>
      <c r="H20">
        <f>SUM(C$3:C20)/COUNT(C$3:C20)</f>
        <v>49663338.888888888</v>
      </c>
      <c r="I20">
        <f>SUM(D$3:D20)/COUNT(D$3:D20)</f>
        <v>53010361.111111112</v>
      </c>
      <c r="J20">
        <f>SUM(E$3:E20)/COUNT(E$3:E20)</f>
        <v>52354077.777777776</v>
      </c>
      <c r="K20">
        <f>SUM(F$3:F20)/COUNT(F$3:F20)</f>
        <v>59126827.777777776</v>
      </c>
      <c r="AA20">
        <v>287806839300</v>
      </c>
      <c r="AB20">
        <v>64287373500</v>
      </c>
      <c r="AC20">
        <v>49821687400</v>
      </c>
      <c r="AD20">
        <v>35866705400</v>
      </c>
      <c r="AE20">
        <v>568100</v>
      </c>
      <c r="AF20">
        <f>SUM(AA$4:AA20)/COUNT(AA$4:AA20)</f>
        <v>519529442217.70587</v>
      </c>
      <c r="AG20">
        <f>SUM(AB$4:AB20)/COUNT(AB$4:AB20)</f>
        <v>104998829488.23529</v>
      </c>
      <c r="AH20">
        <f>SUM(AC$4:AC20)/COUNT(AC$4:AC20)</f>
        <v>488387206735.23529</v>
      </c>
      <c r="AI20">
        <f>SUM(AD$4:AD20)/COUNT(AD$4:AD20)</f>
        <v>221856122447.05884</v>
      </c>
      <c r="AJ20">
        <f>SUM(AE$4:AE20)/COUNT(AE$4:AE20)</f>
        <v>338315631717.64703</v>
      </c>
    </row>
    <row r="21" spans="2:36" x14ac:dyDescent="0.3">
      <c r="B21">
        <v>139113200</v>
      </c>
      <c r="C21">
        <v>28395200</v>
      </c>
      <c r="D21">
        <v>131179200</v>
      </c>
      <c r="E21">
        <v>88146600</v>
      </c>
      <c r="F21">
        <v>391400</v>
      </c>
      <c r="G21">
        <f>SUM(B$3:B21)/COUNT(B$3:B21)</f>
        <v>61653136.842105262</v>
      </c>
      <c r="H21">
        <f>SUM(C$3:C21)/COUNT(C$3:C21)</f>
        <v>48543963.157894738</v>
      </c>
      <c r="I21">
        <f>SUM(D$3:D21)/COUNT(D$3:D21)</f>
        <v>57124510.526315786</v>
      </c>
      <c r="J21">
        <f>SUM(E$3:E21)/COUNT(E$3:E21)</f>
        <v>54237894.736842103</v>
      </c>
      <c r="K21">
        <f>SUM(F$3:F21)/COUNT(F$3:F21)</f>
        <v>56035489.473684214</v>
      </c>
      <c r="AA21">
        <v>46958291000</v>
      </c>
      <c r="AB21">
        <v>183003128900</v>
      </c>
      <c r="AC21">
        <v>624950362200</v>
      </c>
      <c r="AD21">
        <v>1132400</v>
      </c>
      <c r="AE21">
        <v>42827530400</v>
      </c>
      <c r="AF21">
        <f>SUM(AA$4:AA21)/COUNT(AA$4:AA21)</f>
        <v>493275489372.27777</v>
      </c>
      <c r="AG21">
        <f>SUM(AB$4:AB21)/COUNT(AB$4:AB21)</f>
        <v>109332401677.77777</v>
      </c>
      <c r="AH21">
        <f>SUM(AC$4:AC21)/COUNT(AC$4:AC21)</f>
        <v>495974048705.5</v>
      </c>
      <c r="AI21">
        <f>SUM(AD$4:AD21)/COUNT(AD$4:AD21)</f>
        <v>209530845222.22223</v>
      </c>
      <c r="AJ21">
        <f>SUM(AE$4:AE21)/COUNT(AE$4:AE21)</f>
        <v>321899626088.88892</v>
      </c>
    </row>
    <row r="22" spans="2:36" x14ac:dyDescent="0.3">
      <c r="B22">
        <v>17357300</v>
      </c>
      <c r="C22">
        <v>95318300</v>
      </c>
      <c r="D22">
        <v>16227100</v>
      </c>
      <c r="E22">
        <v>94055800</v>
      </c>
      <c r="F22">
        <v>4643500</v>
      </c>
      <c r="G22">
        <f>SUM(B$3:B22)/COUNT(B$3:B22)</f>
        <v>59438345</v>
      </c>
      <c r="H22">
        <f>SUM(C$3:C22)/COUNT(C$3:C22)</f>
        <v>50882680</v>
      </c>
      <c r="I22">
        <f>SUM(D$3:D22)/COUNT(D$3:D22)</f>
        <v>55079640</v>
      </c>
      <c r="J22">
        <f>SUM(E$3:E22)/COUNT(E$3:E22)</f>
        <v>56228790</v>
      </c>
      <c r="K22">
        <f>SUM(F$3:F22)/COUNT(F$3:F22)</f>
        <v>53465890</v>
      </c>
      <c r="AA22">
        <v>64039780600</v>
      </c>
      <c r="AB22">
        <v>3148875000</v>
      </c>
      <c r="AC22">
        <v>16634600</v>
      </c>
      <c r="AD22">
        <v>594049125600</v>
      </c>
      <c r="AE22">
        <v>112316900</v>
      </c>
      <c r="AF22">
        <f>SUM(AA$4:AA22)/COUNT(AA$4:AA22)</f>
        <v>470684136279</v>
      </c>
      <c r="AG22">
        <f>SUM(AB$4:AB22)/COUNT(AB$4:AB22)</f>
        <v>103743795010.52632</v>
      </c>
      <c r="AH22">
        <f>SUM(AC$4:AC22)/COUNT(AC$4:AC22)</f>
        <v>469871026910.47369</v>
      </c>
      <c r="AI22">
        <f>SUM(AD$4:AD22)/COUNT(AD$4:AD22)</f>
        <v>229768649452.63159</v>
      </c>
      <c r="AJ22">
        <f>SUM(AE$4:AE22)/COUNT(AE$4:AE22)</f>
        <v>304963451921.05261</v>
      </c>
    </row>
    <row r="23" spans="2:36" x14ac:dyDescent="0.3">
      <c r="B23">
        <v>18455400</v>
      </c>
      <c r="C23">
        <v>94383800</v>
      </c>
      <c r="D23">
        <v>20948700</v>
      </c>
      <c r="E23">
        <v>90350400</v>
      </c>
      <c r="F23">
        <v>95793000</v>
      </c>
      <c r="G23">
        <f>SUM(B$3:B23)/COUNT(B$3:B23)</f>
        <v>57486776.190476194</v>
      </c>
      <c r="H23">
        <f>SUM(C$3:C23)/COUNT(C$3:C23)</f>
        <v>52954161.904761903</v>
      </c>
      <c r="I23">
        <f>SUM(D$3:D23)/COUNT(D$3:D23)</f>
        <v>53454357.142857142</v>
      </c>
      <c r="J23">
        <f>SUM(E$3:E23)/COUNT(E$3:E23)</f>
        <v>57853628.571428575</v>
      </c>
      <c r="K23">
        <f>SUM(F$3:F23)/COUNT(F$3:F23)</f>
        <v>55481466.666666664</v>
      </c>
      <c r="AA23">
        <v>1325200</v>
      </c>
      <c r="AB23">
        <v>532008000600</v>
      </c>
      <c r="AC23">
        <v>1994680200</v>
      </c>
      <c r="AD23">
        <v>668598315100</v>
      </c>
      <c r="AE23">
        <v>207772739900</v>
      </c>
      <c r="AF23">
        <f>SUM(AA$4:AA23)/COUNT(AA$4:AA23)</f>
        <v>447149995725.04999</v>
      </c>
      <c r="AG23">
        <f>SUM(AB$4:AB23)/COUNT(AB$4:AB23)</f>
        <v>125157005290</v>
      </c>
      <c r="AH23">
        <f>SUM(AC$4:AC23)/COUNT(AC$4:AC23)</f>
        <v>446477209574.95001</v>
      </c>
      <c r="AI23">
        <f>SUM(AD$4:AD23)/COUNT(AD$4:AD23)</f>
        <v>251710132735</v>
      </c>
      <c r="AJ23">
        <f>SUM(AE$4:AE23)/COUNT(AE$4:AE23)</f>
        <v>300103916320</v>
      </c>
    </row>
    <row r="24" spans="2:36" x14ac:dyDescent="0.3">
      <c r="B24">
        <v>91404200</v>
      </c>
      <c r="C24">
        <v>4725500</v>
      </c>
      <c r="D24">
        <v>534800</v>
      </c>
      <c r="E24">
        <v>23473600</v>
      </c>
      <c r="F24">
        <v>80883400</v>
      </c>
      <c r="G24">
        <f>SUM(B$3:B24)/COUNT(B$3:B24)</f>
        <v>59028477.272727273</v>
      </c>
      <c r="H24">
        <f>SUM(C$3:C24)/COUNT(C$3:C24)</f>
        <v>50761950</v>
      </c>
      <c r="I24">
        <f>SUM(D$3:D24)/COUNT(D$3:D24)</f>
        <v>51048922.727272727</v>
      </c>
      <c r="J24">
        <f>SUM(E$3:E24)/COUNT(E$3:E24)</f>
        <v>56290900</v>
      </c>
      <c r="K24">
        <f>SUM(F$3:F24)/COUNT(F$3:F24)</f>
        <v>56636100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</row>
    <row r="25" spans="2:36" x14ac:dyDescent="0.3">
      <c r="B25">
        <v>73967900</v>
      </c>
      <c r="C25">
        <v>4842600</v>
      </c>
      <c r="D25">
        <v>78419000</v>
      </c>
      <c r="E25">
        <v>5780400</v>
      </c>
      <c r="F25">
        <v>98254200</v>
      </c>
      <c r="G25">
        <f>SUM(B$3:B25)/COUNT(B$3:B25)</f>
        <v>59678017.391304351</v>
      </c>
      <c r="H25">
        <f>SUM(C$3:C25)/COUNT(C$3:C25)</f>
        <v>48765456.521739133</v>
      </c>
      <c r="I25">
        <f>SUM(D$3:D25)/COUNT(D$3:D25)</f>
        <v>52238926.086956523</v>
      </c>
      <c r="J25">
        <f>SUM(E$3:E25)/COUNT(E$3:E25)</f>
        <v>54094791.304347828</v>
      </c>
      <c r="K25">
        <f>SUM(F$3:F25)/COUNT(F$3:F25)</f>
        <v>58445582.608695649</v>
      </c>
    </row>
    <row r="26" spans="2:36" x14ac:dyDescent="0.3">
      <c r="B26">
        <v>15288600</v>
      </c>
      <c r="C26">
        <v>2064200</v>
      </c>
      <c r="D26">
        <v>1273400</v>
      </c>
      <c r="E26">
        <v>85253400</v>
      </c>
      <c r="F26">
        <v>95743699</v>
      </c>
      <c r="G26">
        <f>SUM(B$3:B26)/COUNT(B$3:B26)</f>
        <v>57828458.333333336</v>
      </c>
      <c r="H26">
        <f>SUM(C$3:C26)/COUNT(C$3:C26)</f>
        <v>46819570.833333336</v>
      </c>
      <c r="I26">
        <f>SUM(D$3:D26)/COUNT(D$3:D26)</f>
        <v>50115362.5</v>
      </c>
      <c r="J26">
        <f>SUM(E$3:E26)/COUNT(E$3:E26)</f>
        <v>55393066.666666664</v>
      </c>
      <c r="K26">
        <f>SUM(F$3:F26)/COUNT(F$3:F26)</f>
        <v>59999670.791666664</v>
      </c>
    </row>
    <row r="27" spans="2:36" x14ac:dyDescent="0.3">
      <c r="B27">
        <v>17718200</v>
      </c>
      <c r="C27">
        <v>120972000</v>
      </c>
      <c r="D27">
        <v>3069000</v>
      </c>
      <c r="E27">
        <v>106478300</v>
      </c>
      <c r="F27">
        <v>18323200</v>
      </c>
      <c r="G27">
        <f>SUM(B$3:B27)/COUNT(B$3:B27)</f>
        <v>56224048</v>
      </c>
      <c r="H27">
        <f>SUM(C$3:C27)/COUNT(C$3:C27)</f>
        <v>49785668</v>
      </c>
      <c r="I27">
        <f>SUM(D$3:D27)/COUNT(D$3:D27)</f>
        <v>48233508</v>
      </c>
      <c r="J27">
        <f>SUM(E$3:E27)/COUNT(E$3:E27)</f>
        <v>57436476</v>
      </c>
      <c r="K27">
        <f>SUM(F$3:F27)/COUNT(F$3:F27)</f>
        <v>58332611.960000001</v>
      </c>
    </row>
    <row r="28" spans="2:36" x14ac:dyDescent="0.3">
      <c r="B28">
        <v>18740900</v>
      </c>
      <c r="C28">
        <v>235600</v>
      </c>
      <c r="D28">
        <v>23481300</v>
      </c>
      <c r="E28">
        <v>139618300</v>
      </c>
      <c r="F28">
        <v>6791100</v>
      </c>
      <c r="G28">
        <f>SUM(B$3:B28)/COUNT(B$3:B28)</f>
        <v>54782388.461538464</v>
      </c>
      <c r="H28">
        <f>SUM(C$3:C28)/COUNT(C$3:C28)</f>
        <v>47879896.153846152</v>
      </c>
      <c r="I28">
        <f>SUM(D$3:D28)/COUNT(D$3:D28)</f>
        <v>47281500</v>
      </c>
      <c r="J28">
        <f>SUM(E$3:E28)/COUNT(E$3:E28)</f>
        <v>60597315.384615384</v>
      </c>
      <c r="K28">
        <f>SUM(F$3:F28)/COUNT(F$3:F28)</f>
        <v>56350246.115384616</v>
      </c>
    </row>
    <row r="29" spans="2:36" x14ac:dyDescent="0.3">
      <c r="B29">
        <v>132641200</v>
      </c>
      <c r="C29">
        <v>123780100</v>
      </c>
      <c r="D29">
        <v>69780500</v>
      </c>
      <c r="E29">
        <v>5154400</v>
      </c>
      <c r="F29">
        <v>106295600</v>
      </c>
      <c r="G29">
        <f>SUM(B$3:B29)/COUNT(B$3:B29)</f>
        <v>57666048.148148149</v>
      </c>
      <c r="H29">
        <f>SUM(C$3:C29)/COUNT(C$3:C29)</f>
        <v>50691014.814814813</v>
      </c>
      <c r="I29">
        <f>SUM(D$3:D29)/COUNT(D$3:D29)</f>
        <v>48114796.296296299</v>
      </c>
      <c r="J29">
        <f>SUM(E$3:E29)/COUNT(E$3:E29)</f>
        <v>58543874.074074075</v>
      </c>
      <c r="K29">
        <f>SUM(F$3:F29)/COUNT(F$3:F29)</f>
        <v>58200074.037037037</v>
      </c>
    </row>
    <row r="30" spans="2:36" x14ac:dyDescent="0.3">
      <c r="B30">
        <v>97307600</v>
      </c>
      <c r="C30">
        <v>20105300</v>
      </c>
      <c r="D30">
        <v>24107900</v>
      </c>
      <c r="E30">
        <v>571700</v>
      </c>
      <c r="F30">
        <v>83014000</v>
      </c>
      <c r="G30">
        <f>SUM(B$3:B30)/COUNT(B$3:B30)</f>
        <v>59081817.857142858</v>
      </c>
      <c r="H30">
        <f>SUM(C$3:C30)/COUNT(C$3:C30)</f>
        <v>49598667.857142858</v>
      </c>
      <c r="I30">
        <f>SUM(D$3:D30)/COUNT(D$3:D30)</f>
        <v>47257407.142857142</v>
      </c>
      <c r="J30">
        <f>SUM(E$3:E30)/COUNT(E$3:E30)</f>
        <v>56473439.285714284</v>
      </c>
      <c r="K30">
        <f>SUM(F$3:F30)/COUNT(F$3:F30)</f>
        <v>59086285.678571425</v>
      </c>
      <c r="Q30" s="1"/>
    </row>
    <row r="31" spans="2:36" x14ac:dyDescent="0.3">
      <c r="B31">
        <v>117857300</v>
      </c>
      <c r="C31">
        <v>78092000</v>
      </c>
      <c r="D31">
        <v>7125900</v>
      </c>
      <c r="E31">
        <v>222600</v>
      </c>
      <c r="F31">
        <v>79869900</v>
      </c>
      <c r="G31">
        <f>SUM(B$3:B31)/COUNT(B$3:B31)</f>
        <v>61108558.620689653</v>
      </c>
      <c r="H31">
        <f>SUM(C$3:C31)/COUNT(C$3:C31)</f>
        <v>50581196.551724136</v>
      </c>
      <c r="I31">
        <f>SUM(D$3:D31)/COUNT(D$3:D31)</f>
        <v>45873562.068965517</v>
      </c>
      <c r="J31">
        <f>SUM(E$3:E31)/COUNT(E$3:E31)</f>
        <v>54533755.172413796</v>
      </c>
      <c r="K31">
        <f>SUM(F$3:F31)/COUNT(F$3:F31)</f>
        <v>59802962.034482762</v>
      </c>
    </row>
    <row r="32" spans="2:36" x14ac:dyDescent="0.3">
      <c r="B32">
        <v>24705600</v>
      </c>
      <c r="C32">
        <v>17762100</v>
      </c>
      <c r="D32">
        <v>5398700</v>
      </c>
      <c r="E32">
        <v>95204200</v>
      </c>
      <c r="F32">
        <v>81737899</v>
      </c>
      <c r="G32">
        <f>SUM(B$3:B32)/COUNT(B$3:B32)</f>
        <v>59895126.666666664</v>
      </c>
      <c r="H32">
        <f>SUM(C$3:C32)/COUNT(C$3:C32)</f>
        <v>49487226.666666664</v>
      </c>
      <c r="I32">
        <f>SUM(D$3:D32)/COUNT(D$3:D32)</f>
        <v>44524400</v>
      </c>
      <c r="J32">
        <f>SUM(E$3:E32)/COUNT(E$3:E32)</f>
        <v>55889436.666666664</v>
      </c>
      <c r="K32">
        <f>SUM(F$3:F32)/COUNT(F$3:F32)</f>
        <v>60534126.600000001</v>
      </c>
    </row>
    <row r="33" spans="2:15" x14ac:dyDescent="0.3">
      <c r="B33">
        <v>125723200</v>
      </c>
      <c r="C33">
        <v>16145200</v>
      </c>
      <c r="D33">
        <v>2825900</v>
      </c>
      <c r="E33">
        <v>98907500</v>
      </c>
      <c r="F33">
        <v>20109900</v>
      </c>
      <c r="G33">
        <f>SUM(B$3:B33)/COUNT(B$3:B33)</f>
        <v>62018612.903225809</v>
      </c>
      <c r="H33">
        <f>SUM(C$3:C33)/COUNT(C$3:C33)</f>
        <v>48411677.419354841</v>
      </c>
      <c r="I33">
        <f>SUM(D$3:D33)/COUNT(D$3:D33)</f>
        <v>43179287.096774191</v>
      </c>
      <c r="J33">
        <f>SUM(E$3:E33)/COUNT(E$3:E33)</f>
        <v>57277116.129032262</v>
      </c>
      <c r="K33">
        <f>SUM(F$3:F33)/COUNT(F$3:F33)</f>
        <v>59230119.290322579</v>
      </c>
    </row>
    <row r="34" spans="2:15" x14ac:dyDescent="0.3">
      <c r="B34">
        <v>192900</v>
      </c>
      <c r="C34">
        <v>11623200</v>
      </c>
      <c r="D34">
        <v>21189800</v>
      </c>
      <c r="E34">
        <v>140005500</v>
      </c>
      <c r="F34">
        <v>495900</v>
      </c>
      <c r="G34">
        <f>SUM(B$3:B34)/COUNT(B$3:B34)</f>
        <v>60086559.375</v>
      </c>
      <c r="H34">
        <f>SUM(C$3:C34)/COUNT(C$3:C34)</f>
        <v>47262037.5</v>
      </c>
      <c r="I34">
        <f>SUM(D$3:D34)/COUNT(D$3:D34)</f>
        <v>42492115.625</v>
      </c>
      <c r="J34">
        <f>SUM(E$3:E34)/COUNT(E$3:E34)</f>
        <v>59862378.125</v>
      </c>
      <c r="K34">
        <f>SUM(F$3:F34)/COUNT(F$3:F34)</f>
        <v>57394674.9375</v>
      </c>
    </row>
    <row r="35" spans="2:15" x14ac:dyDescent="0.3">
      <c r="B35">
        <v>4422600</v>
      </c>
      <c r="C35">
        <v>21588300</v>
      </c>
      <c r="D35">
        <v>2480300</v>
      </c>
      <c r="E35">
        <v>90977800</v>
      </c>
      <c r="F35">
        <v>79161199</v>
      </c>
      <c r="G35">
        <f>SUM(B$3:B35)/COUNT(B$3:B35)</f>
        <v>58399772.727272727</v>
      </c>
      <c r="H35">
        <f>SUM(C$3:C35)/COUNT(C$3:C35)</f>
        <v>46484045.454545453</v>
      </c>
      <c r="I35">
        <f>SUM(D$3:D35)/COUNT(D$3:D35)</f>
        <v>41279636.363636367</v>
      </c>
      <c r="J35">
        <f>SUM(E$3:E35)/COUNT(E$3:E35)</f>
        <v>60805269.696969695</v>
      </c>
      <c r="K35">
        <f>SUM(F$3:F35)/COUNT(F$3:F35)</f>
        <v>58054266.575757578</v>
      </c>
    </row>
    <row r="36" spans="2:15" x14ac:dyDescent="0.3">
      <c r="B36">
        <v>206600</v>
      </c>
      <c r="C36">
        <v>76662500</v>
      </c>
      <c r="D36">
        <v>32663400</v>
      </c>
      <c r="E36">
        <v>4733200</v>
      </c>
      <c r="F36">
        <v>474900</v>
      </c>
      <c r="G36">
        <f>SUM(B$3:B36)/COUNT(B$3:B36)</f>
        <v>56688208.823529415</v>
      </c>
      <c r="H36">
        <f>SUM(C$3:C36)/COUNT(C$3:C36)</f>
        <v>47371647.058823526</v>
      </c>
      <c r="I36">
        <f>SUM(D$3:D36)/COUNT(D$3:D36)</f>
        <v>41026217.647058822</v>
      </c>
      <c r="J36">
        <f>SUM(E$3:E36)/COUNT(E$3:E36)</f>
        <v>59156091.176470585</v>
      </c>
      <c r="K36">
        <f>SUM(F$3:F36)/COUNT(F$3:F36)</f>
        <v>56360755.794117644</v>
      </c>
    </row>
    <row r="37" spans="2:15" x14ac:dyDescent="0.3">
      <c r="B37">
        <v>19186000</v>
      </c>
      <c r="C37">
        <v>183839100</v>
      </c>
      <c r="D37">
        <v>161370600</v>
      </c>
      <c r="E37">
        <v>31103600</v>
      </c>
      <c r="F37">
        <v>117115100</v>
      </c>
      <c r="G37">
        <f>SUM(B$3:B37)/COUNT(B$3:B37)</f>
        <v>55616717.142857142</v>
      </c>
      <c r="H37">
        <f>SUM(C$3:C37)/COUNT(C$3:C37)</f>
        <v>51270717.142857142</v>
      </c>
      <c r="I37">
        <f>SUM(D$3:D37)/COUNT(D$3:D37)</f>
        <v>44464628.571428575</v>
      </c>
      <c r="J37">
        <f>SUM(E$3:E37)/COUNT(E$3:E37)</f>
        <v>58354591.428571425</v>
      </c>
      <c r="K37">
        <f>SUM(F$3:F37)/COUNT(F$3:F37)</f>
        <v>58096594.200000003</v>
      </c>
    </row>
    <row r="38" spans="2:15" x14ac:dyDescent="0.3">
      <c r="B38">
        <v>117614300</v>
      </c>
      <c r="C38">
        <v>21643400</v>
      </c>
      <c r="D38">
        <v>320000</v>
      </c>
      <c r="E38">
        <v>89000</v>
      </c>
      <c r="F38">
        <v>16699900</v>
      </c>
      <c r="G38">
        <f>SUM(B$3:B38)/COUNT(B$3:B38)</f>
        <v>57338872.222222224</v>
      </c>
      <c r="H38">
        <f>SUM(C$3:C38)/COUNT(C$3:C38)</f>
        <v>50447736.111111112</v>
      </c>
      <c r="I38">
        <f>SUM(D$3:D38)/COUNT(D$3:D38)</f>
        <v>43238388.888888888</v>
      </c>
      <c r="J38">
        <f>SUM(E$3:E38)/COUNT(E$3:E38)</f>
        <v>56736102.777777776</v>
      </c>
      <c r="K38">
        <f>SUM(F$3:F38)/COUNT(F$3:F38)</f>
        <v>56946686.027777776</v>
      </c>
      <c r="O38" s="1"/>
    </row>
    <row r="39" spans="2:15" x14ac:dyDescent="0.3">
      <c r="B39">
        <v>152633600</v>
      </c>
      <c r="C39">
        <v>84927300</v>
      </c>
      <c r="D39">
        <v>97351000</v>
      </c>
      <c r="E39">
        <v>180165500</v>
      </c>
      <c r="F39">
        <v>4250700</v>
      </c>
      <c r="G39">
        <f>SUM(B$3:B39)/COUNT(B$3:B39)</f>
        <v>59914405.405405402</v>
      </c>
      <c r="H39">
        <f>SUM(C$3:C39)/COUNT(C$3:C39)</f>
        <v>51379616.216216214</v>
      </c>
      <c r="I39">
        <f>SUM(D$3:D39)/COUNT(D$3:D39)</f>
        <v>44700891.891891889</v>
      </c>
      <c r="J39">
        <f>SUM(E$3:E39)/COUNT(E$3:E39)</f>
        <v>60072032.432432435</v>
      </c>
      <c r="K39">
        <f>SUM(F$3:F39)/COUNT(F$3:F39)</f>
        <v>55522470.189189188</v>
      </c>
    </row>
    <row r="40" spans="2:15" x14ac:dyDescent="0.3">
      <c r="B40">
        <v>2244000</v>
      </c>
      <c r="C40">
        <v>17896800</v>
      </c>
      <c r="D40">
        <v>5849000</v>
      </c>
      <c r="E40">
        <v>74418800</v>
      </c>
      <c r="F40">
        <v>4549000</v>
      </c>
      <c r="G40">
        <f>SUM(B$3:B40)/COUNT(B$3:B40)</f>
        <v>58396763.157894738</v>
      </c>
      <c r="H40">
        <f>SUM(C$3:C40)/COUNT(C$3:C40)</f>
        <v>50498489.473684214</v>
      </c>
      <c r="I40">
        <f>SUM(D$3:D40)/COUNT(D$3:D40)</f>
        <v>43678473.684210524</v>
      </c>
      <c r="J40">
        <f>SUM(E$3:E40)/COUNT(E$3:E40)</f>
        <v>60449578.947368421</v>
      </c>
      <c r="K40">
        <f>SUM(F$3:F40)/COUNT(F$3:F40)</f>
        <v>54181063.078947365</v>
      </c>
    </row>
    <row r="41" spans="2:15" x14ac:dyDescent="0.3">
      <c r="B41">
        <v>94374000</v>
      </c>
      <c r="C41">
        <v>512100</v>
      </c>
      <c r="D41">
        <v>28045200</v>
      </c>
      <c r="E41">
        <v>118911000</v>
      </c>
      <c r="F41">
        <v>7003400</v>
      </c>
      <c r="G41">
        <f>SUM(B$3:B41)/COUNT(B$3:B41)</f>
        <v>59319256.410256408</v>
      </c>
      <c r="H41">
        <f>SUM(C$3:C41)/COUNT(C$3:C41)</f>
        <v>49216787.179487176</v>
      </c>
      <c r="I41">
        <f>SUM(D$3:D41)/COUNT(D$3:D41)</f>
        <v>43277620.512820512</v>
      </c>
      <c r="J41">
        <f>SUM(E$3:E41)/COUNT(E$3:E41)</f>
        <v>61948589.743589744</v>
      </c>
      <c r="K41">
        <f>SUM(F$3:F41)/COUNT(F$3:F41)</f>
        <v>52971379.410256408</v>
      </c>
    </row>
    <row r="42" spans="2:15" x14ac:dyDescent="0.3">
      <c r="B42">
        <v>88880000</v>
      </c>
      <c r="C42">
        <v>130546300</v>
      </c>
      <c r="D42">
        <v>391600</v>
      </c>
      <c r="E42">
        <v>4642500</v>
      </c>
      <c r="F42">
        <v>100300001</v>
      </c>
      <c r="G42">
        <f>SUM(B$3:B42)/COUNT(B$3:B42)</f>
        <v>60058275</v>
      </c>
      <c r="H42">
        <f>SUM(C$3:C42)/COUNT(C$3:C42)</f>
        <v>51250025</v>
      </c>
      <c r="I42">
        <f>SUM(D$3:D42)/COUNT(D$3:D42)</f>
        <v>42205470</v>
      </c>
      <c r="J42">
        <f>SUM(E$3:E42)/COUNT(E$3:E42)</f>
        <v>60515937.5</v>
      </c>
      <c r="K42">
        <f>SUM(F$3:F42)/COUNT(F$3:F42)</f>
        <v>54154594.950000003</v>
      </c>
    </row>
    <row r="43" spans="2:15" x14ac:dyDescent="0.3">
      <c r="B43">
        <v>792200</v>
      </c>
      <c r="C43">
        <v>116315000</v>
      </c>
      <c r="D43">
        <v>12216100</v>
      </c>
      <c r="E43">
        <v>16061600</v>
      </c>
      <c r="F43">
        <v>89199801</v>
      </c>
      <c r="G43">
        <f>SUM(B$3:B43)/COUNT(B$3:B43)</f>
        <v>58612760.975609757</v>
      </c>
      <c r="H43">
        <f>SUM(C$3:C43)/COUNT(C$3:C43)</f>
        <v>52836975.609756097</v>
      </c>
      <c r="I43">
        <f>SUM(D$3:D43)/COUNT(D$3:D43)</f>
        <v>41474021.951219514</v>
      </c>
      <c r="J43">
        <f>SUM(E$3:E43)/COUNT(E$3:E43)</f>
        <v>59431685.36585366</v>
      </c>
      <c r="K43">
        <f>SUM(F$3:F43)/COUNT(F$3:F43)</f>
        <v>55009356.073170729</v>
      </c>
    </row>
    <row r="44" spans="2:15" x14ac:dyDescent="0.3">
      <c r="B44">
        <v>34014400</v>
      </c>
      <c r="C44">
        <v>155100</v>
      </c>
      <c r="D44">
        <v>83974300</v>
      </c>
      <c r="E44">
        <v>80063700</v>
      </c>
      <c r="F44">
        <v>9617900</v>
      </c>
      <c r="G44">
        <f>SUM(B$3:B44)/COUNT(B$3:B44)</f>
        <v>58027085.714285716</v>
      </c>
      <c r="H44">
        <f>SUM(C$3:C44)/COUNT(C$3:C44)</f>
        <v>51582645.238095239</v>
      </c>
      <c r="I44">
        <f>SUM(D$3:D44)/COUNT(D$3:D44)</f>
        <v>42485933.333333336</v>
      </c>
      <c r="J44">
        <f>SUM(E$3:E44)/COUNT(E$3:E44)</f>
        <v>59922923.809523806</v>
      </c>
      <c r="K44">
        <f>SUM(F$3:F44)/COUNT(F$3:F44)</f>
        <v>53928607.119047619</v>
      </c>
    </row>
    <row r="45" spans="2:15" x14ac:dyDescent="0.3">
      <c r="B45">
        <v>75400</v>
      </c>
      <c r="C45">
        <v>1527200</v>
      </c>
      <c r="D45">
        <v>82990200</v>
      </c>
      <c r="E45">
        <v>81566600</v>
      </c>
      <c r="F45">
        <v>77756200</v>
      </c>
      <c r="G45">
        <f>SUM(B$3:B45)/COUNT(B$3:B45)</f>
        <v>56679372.093023255</v>
      </c>
      <c r="H45">
        <f>SUM(C$3:C45)/COUNT(C$3:C45)</f>
        <v>50418565.116279073</v>
      </c>
      <c r="I45">
        <f>SUM(D$3:D45)/COUNT(D$3:D45)</f>
        <v>43427893.023255818</v>
      </c>
      <c r="J45">
        <f>SUM(E$3:E45)/COUNT(E$3:E45)</f>
        <v>60426265.116279073</v>
      </c>
      <c r="K45">
        <f>SUM(F$3:F45)/COUNT(F$3:F45)</f>
        <v>54482737.186046511</v>
      </c>
    </row>
    <row r="46" spans="2:15" x14ac:dyDescent="0.3">
      <c r="B46">
        <v>21530300</v>
      </c>
      <c r="C46">
        <v>105424000</v>
      </c>
      <c r="D46">
        <v>83722500</v>
      </c>
      <c r="E46">
        <v>91841900</v>
      </c>
      <c r="F46">
        <v>17103100</v>
      </c>
      <c r="G46">
        <f>SUM(B$3:B46)/COUNT(B$3:B46)</f>
        <v>55880529.545454547</v>
      </c>
      <c r="H46">
        <f>SUM(C$3:C46)/COUNT(C$3:C46)</f>
        <v>51668688.636363633</v>
      </c>
      <c r="I46">
        <f>SUM(D$3:D46)/COUNT(D$3:D46)</f>
        <v>44343679.545454547</v>
      </c>
      <c r="J46">
        <f>SUM(E$3:E46)/COUNT(E$3:E46)</f>
        <v>61140256.81818182</v>
      </c>
      <c r="K46">
        <f>SUM(F$3:F46)/COUNT(F$3:F46)</f>
        <v>53633199.977272727</v>
      </c>
    </row>
    <row r="47" spans="2:15" x14ac:dyDescent="0.3">
      <c r="B47">
        <v>2191200</v>
      </c>
      <c r="C47">
        <v>3975000</v>
      </c>
      <c r="D47">
        <v>21838000</v>
      </c>
      <c r="E47">
        <v>291900</v>
      </c>
      <c r="F47">
        <v>77282400</v>
      </c>
      <c r="G47">
        <f>SUM(B$3:B47)/COUNT(B$3:B47)</f>
        <v>54687433.333333336</v>
      </c>
      <c r="H47">
        <f>SUM(C$3:C47)/COUNT(C$3:C47)</f>
        <v>50608828.888888888</v>
      </c>
      <c r="I47">
        <f>SUM(D$3:D47)/COUNT(D$3:D47)</f>
        <v>43843553.333333336</v>
      </c>
      <c r="J47">
        <f>SUM(E$3:E47)/COUNT(E$3:E47)</f>
        <v>59788071.111111112</v>
      </c>
      <c r="K47">
        <f>SUM(F$3:F47)/COUNT(F$3:F47)</f>
        <v>54158737.755555555</v>
      </c>
    </row>
    <row r="48" spans="2:15" x14ac:dyDescent="0.3">
      <c r="B48">
        <v>1340700</v>
      </c>
      <c r="C48">
        <v>15621500</v>
      </c>
      <c r="D48">
        <v>106423800</v>
      </c>
      <c r="E48">
        <v>91291600</v>
      </c>
      <c r="F48">
        <v>4027601</v>
      </c>
      <c r="G48">
        <f>SUM(B$3:B48)/COUNT(B$3:B48)</f>
        <v>53527721.739130437</v>
      </c>
      <c r="H48">
        <f>SUM(C$3:C48)/COUNT(C$3:C48)</f>
        <v>49848234.782608695</v>
      </c>
      <c r="I48">
        <f>SUM(D$3:D48)/COUNT(D$3:D48)</f>
        <v>45203993.478260867</v>
      </c>
      <c r="J48">
        <f>SUM(E$3:E48)/COUNT(E$3:E48)</f>
        <v>60472930.434782609</v>
      </c>
      <c r="K48">
        <f>SUM(F$3:F48)/COUNT(F$3:F48)</f>
        <v>53068930.434782609</v>
      </c>
    </row>
    <row r="49" spans="2:11" x14ac:dyDescent="0.3">
      <c r="B49">
        <v>97894600</v>
      </c>
      <c r="C49">
        <v>134900900</v>
      </c>
      <c r="D49">
        <v>74494000</v>
      </c>
      <c r="E49">
        <v>96117700</v>
      </c>
      <c r="F49">
        <v>14808500</v>
      </c>
      <c r="G49">
        <f>SUM(B$3:B49)/COUNT(B$3:B49)</f>
        <v>54471697.872340426</v>
      </c>
      <c r="H49">
        <f>SUM(C$3:C49)/COUNT(C$3:C49)</f>
        <v>51657865.957446806</v>
      </c>
      <c r="I49">
        <f>SUM(D$3:D49)/COUNT(D$3:D49)</f>
        <v>45827185.106382981</v>
      </c>
      <c r="J49">
        <f>SUM(E$3:E49)/COUNT(E$3:E49)</f>
        <v>61231329.787234046</v>
      </c>
      <c r="K49">
        <f>SUM(F$3:F49)/COUNT(F$3:F49)</f>
        <v>52254878.723404258</v>
      </c>
    </row>
    <row r="50" spans="2:11" x14ac:dyDescent="0.3">
      <c r="B50">
        <v>20502200</v>
      </c>
      <c r="C50">
        <v>12808300</v>
      </c>
      <c r="D50">
        <v>20083000</v>
      </c>
      <c r="E50">
        <v>214000</v>
      </c>
      <c r="F50">
        <v>145588701</v>
      </c>
      <c r="G50">
        <f>SUM(B$3:B50)/COUNT(B$3:B50)</f>
        <v>53764000</v>
      </c>
      <c r="H50">
        <f>SUM(C$3:C50)/COUNT(C$3:C50)</f>
        <v>50848500</v>
      </c>
      <c r="I50">
        <f>SUM(D$3:D50)/COUNT(D$3:D50)</f>
        <v>45290847.916666664</v>
      </c>
      <c r="J50">
        <f>SUM(E$3:E50)/COUNT(E$3:E50)</f>
        <v>59960135.416666664</v>
      </c>
      <c r="K50">
        <f>SUM(F$3:F50)/COUNT(F$3:F50)</f>
        <v>54199333.354166664</v>
      </c>
    </row>
    <row r="51" spans="2:11" x14ac:dyDescent="0.3">
      <c r="B51">
        <v>93514200</v>
      </c>
      <c r="C51">
        <v>19831800</v>
      </c>
      <c r="D51">
        <v>111802000</v>
      </c>
      <c r="E51">
        <v>359700</v>
      </c>
      <c r="F51">
        <v>25018800</v>
      </c>
      <c r="G51">
        <f>SUM(B$3:B51)/COUNT(B$3:B51)</f>
        <v>54575228.571428575</v>
      </c>
      <c r="H51">
        <f>SUM(C$3:C51)/COUNT(C$3:C51)</f>
        <v>50215506.122448981</v>
      </c>
      <c r="I51">
        <f>SUM(D$3:D51)/COUNT(D$3:D51)</f>
        <v>46648218.367346942</v>
      </c>
      <c r="J51">
        <f>SUM(E$3:E51)/COUNT(E$3:E51)</f>
        <v>58743800</v>
      </c>
      <c r="K51">
        <f>SUM(F$3:F51)/COUNT(F$3:F51)</f>
        <v>53603812.265306123</v>
      </c>
    </row>
    <row r="52" spans="2:11" x14ac:dyDescent="0.3">
      <c r="B52">
        <v>107562400</v>
      </c>
      <c r="C52">
        <v>26323700</v>
      </c>
      <c r="D52">
        <v>4647700</v>
      </c>
      <c r="E52">
        <v>4373600</v>
      </c>
      <c r="F52">
        <v>3021700</v>
      </c>
      <c r="G52">
        <f>SUM(B$3:B52)/COUNT(B$3:B52)</f>
        <v>55634972</v>
      </c>
      <c r="H52">
        <f>SUM(C$3:C52)/COUNT(C$3:C52)</f>
        <v>49737670</v>
      </c>
      <c r="I52">
        <f>SUM(D$3:D52)/COUNT(D$3:D52)</f>
        <v>45808208</v>
      </c>
      <c r="J52">
        <f>SUM(E$3:E52)/COUNT(E$3:E52)</f>
        <v>57656396</v>
      </c>
      <c r="K52">
        <f>SUM(F$3:F52)/COUNT(F$3:F52)</f>
        <v>52592170.020000003</v>
      </c>
    </row>
    <row r="53" spans="2:11" x14ac:dyDescent="0.3">
      <c r="B53">
        <v>165294000</v>
      </c>
      <c r="C53">
        <v>20909900</v>
      </c>
      <c r="D53">
        <v>207500</v>
      </c>
      <c r="E53">
        <v>23805300</v>
      </c>
      <c r="F53">
        <v>135719099</v>
      </c>
      <c r="G53">
        <f>SUM(B$3:B53)/COUNT(B$3:B53)</f>
        <v>57785149.019607842</v>
      </c>
      <c r="H53">
        <f>SUM(C$3:C53)/COUNT(C$3:C53)</f>
        <v>49172419.607843138</v>
      </c>
      <c r="I53">
        <f>SUM(D$3:D53)/COUNT(D$3:D53)</f>
        <v>44914076.470588237</v>
      </c>
      <c r="J53">
        <f>SUM(E$3:E53)/COUNT(E$3:E53)</f>
        <v>56992649.019607842</v>
      </c>
      <c r="K53">
        <f>SUM(F$3:F53)/COUNT(F$3:F53)</f>
        <v>54222109.803921565</v>
      </c>
    </row>
    <row r="54" spans="2:11" x14ac:dyDescent="0.3">
      <c r="B54">
        <v>55268300</v>
      </c>
      <c r="C54">
        <v>27324200</v>
      </c>
      <c r="D54">
        <v>91706000</v>
      </c>
      <c r="E54">
        <v>92369000</v>
      </c>
      <c r="F54">
        <v>153619400</v>
      </c>
      <c r="G54">
        <f>SUM(B$3:B54)/COUNT(B$3:B54)</f>
        <v>57736748.07692308</v>
      </c>
      <c r="H54">
        <f>SUM(C$3:C54)/COUNT(C$3:C54)</f>
        <v>48752261.538461536</v>
      </c>
      <c r="I54">
        <f>SUM(D$3:D54)/COUNT(D$3:D54)</f>
        <v>45813921.153846152</v>
      </c>
      <c r="J54">
        <f>SUM(E$3:E54)/COUNT(E$3:E54)</f>
        <v>57672963.461538464</v>
      </c>
      <c r="K54">
        <f>SUM(F$3:F54)/COUNT(F$3:F54)</f>
        <v>56133596.153846152</v>
      </c>
    </row>
    <row r="55" spans="2:11" x14ac:dyDescent="0.3">
      <c r="B55">
        <v>3080000</v>
      </c>
      <c r="C55">
        <v>19538600</v>
      </c>
      <c r="D55">
        <v>21990500</v>
      </c>
      <c r="E55">
        <v>932200</v>
      </c>
      <c r="F55">
        <v>89345501</v>
      </c>
      <c r="G55">
        <f>SUM(B$3:B55)/COUNT(B$3:B55)</f>
        <v>56705488.679245286</v>
      </c>
      <c r="H55">
        <f>SUM(C$3:C55)/COUNT(C$3:C55)</f>
        <v>48201060.377358489</v>
      </c>
      <c r="I55">
        <f>SUM(D$3:D55)/COUNT(D$3:D55)</f>
        <v>45364422.641509436</v>
      </c>
      <c r="J55">
        <f>SUM(E$3:E55)/COUNT(E$3:E55)</f>
        <v>56602383.018867925</v>
      </c>
      <c r="K55">
        <f>SUM(F$3:F55)/COUNT(F$3:F55)</f>
        <v>56760235.867924526</v>
      </c>
    </row>
    <row r="56" spans="2:11" x14ac:dyDescent="0.3">
      <c r="B56">
        <v>101921500</v>
      </c>
      <c r="C56">
        <v>16518300</v>
      </c>
      <c r="D56">
        <v>26451700</v>
      </c>
      <c r="E56">
        <v>21811100</v>
      </c>
      <c r="F56">
        <v>4676600</v>
      </c>
      <c r="G56">
        <f>SUM(B$3:B56)/COUNT(B$3:B56)</f>
        <v>57542822.222222224</v>
      </c>
      <c r="H56">
        <f>SUM(C$3:C56)/COUNT(C$3:C56)</f>
        <v>47614342.59259259</v>
      </c>
      <c r="I56">
        <f>SUM(D$3:D56)/COUNT(D$3:D56)</f>
        <v>45014187.037037037</v>
      </c>
      <c r="J56">
        <f>SUM(E$3:E56)/COUNT(E$3:E56)</f>
        <v>55958100</v>
      </c>
      <c r="K56">
        <f>SUM(F$3:F56)/COUNT(F$3:F56)</f>
        <v>55795724.09259259</v>
      </c>
    </row>
    <row r="57" spans="2:11" x14ac:dyDescent="0.3">
      <c r="B57">
        <v>20261100</v>
      </c>
      <c r="C57">
        <v>5035700</v>
      </c>
      <c r="D57">
        <v>55536100</v>
      </c>
      <c r="E57">
        <v>102583500</v>
      </c>
      <c r="F57">
        <v>2491100</v>
      </c>
      <c r="G57">
        <f>SUM(B$3:B57)/COUNT(B$3:B57)</f>
        <v>56864972.727272727</v>
      </c>
      <c r="H57">
        <f>SUM(C$3:C57)/COUNT(C$3:C57)</f>
        <v>46840185.454545453</v>
      </c>
      <c r="I57">
        <f>SUM(D$3:D57)/COUNT(D$3:D57)</f>
        <v>45205494.545454547</v>
      </c>
      <c r="J57">
        <f>SUM(E$3:E57)/COUNT(E$3:E57)</f>
        <v>56805834.545454547</v>
      </c>
      <c r="K57">
        <f>SUM(F$3:F57)/COUNT(F$3:F57)</f>
        <v>54826549.109090909</v>
      </c>
    </row>
    <row r="58" spans="2:11" x14ac:dyDescent="0.3">
      <c r="B58">
        <v>19122400</v>
      </c>
      <c r="C58">
        <v>11569300</v>
      </c>
      <c r="D58">
        <v>631400</v>
      </c>
      <c r="E58">
        <v>97069500</v>
      </c>
      <c r="F58">
        <v>149126300</v>
      </c>
      <c r="G58">
        <f>SUM(B$3:B58)/COUNT(B$3:B58)</f>
        <v>56190998.214285716</v>
      </c>
      <c r="H58">
        <f>SUM(C$3:C58)/COUNT(C$3:C58)</f>
        <v>46210348.214285716</v>
      </c>
      <c r="I58">
        <f>SUM(D$3:D58)/COUNT(D$3:D58)</f>
        <v>44409528.571428575</v>
      </c>
      <c r="J58">
        <f>SUM(E$3:E58)/COUNT(E$3:E58)</f>
        <v>57524828.571428575</v>
      </c>
      <c r="K58">
        <f>SUM(F$3:F58)/COUNT(F$3:F58)</f>
        <v>56510473.232142858</v>
      </c>
    </row>
    <row r="59" spans="2:11" x14ac:dyDescent="0.3">
      <c r="B59">
        <v>19501800</v>
      </c>
      <c r="C59">
        <v>131251900</v>
      </c>
      <c r="D59">
        <v>19966500</v>
      </c>
      <c r="E59">
        <v>296800</v>
      </c>
      <c r="F59">
        <v>219500</v>
      </c>
      <c r="G59">
        <f>SUM(B$3:B59)/COUNT(B$3:B59)</f>
        <v>55547328.070175439</v>
      </c>
      <c r="H59">
        <f>SUM(C$3:C59)/COUNT(C$3:C59)</f>
        <v>47702305.263157897</v>
      </c>
      <c r="I59">
        <f>SUM(D$3:D59)/COUNT(D$3:D59)</f>
        <v>43980703.508771926</v>
      </c>
      <c r="J59">
        <f>SUM(E$3:E59)/COUNT(E$3:E59)</f>
        <v>56520828.070175439</v>
      </c>
      <c r="K59">
        <f>SUM(F$3:F59)/COUNT(F$3:F59)</f>
        <v>55522912.298245616</v>
      </c>
    </row>
    <row r="60" spans="2:11" x14ac:dyDescent="0.3">
      <c r="B60">
        <v>111394900</v>
      </c>
      <c r="C60">
        <v>94739700</v>
      </c>
      <c r="D60">
        <v>1042300</v>
      </c>
      <c r="E60">
        <v>82061800</v>
      </c>
      <c r="F60">
        <v>14993400</v>
      </c>
      <c r="G60">
        <f>SUM(B$3:B60)/COUNT(B$3:B60)</f>
        <v>56510217.241379313</v>
      </c>
      <c r="H60">
        <f>SUM(C$3:C60)/COUNT(C$3:C60)</f>
        <v>48513294.827586204</v>
      </c>
      <c r="I60">
        <f>SUM(D$3:D60)/COUNT(D$3:D60)</f>
        <v>43240386.206896551</v>
      </c>
      <c r="J60">
        <f>SUM(E$3:E60)/COUNT(E$3:E60)</f>
        <v>56961189.655172415</v>
      </c>
      <c r="K60">
        <f>SUM(F$3:F60)/COUNT(F$3:F60)</f>
        <v>54824127.603448279</v>
      </c>
    </row>
    <row r="61" spans="2:11" x14ac:dyDescent="0.3">
      <c r="B61">
        <v>16013500</v>
      </c>
      <c r="C61">
        <v>53865800</v>
      </c>
      <c r="D61">
        <v>20504700</v>
      </c>
      <c r="E61">
        <v>4583500</v>
      </c>
      <c r="F61">
        <v>85900400</v>
      </c>
      <c r="G61">
        <f>SUM(B$3:B61)/COUNT(B$3:B61)</f>
        <v>55823832.203389831</v>
      </c>
      <c r="H61">
        <f>SUM(C$3:C61)/COUNT(C$3:C61)</f>
        <v>48604015.254237287</v>
      </c>
      <c r="I61">
        <f>SUM(D$3:D61)/COUNT(D$3:D61)</f>
        <v>42855035.593220338</v>
      </c>
      <c r="J61">
        <f>SUM(E$3:E61)/COUNT(E$3:E61)</f>
        <v>56073432.203389831</v>
      </c>
      <c r="K61">
        <f>SUM(F$3:F61)/COUNT(F$3:F61)</f>
        <v>55350844.084745765</v>
      </c>
    </row>
    <row r="62" spans="2:11" x14ac:dyDescent="0.3">
      <c r="B62">
        <v>1468200</v>
      </c>
      <c r="C62">
        <v>106994000</v>
      </c>
      <c r="D62">
        <v>19125800</v>
      </c>
      <c r="E62">
        <v>4505400</v>
      </c>
      <c r="F62">
        <v>70604100</v>
      </c>
      <c r="G62">
        <f>SUM(B$3:B62)/COUNT(B$3:B62)</f>
        <v>54917905</v>
      </c>
      <c r="H62">
        <f>SUM(C$3:C62)/COUNT(C$3:C62)</f>
        <v>49577181.666666664</v>
      </c>
      <c r="I62">
        <f>SUM(D$3:D62)/COUNT(D$3:D62)</f>
        <v>42459548.333333336</v>
      </c>
      <c r="J62">
        <f>SUM(E$3:E62)/COUNT(E$3:E62)</f>
        <v>55213965</v>
      </c>
      <c r="K62">
        <f>SUM(F$3:F62)/COUNT(F$3:F62)</f>
        <v>55605065.016666666</v>
      </c>
    </row>
    <row r="63" spans="2:11" x14ac:dyDescent="0.3">
      <c r="B63">
        <v>5723100</v>
      </c>
      <c r="C63">
        <v>60112200</v>
      </c>
      <c r="D63">
        <v>99180100</v>
      </c>
      <c r="E63">
        <v>79206900</v>
      </c>
      <c r="F63">
        <v>11969300</v>
      </c>
      <c r="G63">
        <f>SUM(B$3:B63)/COUNT(B$3:B63)</f>
        <v>54111432.786885247</v>
      </c>
      <c r="H63">
        <f>SUM(C$3:C63)/COUNT(C$3:C63)</f>
        <v>49749886.885245904</v>
      </c>
      <c r="I63">
        <f>SUM(D$3:D63)/COUNT(D$3:D63)</f>
        <v>43389393.442622952</v>
      </c>
      <c r="J63">
        <f>SUM(E$3:E63)/COUNT(E$3:E63)</f>
        <v>55607291.803278692</v>
      </c>
      <c r="K63">
        <f>SUM(F$3:F63)/COUNT(F$3:F63)</f>
        <v>54889724.606557377</v>
      </c>
    </row>
    <row r="64" spans="2:11" x14ac:dyDescent="0.3">
      <c r="B64">
        <v>80855000</v>
      </c>
      <c r="C64">
        <v>23920100</v>
      </c>
      <c r="D64">
        <v>15015700</v>
      </c>
      <c r="E64">
        <v>24171000</v>
      </c>
      <c r="F64">
        <v>73118600</v>
      </c>
      <c r="G64">
        <f>SUM(B$3:B64)/COUNT(B$3:B64)</f>
        <v>54542780.645161293</v>
      </c>
      <c r="H64">
        <f>SUM(C$3:C64)/COUNT(C$3:C64)</f>
        <v>49333277.419354841</v>
      </c>
      <c r="I64">
        <f>SUM(D$3:D64)/COUNT(D$3:D64)</f>
        <v>42931753.225806452</v>
      </c>
      <c r="J64">
        <f>SUM(E$3:E64)/COUNT(E$3:E64)</f>
        <v>55100254.838709675</v>
      </c>
      <c r="K64">
        <f>SUM(F$3:F64)/COUNT(F$3:F64)</f>
        <v>55183738.725806452</v>
      </c>
    </row>
    <row r="65" spans="2:11" x14ac:dyDescent="0.3">
      <c r="B65">
        <v>107676800</v>
      </c>
      <c r="C65">
        <v>3984500</v>
      </c>
      <c r="D65">
        <v>110700</v>
      </c>
      <c r="E65">
        <v>101571800</v>
      </c>
      <c r="F65">
        <v>97376399</v>
      </c>
      <c r="G65">
        <f>SUM(B$3:B65)/COUNT(B$3:B65)</f>
        <v>55386177.777777776</v>
      </c>
      <c r="H65">
        <f>SUM(C$3:C65)/COUNT(C$3:C65)</f>
        <v>48613455.555555552</v>
      </c>
      <c r="I65">
        <f>SUM(D$3:D65)/COUNT(D$3:D65)</f>
        <v>42252053.96825397</v>
      </c>
      <c r="J65">
        <f>SUM(E$3:E65)/COUNT(E$3:E65)</f>
        <v>55837898.41269841</v>
      </c>
      <c r="K65">
        <f>SUM(F$3:F65)/COUNT(F$3:F65)</f>
        <v>55853463.492063493</v>
      </c>
    </row>
    <row r="66" spans="2:11" x14ac:dyDescent="0.3">
      <c r="B66">
        <v>138390700</v>
      </c>
      <c r="C66">
        <v>205400</v>
      </c>
      <c r="D66">
        <v>80014200</v>
      </c>
      <c r="E66">
        <v>26926600</v>
      </c>
      <c r="F66">
        <v>298800</v>
      </c>
      <c r="G66">
        <f>SUM(B$3:B66)/COUNT(B$3:B66)</f>
        <v>56683123.4375</v>
      </c>
      <c r="H66">
        <f>SUM(C$3:C66)/COUNT(C$3:C66)</f>
        <v>47857079.6875</v>
      </c>
      <c r="I66">
        <f>SUM(D$3:D66)/COUNT(D$3:D66)</f>
        <v>42842087.5</v>
      </c>
      <c r="J66">
        <f>SUM(E$3:E66)/COUNT(E$3:E66)</f>
        <v>55386159.375</v>
      </c>
      <c r="K66">
        <f>SUM(F$3:F66)/COUNT(F$3:F66)</f>
        <v>54985421.875</v>
      </c>
    </row>
    <row r="67" spans="2:11" x14ac:dyDescent="0.3">
      <c r="B67">
        <v>18968600</v>
      </c>
      <c r="C67">
        <v>67982700</v>
      </c>
      <c r="D67">
        <v>18515900</v>
      </c>
      <c r="E67">
        <v>24546300</v>
      </c>
      <c r="F67">
        <v>94277700</v>
      </c>
      <c r="G67">
        <f>SUM(B$3:B67)/COUNT(B$3:B67)</f>
        <v>56102900</v>
      </c>
      <c r="H67">
        <f>SUM(C$3:C67)/COUNT(C$3:C67)</f>
        <v>48166704.615384616</v>
      </c>
      <c r="I67">
        <f>SUM(D$3:D67)/COUNT(D$3:D67)</f>
        <v>42467838.461538464</v>
      </c>
      <c r="J67">
        <f>SUM(E$3:E67)/COUNT(E$3:E67)</f>
        <v>54911700</v>
      </c>
      <c r="K67">
        <f>SUM(F$3:F67)/COUNT(F$3:F67)</f>
        <v>55589918.461538464</v>
      </c>
    </row>
    <row r="68" spans="2:11" x14ac:dyDescent="0.3">
      <c r="B68">
        <v>123055600</v>
      </c>
      <c r="C68">
        <v>120667000</v>
      </c>
      <c r="D68">
        <v>24211600</v>
      </c>
      <c r="E68">
        <v>105999900</v>
      </c>
      <c r="F68">
        <v>82695099</v>
      </c>
      <c r="G68">
        <f>SUM(B$3:B68)/COUNT(B$3:B68)</f>
        <v>57117334.848484851</v>
      </c>
      <c r="H68">
        <f>SUM(C$3:C68)/COUNT(C$3:C68)</f>
        <v>49265193.939393938</v>
      </c>
      <c r="I68">
        <f>SUM(D$3:D68)/COUNT(D$3:D68)</f>
        <v>42191228.787878789</v>
      </c>
      <c r="J68">
        <f>SUM(E$3:E68)/COUNT(E$3:E68)</f>
        <v>55685763.636363633</v>
      </c>
      <c r="K68">
        <f>SUM(F$3:F68)/COUNT(F$3:F68)</f>
        <v>56000603.015151516</v>
      </c>
    </row>
    <row r="69" spans="2:11" x14ac:dyDescent="0.3">
      <c r="B69">
        <v>89978600</v>
      </c>
      <c r="C69">
        <v>76978000</v>
      </c>
      <c r="D69">
        <v>17452900</v>
      </c>
      <c r="E69">
        <v>26018100</v>
      </c>
      <c r="F69">
        <v>101241601</v>
      </c>
      <c r="G69">
        <f>SUM(B$3:B69)/COUNT(B$3:B69)</f>
        <v>57607801.492537312</v>
      </c>
      <c r="H69">
        <f>SUM(C$3:C69)/COUNT(C$3:C69)</f>
        <v>49678817.910447761</v>
      </c>
      <c r="I69">
        <f>SUM(D$3:D69)/COUNT(D$3:D69)</f>
        <v>41822000</v>
      </c>
      <c r="J69">
        <f>SUM(E$3:E69)/COUNT(E$3:E69)</f>
        <v>55242962.686567165</v>
      </c>
      <c r="K69">
        <f>SUM(F$3:F69)/COUNT(F$3:F69)</f>
        <v>56675841.791044779</v>
      </c>
    </row>
    <row r="70" spans="2:11" x14ac:dyDescent="0.3">
      <c r="B70">
        <v>17255100</v>
      </c>
      <c r="C70">
        <v>107913400</v>
      </c>
      <c r="D70">
        <v>83354700</v>
      </c>
      <c r="E70">
        <v>101045800</v>
      </c>
      <c r="F70">
        <v>123815799</v>
      </c>
      <c r="G70">
        <f>SUM(B$3:B70)/COUNT(B$3:B70)</f>
        <v>57014379.411764704</v>
      </c>
      <c r="H70">
        <f>SUM(C$3:C70)/COUNT(C$3:C70)</f>
        <v>50535208.823529415</v>
      </c>
      <c r="I70">
        <f>SUM(D$3:D70)/COUNT(D$3:D70)</f>
        <v>42432775</v>
      </c>
      <c r="J70">
        <f>SUM(E$3:E70)/COUNT(E$3:E70)</f>
        <v>55916533.823529415</v>
      </c>
      <c r="K70">
        <f>SUM(F$3:F70)/COUNT(F$3:F70)</f>
        <v>57663194.102941178</v>
      </c>
    </row>
    <row r="71" spans="2:11" x14ac:dyDescent="0.3">
      <c r="B71">
        <v>520900</v>
      </c>
      <c r="C71">
        <v>103675400</v>
      </c>
      <c r="D71">
        <v>123108700</v>
      </c>
      <c r="E71">
        <v>18859100</v>
      </c>
      <c r="F71">
        <v>94686000</v>
      </c>
      <c r="G71">
        <f>SUM(B$3:B71)/COUNT(B$3:B71)</f>
        <v>56195633.333333336</v>
      </c>
      <c r="H71">
        <f>SUM(C$3:C71)/COUNT(C$3:C71)</f>
        <v>51305356.521739133</v>
      </c>
      <c r="I71">
        <f>SUM(D$3:D71)/COUNT(D$3:D71)</f>
        <v>43601991.304347828</v>
      </c>
      <c r="J71">
        <f>SUM(E$3:E71)/COUNT(E$3:E71)</f>
        <v>55379469.565217391</v>
      </c>
      <c r="K71">
        <f>SUM(F$3:F71)/COUNT(F$3:F71)</f>
        <v>58199756.507246375</v>
      </c>
    </row>
    <row r="72" spans="2:11" x14ac:dyDescent="0.3">
      <c r="B72">
        <v>2378000</v>
      </c>
      <c r="C72">
        <v>140297300</v>
      </c>
      <c r="D72">
        <v>19001600</v>
      </c>
      <c r="E72">
        <v>93198100</v>
      </c>
      <c r="F72">
        <v>2318700</v>
      </c>
      <c r="G72">
        <f>SUM(B$3:B72)/COUNT(B$3:B72)</f>
        <v>55426810</v>
      </c>
      <c r="H72">
        <f>SUM(C$3:C72)/COUNT(C$3:C72)</f>
        <v>52576670</v>
      </c>
      <c r="I72">
        <f>SUM(D$3:D72)/COUNT(D$3:D72)</f>
        <v>43250557.142857142</v>
      </c>
      <c r="J72">
        <f>SUM(E$3:E72)/COUNT(E$3:E72)</f>
        <v>55919735.714285716</v>
      </c>
      <c r="K72">
        <f>SUM(F$3:F72)/COUNT(F$3:F72)</f>
        <v>57401455.700000003</v>
      </c>
    </row>
    <row r="73" spans="2:11" x14ac:dyDescent="0.3">
      <c r="B73">
        <f>AVERAGE(_3ADJACENT_TILE_REVERSAL[ADJACENT TILE REVERSAL])</f>
        <v>55426810</v>
      </c>
      <c r="C73">
        <f>AVERAGE(_3ADJACENT_TILE_REVERSAL[ADJACENT TILE REVERSAL])</f>
        <v>55426810</v>
      </c>
      <c r="D73">
        <f>AVERAGE(_3ADJACENT_TILE_REVERSAL[ADJACENT TILE REVERSAL])</f>
        <v>55426810</v>
      </c>
      <c r="E73">
        <f>AVERAGE(_3ADJACENT_TILE_REVERSAL[ADJACENT TILE REVERSAL])</f>
        <v>55426810</v>
      </c>
      <c r="F73">
        <f>AVERAGE(_3ADJACENT_TILE_REVERSAL[ADJACENT TILE REVERSAL])</f>
        <v>55426810</v>
      </c>
    </row>
    <row r="74" spans="2:11" x14ac:dyDescent="0.3">
      <c r="B74">
        <f>_xlfn.STDEV.S(B3:B73)</f>
        <v>52185975.667842135</v>
      </c>
      <c r="C74">
        <f t="shared" ref="C74:F74" si="0">_xlfn.STDEV.S(C3:C73)</f>
        <v>50172141.05842834</v>
      </c>
      <c r="D74">
        <f t="shared" si="0"/>
        <v>43392398.976837166</v>
      </c>
      <c r="E74">
        <f t="shared" si="0"/>
        <v>47394793.708246425</v>
      </c>
      <c r="F74">
        <f t="shared" si="0"/>
        <v>48213311.183758155</v>
      </c>
    </row>
  </sheetData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G A A B Q S w M E F A A C A A g A + m P M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P p j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Y 8 x U d 0 7 t S / 8 C A A B v P w A A E w A c A E Z v c m 1 1 b G F z L 1 N l Y 3 R p b 2 4 x L m 0 g o h g A K K A U A A A A A A A A A A A A A A A A A A A A A A A A A A A A 7 Z r L b t p A F I b 3 S L z D y N k Q y U H 1 + E I v Y m E Z R 6 U i u A X T L u o K T c g 0 t W p 7 q G e I k k Z 5 n j 5 I X 6 y m t G m V 8 q v Z B Z T D B j P H M m c + 9 H s + 4 d F y Y X J V s e n m 3 X n R b r V b + p O o 5 R k 7 s N x w 8 C q M 4 n E 6 T 4 e j e D 6 J 3 8 a T a T i y W J 8 V 0 r R b r H k l d X 4 u q 2 Y k 0 h f d g V q s S l m Z z n F e y G 6 k K t N 8 0 B 0 r e p 7 N t K x 1 p k W l V T a Q + r N R y 8 y t j 3 j F v q y E q f M s L M 5 V n e t S a h Z e i O r 7 N 2 F 0 J n 4 O m l L p I 9 E M f h V n S m e R W O Z m V a g g W 8 r 6 o 6 p L U S 1 k K n V z P u i 4 u 9 A X 1 q H 9 f i C L v M y N r P u W b d k s U s W q r H S / 5 9 g s r h b q L K / O + w 7 3 u c 3 e r J S R U 3 N V y P 6 f w + 5 Y V f L D o b 2 Z + Y G V 5 k v F F q I 8 z Z u + 1 l R S c d q c l d b N L N d 9 b a 6 f X i 2 l 7 m w 4 2 d f X 1 m b U a b 5 / W J n A 6 6 7 r N z b 7 X e C o 4 K K C h w o + K g S o 0 E O F p 6 j w D B W c J 7 A C 5 + 7 A y T t w 9 g 6 c v g P n 7 0 A A D i T g Q A Q O Z M A h A 4 5 / f 8 i A Q w Y c M u C Q A Y c M O G T A I Q M O G b i Q g Q s Z u D g E k I E L G b i Q g Q s Z u J C B C x m 4 k I E H G X i Q g Q c Z e P h O A B l 4 k I E H G X i Q g Q c Z e J C B D x n 4 k I E P G f i Q g Y 9 v h 5 C B D x n 4 k I E P G f i Q Q Q A Z B J B B A B k E k E E A G Q R 4 T Y A M A s g g g A w C y K A H G f T W D E w z x o y 8 N D c 3 f y 2 0 z b o q m F m v q 8 t V s 9 C L O 4 v t U m n Z u b s e H 7 Z b e Y W v c E d 1 4 l k 0 G g 7 i c L z L d n P b J A k N C Q 0 J D Q k N C Q 0 J D Q k N C c 0 W o R m O o 2 Q y i a N 0 / j q Z D t N h M p 7 u s t p s a Z c k h y S H J I c k h y S H J I c k h y R n i + S c h O O X Y Z r u 9 r 8 2 t 0 2 S 0 J D Q k N C Q 0 J D Q k N C Q 0 J D Q b B G a Z J b O k + P 5 J H k 3 / 3 U Y J a P Z y U 7 7 D e q Z d I d 0 h 3 S H d I d 0 h 3 S H d I d 0 5 1 / d 8 f Z u g z H o + D + q w 0 l 1 S H U e Q H U e K t b 7 s J n O u + 9 m O g o v h f c x h X e / N o 5 s a 5 c C T Y G m Q N 8 G e h 8 e k n r 3 f U h K 4 a X w P q b w 7 u E D A d g z R Z u i / a i j / Q N Q S w E C L Q A U A A I A C A D 6 Y 8 x U u Y o / 4 6 U A A A D 2 A A A A E g A A A A A A A A A A A A A A A A A A A A A A Q 2 9 u Z m l n L 1 B h Y 2 t h Z 2 U u e G 1 s U E s B A i 0 A F A A C A A g A + m P M V A / K 6 a u k A A A A 6 Q A A A B M A A A A A A A A A A A A A A A A A 8 Q A A A F t D b 2 5 0 Z W 5 0 X 1 R 5 c G V z X S 5 4 b W x Q S w E C L Q A U A A I A C A D 6 Y 8 x U d 0 7 t S / 8 C A A B v P w A A E w A A A A A A A A A A A A A A A A D i A Q A A R m 9 y b X V s Y X M v U 2 V j d G l v b j E u b V B L B Q Y A A A A A A w A D A M I A A A A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U Q A A A A A A A H x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Q U R K Q U N F T l R f V E l M R V 9 S R V Z F U l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X z N B R E p B Q 0 V O V F 9 U S U x F X 1 J F V k V S U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U 3 O j U 3 L j A 3 M T E 1 O D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E S k F D R U 5 U X 1 R J T E V f U k V W R V J T Q U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Q U R K Q U N F T l R f V E l M R V 9 S R V Z F U l N B T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U R K Q U N F T l R f V E l M R V 9 S R V Z F U l N B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U R K Q U N F T l R f V E l M R V 9 S R V Z F U l N B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U R K Q U N F T l R f V E l M R V 9 S R V Z F U l N B T C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V V Q 0 x J R E V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k Z p b G x U Y X J n Z X Q i I F Z h b H V l P S J z X z N F V U N M S U R F Q U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k 6 N T g 6 M z c u O D I y M D E 5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R V V D T E l E R U F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0 V V Q 0 x J R E V B T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R V V D T E l E R U F O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U N M S U R F Q U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V V Q 0 x J R E V B T i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1 8 z S U 5 D T 1 J S R U N U X 1 B P U 0 l U S U 9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O T o 1 O T o x M y 4 3 M T U 0 M z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J T k N P U l J F Q 1 R f U E 9 T S V R J T 0 5 T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0 l O Q 0 9 S U k V D V F 9 Q T 1 N J V E l P T l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l O Q 0 9 S U k V D V F 9 Q T 1 N J V E l P T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l O Q 0 9 S U k V D V F 9 Q T 1 N J V E l P T l M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N Q U 5 I Q V R U Q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1 I i A v P j x F b n R y e S B U e X B l P S J S Z W N v d m V y e V R h c m d l d F J v d y I g V m F s d W U 9 I m w y I i A v P j x F b n R y e S B U e X B l P S J G a W x s V G F y Z 2 V 0 I i B W Y W x 1 Z T 0 i c 1 8 z T U F O S E F U V E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U 5 O j U 4 L j A 1 N j g 0 M z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1 B T k h B V F R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N N Q U 5 I Q V R U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1 B T k h B V F R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T U F O S E F U V E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N Q U 5 I Q V R U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P V V R f T 0 Z f U k 9 X X 0 9 V V F 9 P R l 9 D T 0 x V T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G a W x s V G F y Z 2 V 0 I i B W Y W x 1 Z T 0 i c 1 8 z T 1 V U X 0 9 G X 1 J P V 1 9 P V V R f T 0 Z f Q 0 9 M V U 1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A w O j M 4 L j U 3 M z E 5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9 V V F 9 P R l 9 S T 1 d f T 1 V U X 0 9 G X 0 N P T F V N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N P V V R f T 0 Z f U k 9 X X 0 9 V V F 9 P R l 9 D T 0 x V T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9 V V F 9 P R l 9 S T 1 d f T 1 V U X 0 9 G X 0 N P T F V N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T 1 V U X 0 9 G X 1 J P V 1 9 P V V R f T 0 Z f Q 0 9 M V U 1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P V V R f T 0 Z f U k 9 X X 0 9 V V F 9 P R l 9 D T 0 x V T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B R E p B Q 0 V O V F 9 U S U x F X 1 J F V k V S U 0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j c i I C 8 + P E V u d H J 5 I F R 5 c G U 9 I l J l Y 2 9 2 Z X J 5 V G F y Z 2 V 0 U m 9 3 I i B W Y W x 1 Z T 0 i b D M i I C 8 + P E V u d H J 5 I F R 5 c G U 9 I k Z p b G x U Y X J n Z X Q i I F Z h b H V l P S J z X z R B R E p B Q 0 V O V F 9 U S U x F X 1 J F V k V S U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4 O j A 3 L j U y O D c w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F E S k F D R U 5 U X 1 R J T E V f U k V W R V J T Q U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Q U R K Q U N F T l R f V E l M R V 9 S R V Z F U l N B T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Q U R K Q U N F T l R f V E l M R V 9 S R V Z F U l N B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Q U R K Q U N F T l R f V E l M R V 9 S R V Z F U l N B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Q U R K Q U N F T l R f V E l M R V 9 S R V Z F U l N B T C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V V Q 0 x J R E V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I 4 I i A v P j x F b n R y e S B U e X B l P S J S Z W N v d m V y e V R h c m d l d F J v d y I g V m F s d W U 9 I m w z I i A v P j x F b n R y e S B U e X B l P S J G a W x s V G F y Z 2 V 0 I i B W Y W x 1 Z T 0 i c 1 8 0 R V V D T E l E R U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5 O j A 4 L j A 3 M T A 1 O T V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V V Q 0 x J R E V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R F V U N M S U R F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E V V Q 0 x J R E V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R V V D T E l E R U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V U N M S U R F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J T k N P U l J F Q 1 R f U E 9 T S V R J T 0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j k i I C 8 + P E V u d H J 5 I F R 5 c G U 9 I l J l Y 2 9 2 Z X J 5 V G F y Z 2 V 0 U m 9 3 I i B W Y W x 1 Z T 0 i b D M i I C 8 + P E V u d H J 5 I F R 5 c G U 9 I k Z p b G x U Y X J n Z X Q i I F Z h b H V l P S J z X z R J T k N P U l J F Q 1 R f U E 9 T S V R J T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I 5 O j Q 1 L j k w M z A y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l O Q 0 9 S U k V D V F 9 Q T 1 N J V E l P T l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S U 5 D T 1 J S R U N U X 1 B P U 0 l U S U 9 O U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S U 5 D T 1 J S R U N U X 1 B P U 0 l U S U 9 O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S U 5 D T 1 J S R U N U X 1 B P U 0 l U S U 9 O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S U 5 D T 1 J S R U N U X 1 B P U 0 l U S U 9 O U y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1 B T k h B V F R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M w I i A v P j x F b n R y e S B U e X B l P S J S Z W N v d m V y e V R h c m d l d F J v d y I g V m F s d W U 9 I m w z I i A v P j x F b n R y e S B U e X B l P S J G a W x s V G F y Z 2 V 0 I i B W Y W x 1 Z T 0 i c 1 8 0 T U F O S E F U V E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w O j M w O j M z L j A 1 N z Y 5 M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E 1 B T k h B V F R B T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R N Q U 5 I Q V R U Q U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E 1 B T k h B V F R B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T U F O S E F U V E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N Q U 5 I Q V R U Q U 4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P V V R f T 0 Z f U k 9 X X 0 9 V V F 9 P R l 9 D T 0 x V T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z M S I g L z 4 8 R W 5 0 c n k g V H l w Z T 0 i U m V j b 3 Z l c n l U Y X J n Z X R S b 3 c i I F Z h b H V l P S J s M y I g L z 4 8 R W 5 0 c n k g V H l w Z T 0 i R m l s b F R h c m d l d C I g V m F s d W U 9 I n N f N E 9 V V F 9 P R l 9 S T 1 d f T 1 V U X 0 9 G X 0 N P T F V N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x M D o z M T o 1 M y 4 x M T A 1 N z g 2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P V V R f T 0 Z f U k 9 X X 0 9 V V F 9 P R l 9 D T 0 x V T U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T 1 V U X 0 9 G X 1 J P V 1 9 P V V R f T 0 Z f Q 0 9 M V U 1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P V V R f T 0 Z f U k 9 X X 0 9 V V F 9 P R l 9 D T 0 x V T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E 9 V V F 9 P R l 9 S T 1 d f T 1 V U X 0 9 G X 0 N P T F V N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T 1 V U X 0 9 G X 1 J P V 1 9 P V V R f T 0 Z f Q 0 9 M V U 1 O L 1 R h Y m x h J T I w d H J h b n N w d W V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x T T 5 q V 0 E K F q j l B 5 o 3 + B g A A A A A C A A A A A A A Q Z g A A A A E A A C A A A A A 8 e d L L s c 3 P 9 6 4 Y V p o X 9 j a h R B H b j Y z W v H q z G u d p v s B V i w A A A A A O g A A A A A I A A C A A A A B j d d 0 T c 1 c i W R k A L p x P V G Y R N R e 2 0 g n K T 1 a T A + F R J 8 E k F l A A A A A l Z 3 F H U 7 g 6 a i i 5 Y I I j Q k x u S m Q L 5 c 0 2 a F 7 p f Q 3 0 p 5 s H k / o Z 2 e f 0 5 z B e k P Q c Z k L m N X C + L 5 h 1 J t n / v Q 9 U F V v q L I o 3 z 6 b Z s m S N B y b k 0 K p R 3 C s S y U A A A A B 1 e t 3 / G 4 r T 5 s n s r i O C U d C 5 K 2 Y K j 1 + i z b 5 g f + M e j b 6 v t L b W R 3 W C z x v 7 c r B q j 7 y m h F Z f I T q / M w X M u K K L P L 9 s x q R x < / D a t a M a s h u p > 
</file>

<file path=customXml/itemProps1.xml><?xml version="1.0" encoding="utf-8"?>
<ds:datastoreItem xmlns:ds="http://schemas.openxmlformats.org/officeDocument/2006/customXml" ds:itemID="{02577995-3B30-4072-8CE7-72AC0B0F3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2022-06-12T10:39:26Z</dcterms:modified>
</cp:coreProperties>
</file>