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清深科研\投稿\Low Carbon Scheduling of Distribution Network Based on LLM-Integrated Multi-Agent Reinforcement Learning\manuscript\"/>
    </mc:Choice>
  </mc:AlternateContent>
  <xr:revisionPtr revIDLastSave="0" documentId="13_ncr:1_{3EA38871-E112-4EB4-9323-23BEB0590104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Initialization_DPN" sheetId="2" r:id="rId1"/>
    <sheet name="Initialization_DH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53" i="1"/>
  <c r="N51" i="1"/>
  <c r="N49" i="1"/>
  <c r="N46" i="1"/>
  <c r="N45" i="1"/>
  <c r="N41" i="1"/>
  <c r="N40" i="1"/>
  <c r="N39" i="1"/>
  <c r="N38" i="1"/>
  <c r="N36" i="1"/>
  <c r="N33" i="1"/>
  <c r="N32" i="1"/>
  <c r="N29" i="1"/>
  <c r="N26" i="1"/>
  <c r="N25" i="1"/>
  <c r="N23" i="1"/>
  <c r="N21" i="1"/>
  <c r="N19" i="1"/>
  <c r="N17" i="1"/>
  <c r="N15" i="1"/>
  <c r="N13" i="1"/>
  <c r="N11" i="1"/>
  <c r="N9" i="1"/>
  <c r="N7" i="1"/>
  <c r="N5" i="1"/>
  <c r="I37" i="1" l="1"/>
  <c r="K37" i="1" s="1"/>
  <c r="I38" i="1"/>
  <c r="K38" i="1" s="1"/>
  <c r="I39" i="1"/>
  <c r="K39" i="1" s="1"/>
  <c r="I40" i="1"/>
  <c r="I41" i="1"/>
  <c r="I42" i="1"/>
  <c r="K42" i="1" s="1"/>
  <c r="I43" i="1"/>
  <c r="K43" i="1" s="1"/>
  <c r="I44" i="1"/>
  <c r="I45" i="1"/>
  <c r="I46" i="1"/>
  <c r="K46" i="1" s="1"/>
  <c r="I47" i="1"/>
  <c r="I48" i="1"/>
  <c r="I49" i="1"/>
  <c r="K49" i="1" s="1"/>
  <c r="I50" i="1"/>
  <c r="I51" i="1"/>
  <c r="K51" i="1" s="1"/>
  <c r="I52" i="1"/>
  <c r="J41" i="1"/>
  <c r="N44" i="1" s="1"/>
  <c r="J52" i="1"/>
  <c r="J50" i="1" s="1"/>
  <c r="J47" i="1"/>
  <c r="J45" i="1" s="1"/>
  <c r="N48" i="1" s="1"/>
  <c r="I26" i="1"/>
  <c r="I27" i="1"/>
  <c r="K27" i="1" s="1"/>
  <c r="I28" i="1"/>
  <c r="I29" i="1"/>
  <c r="I30" i="1"/>
  <c r="K30" i="1" s="1"/>
  <c r="I31" i="1"/>
  <c r="K31" i="1" s="1"/>
  <c r="I32" i="1"/>
  <c r="I33" i="1"/>
  <c r="I34" i="1"/>
  <c r="K34" i="1" s="1"/>
  <c r="I35" i="1"/>
  <c r="I36" i="1"/>
  <c r="K36" i="1" s="1"/>
  <c r="J29" i="1"/>
  <c r="N31" i="1" s="1"/>
  <c r="J35" i="1"/>
  <c r="I3" i="1"/>
  <c r="I4" i="1"/>
  <c r="K4" i="1" s="1"/>
  <c r="I5" i="1"/>
  <c r="I6" i="1"/>
  <c r="K6" i="1" s="1"/>
  <c r="I7" i="1"/>
  <c r="I8" i="1"/>
  <c r="K8" i="1" s="1"/>
  <c r="I9" i="1"/>
  <c r="I10" i="1"/>
  <c r="K10" i="1" s="1"/>
  <c r="I11" i="1"/>
  <c r="K11" i="1" s="1"/>
  <c r="I12" i="1"/>
  <c r="K12" i="1" s="1"/>
  <c r="I13" i="1"/>
  <c r="J9" i="1"/>
  <c r="N10" i="1" s="1"/>
  <c r="I14" i="1"/>
  <c r="K14" i="1" s="1"/>
  <c r="I15" i="1"/>
  <c r="I16" i="1"/>
  <c r="K16" i="1" s="1"/>
  <c r="I17" i="1"/>
  <c r="I18" i="1"/>
  <c r="K18" i="1" s="1"/>
  <c r="I19" i="1"/>
  <c r="I20" i="1"/>
  <c r="K20" i="1" s="1"/>
  <c r="I21" i="1"/>
  <c r="I22" i="1"/>
  <c r="K22" i="1" s="1"/>
  <c r="I23" i="1"/>
  <c r="J23" i="1"/>
  <c r="I25" i="1"/>
  <c r="K25" i="1" s="1"/>
  <c r="I24" i="1"/>
  <c r="K24" i="1" s="1"/>
  <c r="J33" i="1" l="1"/>
  <c r="N35" i="1" s="1"/>
  <c r="N37" i="1"/>
  <c r="J21" i="1"/>
  <c r="N22" i="1" s="1"/>
  <c r="N24" i="1"/>
  <c r="J48" i="1"/>
  <c r="N50" i="1" s="1"/>
  <c r="N52" i="1"/>
  <c r="K35" i="1"/>
  <c r="K52" i="1"/>
  <c r="K9" i="1"/>
  <c r="K50" i="1"/>
  <c r="K29" i="1"/>
  <c r="K47" i="1"/>
  <c r="K41" i="1"/>
  <c r="K45" i="1"/>
  <c r="K23" i="1"/>
  <c r="J32" i="1"/>
  <c r="K33" i="1"/>
  <c r="K21" i="1"/>
  <c r="J19" i="1"/>
  <c r="N20" i="1" s="1"/>
  <c r="K48" i="1" l="1"/>
  <c r="J28" i="1"/>
  <c r="N30" i="1" s="1"/>
  <c r="N34" i="1"/>
  <c r="J44" i="1"/>
  <c r="K32" i="1"/>
  <c r="J40" i="1"/>
  <c r="K19" i="1"/>
  <c r="J17" i="1"/>
  <c r="N18" i="1" s="1"/>
  <c r="K28" i="1"/>
  <c r="J26" i="1"/>
  <c r="K26" i="1" l="1"/>
  <c r="N27" i="1"/>
  <c r="N28" i="1"/>
  <c r="K40" i="1"/>
  <c r="N42" i="1"/>
  <c r="N43" i="1"/>
  <c r="K44" i="1"/>
  <c r="N47" i="1"/>
  <c r="J15" i="1"/>
  <c r="N16" i="1" s="1"/>
  <c r="K17" i="1"/>
  <c r="J13" i="1" l="1"/>
  <c r="N14" i="1" s="1"/>
  <c r="K15" i="1"/>
  <c r="J7" i="1" l="1"/>
  <c r="N8" i="1" s="1"/>
  <c r="K13" i="1"/>
  <c r="J5" i="1" l="1"/>
  <c r="N6" i="1" s="1"/>
  <c r="K7" i="1"/>
  <c r="J3" i="1" l="1"/>
  <c r="K5" i="1"/>
  <c r="K3" i="1" l="1"/>
  <c r="N3" i="1"/>
  <c r="N4" i="1"/>
</calcChain>
</file>

<file path=xl/sharedStrings.xml><?xml version="1.0" encoding="utf-8"?>
<sst xmlns="http://schemas.openxmlformats.org/spreadsheetml/2006/main" count="60" uniqueCount="53">
  <si>
    <t>flowrate(t/h)</t>
    <phoneticPr fontId="1" type="noConversion"/>
  </si>
  <si>
    <t>num_pipe</t>
    <phoneticPr fontId="1" type="noConversion"/>
  </si>
  <si>
    <t>S_in</t>
  </si>
  <si>
    <t xml:space="preserve">S_out </t>
    <phoneticPr fontId="1" type="noConversion"/>
  </si>
  <si>
    <t>R_in</t>
    <phoneticPr fontId="1" type="noConversion"/>
  </si>
  <si>
    <t>R_out</t>
  </si>
  <si>
    <t>S(m^2)</t>
    <phoneticPr fontId="1" type="noConversion"/>
  </si>
  <si>
    <t>Fai</t>
  </si>
  <si>
    <t>L(m)</t>
    <phoneticPr fontId="1" type="noConversion"/>
  </si>
  <si>
    <t>D(m)</t>
    <phoneticPr fontId="1" type="noConversion"/>
  </si>
  <si>
    <t>num_Node</t>
    <phoneticPr fontId="1" type="noConversion"/>
  </si>
  <si>
    <t>m_node</t>
  </si>
  <si>
    <t xml:space="preserve"> (℃/MWh)</t>
  </si>
  <si>
    <t xml:space="preserve"> (MW)</t>
  </si>
  <si>
    <t>[0 25]</t>
  </si>
  <si>
    <t>[0 30]</t>
  </si>
  <si>
    <t>[0 35]</t>
  </si>
  <si>
    <t>[20 24]</t>
  </si>
  <si>
    <t xml:space="preserve"> (℃)</t>
  </si>
  <si>
    <t>node</t>
  </si>
  <si>
    <t>TCL#1,2,3,4,5,6,7,8</t>
    <phoneticPr fontId="1" type="noConversion"/>
  </si>
  <si>
    <t>TCL#9,10,11,12,13,14,15,16</t>
    <phoneticPr fontId="1" type="noConversion"/>
  </si>
  <si>
    <t>TCL#17,18,19,20,21,22,23,24</t>
    <phoneticPr fontId="1" type="noConversion"/>
  </si>
  <si>
    <t>3;5;7;9;11;13;15;17</t>
    <phoneticPr fontId="1" type="noConversion"/>
  </si>
  <si>
    <t>19;21;23;24;27;30;31;34</t>
    <phoneticPr fontId="1" type="noConversion"/>
  </si>
  <si>
    <t>36;37;39;43;44;47;49;51</t>
    <phoneticPr fontId="1" type="noConversion"/>
  </si>
  <si>
    <t>Forecasting RES output(kW)</t>
  </si>
  <si>
    <t>time</t>
    <phoneticPr fontId="1" type="noConversion"/>
  </si>
  <si>
    <t>PV1</t>
    <phoneticPr fontId="1" type="noConversion"/>
  </si>
  <si>
    <t>PV2</t>
    <phoneticPr fontId="1" type="noConversion"/>
  </si>
  <si>
    <t>PV3</t>
  </si>
  <si>
    <t>PV4</t>
  </si>
  <si>
    <t>WT1</t>
    <phoneticPr fontId="1" type="noConversion"/>
  </si>
  <si>
    <t>WT2</t>
    <phoneticPr fontId="1" type="noConversion"/>
  </si>
  <si>
    <t>WT3</t>
  </si>
  <si>
    <t>WT4</t>
  </si>
  <si>
    <t>Wholesale  market Price($/MWh)</t>
  </si>
  <si>
    <t>price</t>
    <phoneticPr fontId="1" type="noConversion"/>
  </si>
  <si>
    <t>Forecasting active load (MW)</t>
    <phoneticPr fontId="1" type="noConversion"/>
  </si>
  <si>
    <t>active load</t>
    <phoneticPr fontId="1" type="noConversion"/>
  </si>
  <si>
    <t>reactive load</t>
    <phoneticPr fontId="1" type="noConversion"/>
  </si>
  <si>
    <t>Bus data</t>
  </si>
  <si>
    <t>Vmax(p.u.)</t>
  </si>
  <si>
    <t>Vmin(p.u.)</t>
  </si>
  <si>
    <t>Branch data</t>
  </si>
  <si>
    <t>bus_f</t>
  </si>
  <si>
    <t>bus_t</t>
  </si>
  <si>
    <t>r(Ω)</t>
  </si>
  <si>
    <t>x(Ω)</t>
  </si>
  <si>
    <t>bus_num</t>
    <phoneticPr fontId="1" type="noConversion"/>
  </si>
  <si>
    <t>Load</t>
    <phoneticPr fontId="1" type="noConversion"/>
  </si>
  <si>
    <t>Bus load ratio</t>
    <phoneticPr fontId="1" type="noConversion"/>
  </si>
  <si>
    <t>Main network carbon potential (ton/MWh)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</si>
</sst>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 "/>
    <numFmt numFmtId="178" formatCode="0.000000_);[Red]\(0.000000\)"/>
    <numFmt numFmtId="179" formatCode="0.00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1"/>
      <color rgb="FFFF0000"/>
      <name val="等线"/>
      <family val="2"/>
      <scheme val="minor"/>
    </font>
    <font>
      <sz val="10"/>
      <color theme="1"/>
      <name val="Times New Roman"/>
      <family val="1"/>
    </font>
    <font>
      <sz val="8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6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4" xfId="0" applyFont="1" applyBorder="1" applyAlignment="1">
      <alignment horizontal="center" wrapText="1"/>
    </xf>
    <xf numFmtId="176" fontId="7" fillId="0" borderId="4" xfId="0" applyNumberFormat="1" applyFont="1" applyBorder="1" applyAlignment="1">
      <alignment horizontal="center" wrapText="1"/>
    </xf>
    <xf numFmtId="177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177" fontId="7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179" fontId="8" fillId="0" borderId="4" xfId="0" applyNumberFormat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178" fontId="8" fillId="0" borderId="4" xfId="1" applyNumberFormat="1" applyFont="1" applyBorder="1" applyAlignment="1">
      <alignment horizontal="center"/>
    </xf>
  </cellXfs>
  <cellStyles count="2">
    <cellStyle name="常规" xfId="0" builtinId="0"/>
    <cellStyle name="常规 2" xfId="1" xr:uid="{09C61CFB-0FB4-4E96-9D10-0BCB71E869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413657</xdr:colOff>
          <xdr:row>54</xdr:row>
          <xdr:rowOff>108857</xdr:rowOff>
        </xdr:from>
        <xdr:to>
          <xdr:col>17</xdr:col>
          <xdr:colOff>70757</xdr:colOff>
          <xdr:row>84</xdr:row>
          <xdr:rowOff>70757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0</xdr:colOff>
      <xdr:row>10</xdr:row>
      <xdr:rowOff>0</xdr:rowOff>
    </xdr:from>
    <xdr:to>
      <xdr:col>15</xdr:col>
      <xdr:colOff>195943</xdr:colOff>
      <xdr:row>10</xdr:row>
      <xdr:rowOff>119743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743" y="2155371"/>
          <a:ext cx="195943" cy="119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15</xdr:col>
      <xdr:colOff>195943</xdr:colOff>
      <xdr:row>11</xdr:row>
      <xdr:rowOff>119743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743" y="2334986"/>
          <a:ext cx="195943" cy="119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12</xdr:row>
      <xdr:rowOff>0</xdr:rowOff>
    </xdr:from>
    <xdr:to>
      <xdr:col>15</xdr:col>
      <xdr:colOff>190500</xdr:colOff>
      <xdr:row>12</xdr:row>
      <xdr:rowOff>119743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743" y="2514600"/>
          <a:ext cx="190500" cy="119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206829</xdr:colOff>
      <xdr:row>13</xdr:row>
      <xdr:rowOff>130629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743" y="2694214"/>
          <a:ext cx="206829" cy="130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14</xdr:row>
      <xdr:rowOff>0</xdr:rowOff>
    </xdr:from>
    <xdr:to>
      <xdr:col>15</xdr:col>
      <xdr:colOff>195943</xdr:colOff>
      <xdr:row>14</xdr:row>
      <xdr:rowOff>130629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743" y="2873829"/>
          <a:ext cx="195943" cy="130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195943</xdr:colOff>
      <xdr:row>15</xdr:row>
      <xdr:rowOff>130629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743" y="3053443"/>
          <a:ext cx="195943" cy="130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A803-8380-4348-A8DE-B8D8C4988E6E}">
  <dimension ref="A1:CT171"/>
  <sheetViews>
    <sheetView tabSelected="1" zoomScale="70" zoomScaleNormal="70" workbookViewId="0">
      <selection activeCell="P28" sqref="P28"/>
    </sheetView>
  </sheetViews>
  <sheetFormatPr defaultRowHeight="14.15" x14ac:dyDescent="0.35"/>
  <sheetData>
    <row r="1" spans="1:98" x14ac:dyDescent="0.35">
      <c r="A1" s="10" t="s">
        <v>26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98" x14ac:dyDescent="0.35">
      <c r="A2" s="11"/>
      <c r="B2" s="12" t="s">
        <v>27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13">
        <v>47</v>
      </c>
      <c r="AX2" s="13">
        <v>48</v>
      </c>
      <c r="AY2" s="13">
        <v>49</v>
      </c>
      <c r="AZ2" s="13">
        <v>50</v>
      </c>
      <c r="BA2" s="13">
        <v>51</v>
      </c>
      <c r="BB2" s="13">
        <v>52</v>
      </c>
      <c r="BC2" s="13">
        <v>53</v>
      </c>
      <c r="BD2" s="13">
        <v>54</v>
      </c>
      <c r="BE2" s="13">
        <v>55</v>
      </c>
      <c r="BF2" s="13">
        <v>56</v>
      </c>
      <c r="BG2" s="13">
        <v>57</v>
      </c>
      <c r="BH2" s="13">
        <v>58</v>
      </c>
      <c r="BI2" s="13">
        <v>59</v>
      </c>
      <c r="BJ2" s="13">
        <v>60</v>
      </c>
      <c r="BK2" s="13">
        <v>61</v>
      </c>
      <c r="BL2" s="13">
        <v>62</v>
      </c>
      <c r="BM2" s="13">
        <v>63</v>
      </c>
      <c r="BN2" s="13">
        <v>64</v>
      </c>
      <c r="BO2" s="13">
        <v>65</v>
      </c>
      <c r="BP2" s="13">
        <v>66</v>
      </c>
      <c r="BQ2" s="13">
        <v>67</v>
      </c>
      <c r="BR2" s="13">
        <v>68</v>
      </c>
      <c r="BS2" s="13">
        <v>69</v>
      </c>
      <c r="BT2" s="13">
        <v>70</v>
      </c>
      <c r="BU2" s="13">
        <v>71</v>
      </c>
      <c r="BV2" s="13">
        <v>72</v>
      </c>
      <c r="BW2" s="13">
        <v>73</v>
      </c>
      <c r="BX2" s="13">
        <v>74</v>
      </c>
      <c r="BY2" s="13">
        <v>75</v>
      </c>
      <c r="BZ2" s="13">
        <v>76</v>
      </c>
      <c r="CA2" s="13">
        <v>77</v>
      </c>
      <c r="CB2" s="13">
        <v>78</v>
      </c>
      <c r="CC2" s="13">
        <v>79</v>
      </c>
      <c r="CD2" s="13">
        <v>80</v>
      </c>
      <c r="CE2" s="13">
        <v>81</v>
      </c>
      <c r="CF2" s="13">
        <v>82</v>
      </c>
      <c r="CG2" s="13">
        <v>83</v>
      </c>
      <c r="CH2" s="13">
        <v>84</v>
      </c>
      <c r="CI2" s="13">
        <v>85</v>
      </c>
      <c r="CJ2" s="13">
        <v>86</v>
      </c>
      <c r="CK2" s="13">
        <v>87</v>
      </c>
      <c r="CL2" s="13">
        <v>88</v>
      </c>
      <c r="CM2" s="13">
        <v>89</v>
      </c>
      <c r="CN2" s="13">
        <v>90</v>
      </c>
      <c r="CO2" s="13">
        <v>91</v>
      </c>
      <c r="CP2" s="13">
        <v>92</v>
      </c>
      <c r="CQ2" s="13">
        <v>93</v>
      </c>
      <c r="CR2" s="13">
        <v>94</v>
      </c>
      <c r="CS2" s="13">
        <v>95</v>
      </c>
      <c r="CT2" s="13">
        <v>96</v>
      </c>
    </row>
    <row r="3" spans="1:98" x14ac:dyDescent="0.35">
      <c r="A3" s="11"/>
      <c r="B3" s="12" t="s">
        <v>28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7.3420585492194098E-3</v>
      </c>
      <c r="AC3" s="14">
        <v>4.0381322020706802E-2</v>
      </c>
      <c r="AD3" s="14">
        <v>7.1585070854889299E-2</v>
      </c>
      <c r="AE3" s="14">
        <v>0.10462433432637699</v>
      </c>
      <c r="AF3" s="14">
        <v>0.14500565634708301</v>
      </c>
      <c r="AG3" s="14">
        <v>0.27716271023303302</v>
      </c>
      <c r="AH3" s="14">
        <v>0.40931976411898202</v>
      </c>
      <c r="AI3" s="14">
        <v>0.53964130336762695</v>
      </c>
      <c r="AJ3" s="14">
        <v>0.67179835725357595</v>
      </c>
      <c r="AK3" s="14">
        <v>0.75439651593229395</v>
      </c>
      <c r="AL3" s="14">
        <v>0.83515915997370804</v>
      </c>
      <c r="AM3" s="14">
        <v>0.91592180401512202</v>
      </c>
      <c r="AN3" s="14">
        <v>0.996684448056535</v>
      </c>
      <c r="AO3" s="14">
        <v>1.0572564310876</v>
      </c>
      <c r="AP3" s="14">
        <v>1.11048635556944</v>
      </c>
      <c r="AQ3" s="14">
        <v>1.1655517946885801</v>
      </c>
      <c r="AR3" s="14">
        <v>1.2206172338077299</v>
      </c>
      <c r="AS3" s="14">
        <v>1.25732752655382</v>
      </c>
      <c r="AT3" s="14">
        <v>1.28853127538801</v>
      </c>
      <c r="AU3" s="14">
        <v>1.31789950958488</v>
      </c>
      <c r="AV3" s="14">
        <v>1.3491032584190701</v>
      </c>
      <c r="AW3" s="14">
        <v>1.3582808316055901</v>
      </c>
      <c r="AX3" s="14">
        <v>1.3527742876936799</v>
      </c>
      <c r="AY3" s="14">
        <v>1.3491032584190701</v>
      </c>
      <c r="AZ3" s="14">
        <v>1.3435967145071499</v>
      </c>
      <c r="BA3" s="14">
        <v>1.34726774378176</v>
      </c>
      <c r="BB3" s="14">
        <v>1.3674584047921201</v>
      </c>
      <c r="BC3" s="14">
        <v>1.3858135511651599</v>
      </c>
      <c r="BD3" s="14">
        <v>1.4041686975382099</v>
      </c>
      <c r="BE3" s="14">
        <v>1.38030700725325</v>
      </c>
      <c r="BF3" s="14">
        <v>1.2628340704657399</v>
      </c>
      <c r="BG3" s="14">
        <v>1.14352561904092</v>
      </c>
      <c r="BH3" s="14">
        <v>1.02421716761611</v>
      </c>
      <c r="BI3" s="14">
        <v>0.91959283328973096</v>
      </c>
      <c r="BJ3" s="14">
        <v>0.87921151126902397</v>
      </c>
      <c r="BK3" s="14">
        <v>0.83883018924831798</v>
      </c>
      <c r="BL3" s="14">
        <v>0.79844886722761099</v>
      </c>
      <c r="BM3" s="14">
        <v>0.75256100129499004</v>
      </c>
      <c r="BN3" s="14">
        <v>0.60204880103599201</v>
      </c>
      <c r="BO3" s="14">
        <v>0.45153660077699398</v>
      </c>
      <c r="BP3" s="14">
        <v>0.301024400517996</v>
      </c>
      <c r="BQ3" s="14">
        <v>0.150512200258998</v>
      </c>
      <c r="BR3" s="14">
        <v>0.10645984896368101</v>
      </c>
      <c r="BS3" s="14">
        <v>7.3420585492194101E-2</v>
      </c>
      <c r="BT3" s="14">
        <v>4.0381322020706802E-2</v>
      </c>
      <c r="BU3" s="14">
        <v>7.3420585492194098E-3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</row>
    <row r="4" spans="1:98" x14ac:dyDescent="0.35">
      <c r="A4" s="11"/>
      <c r="B4" s="12" t="s">
        <v>29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5.8736468393755297E-3</v>
      </c>
      <c r="AC4" s="14">
        <v>3.2305057616565401E-2</v>
      </c>
      <c r="AD4" s="14">
        <v>5.7268056683911397E-2</v>
      </c>
      <c r="AE4" s="14">
        <v>8.3699467461101296E-2</v>
      </c>
      <c r="AF4" s="14">
        <v>0.116004525077667</v>
      </c>
      <c r="AG4" s="14">
        <v>0.22173016818642599</v>
      </c>
      <c r="AH4" s="14">
        <v>0.32745581129518597</v>
      </c>
      <c r="AI4" s="14">
        <v>0.43171304269410099</v>
      </c>
      <c r="AJ4" s="14">
        <v>0.53743868580286103</v>
      </c>
      <c r="AK4" s="14">
        <v>0.60351721274583603</v>
      </c>
      <c r="AL4" s="14">
        <v>0.66812732797896701</v>
      </c>
      <c r="AM4" s="14">
        <v>0.73273744321209699</v>
      </c>
      <c r="AN4" s="14">
        <v>0.79734755844522798</v>
      </c>
      <c r="AO4" s="14">
        <v>0.84580514487007596</v>
      </c>
      <c r="AP4" s="14">
        <v>0.88838908445554898</v>
      </c>
      <c r="AQ4" s="14">
        <v>0.93244143575086502</v>
      </c>
      <c r="AR4" s="14">
        <v>0.97649378704618195</v>
      </c>
      <c r="AS4" s="14">
        <v>1.00586202124306</v>
      </c>
      <c r="AT4" s="14">
        <v>1.0308250203104099</v>
      </c>
      <c r="AU4" s="14">
        <v>1.05431960766791</v>
      </c>
      <c r="AV4" s="14">
        <v>1.0792826067352499</v>
      </c>
      <c r="AW4" s="14">
        <v>1.08662466528447</v>
      </c>
      <c r="AX4" s="14">
        <v>1.0822194301549399</v>
      </c>
      <c r="AY4" s="14">
        <v>1.0792826067352499</v>
      </c>
      <c r="AZ4" s="14">
        <v>1.0748773716057201</v>
      </c>
      <c r="BA4" s="14">
        <v>1.0778141950254101</v>
      </c>
      <c r="BB4" s="14">
        <v>1.0939667238336901</v>
      </c>
      <c r="BC4" s="14">
        <v>1.1086508409321301</v>
      </c>
      <c r="BD4" s="14">
        <v>1.12333495803057</v>
      </c>
      <c r="BE4" s="14">
        <v>1.1042456058026</v>
      </c>
      <c r="BF4" s="14">
        <v>1.0102672563725901</v>
      </c>
      <c r="BG4" s="14">
        <v>0.91482049523273901</v>
      </c>
      <c r="BH4" s="14">
        <v>0.81937373409288605</v>
      </c>
      <c r="BI4" s="14">
        <v>0.73567426663178503</v>
      </c>
      <c r="BJ4" s="14">
        <v>0.70336920901522004</v>
      </c>
      <c r="BK4" s="14">
        <v>0.67106415139865405</v>
      </c>
      <c r="BL4" s="14">
        <v>0.63875909378208895</v>
      </c>
      <c r="BM4" s="14">
        <v>0.60204880103599201</v>
      </c>
      <c r="BN4" s="14">
        <v>0.481639040828793</v>
      </c>
      <c r="BO4" s="14">
        <v>0.36122928062159498</v>
      </c>
      <c r="BP4" s="14">
        <v>0.240819520414397</v>
      </c>
      <c r="BQ4" s="14">
        <v>0.120409760207198</v>
      </c>
      <c r="BR4" s="14">
        <v>8.5167879170945204E-2</v>
      </c>
      <c r="BS4" s="14">
        <v>5.8736468393755299E-2</v>
      </c>
      <c r="BT4" s="14">
        <v>3.2305057616565401E-2</v>
      </c>
      <c r="BU4" s="14">
        <v>5.8736468393755297E-3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</row>
    <row r="5" spans="1:98" x14ac:dyDescent="0.35">
      <c r="A5" s="11"/>
      <c r="B5" s="12" t="s">
        <v>30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5.8736468393755297E-3</v>
      </c>
      <c r="AC5" s="14">
        <v>3.2305057616565401E-2</v>
      </c>
      <c r="AD5" s="14">
        <v>5.7268056683911397E-2</v>
      </c>
      <c r="AE5" s="14">
        <v>8.3699467461101296E-2</v>
      </c>
      <c r="AF5" s="14">
        <v>0.116004525077667</v>
      </c>
      <c r="AG5" s="14">
        <v>0.22173016818642599</v>
      </c>
      <c r="AH5" s="14">
        <v>0.32745581129518597</v>
      </c>
      <c r="AI5" s="14">
        <v>0.43171304269410099</v>
      </c>
      <c r="AJ5" s="14">
        <v>0.53743868580286103</v>
      </c>
      <c r="AK5" s="14">
        <v>0.60351721274583603</v>
      </c>
      <c r="AL5" s="14">
        <v>0.66812732797896701</v>
      </c>
      <c r="AM5" s="14">
        <v>0.73273744321209699</v>
      </c>
      <c r="AN5" s="14">
        <v>0.79734755844522798</v>
      </c>
      <c r="AO5" s="14">
        <v>0.84580514487007596</v>
      </c>
      <c r="AP5" s="14">
        <v>0.88838908445554898</v>
      </c>
      <c r="AQ5" s="14">
        <v>0.93244143575086502</v>
      </c>
      <c r="AR5" s="14">
        <v>0.97649378704618195</v>
      </c>
      <c r="AS5" s="14">
        <v>1.00586202124306</v>
      </c>
      <c r="AT5" s="14">
        <v>1.0308250203104099</v>
      </c>
      <c r="AU5" s="14">
        <v>1.05431960766791</v>
      </c>
      <c r="AV5" s="14">
        <v>1.0792826067352499</v>
      </c>
      <c r="AW5" s="14">
        <v>1.08662466528447</v>
      </c>
      <c r="AX5" s="14">
        <v>1.0822194301549399</v>
      </c>
      <c r="AY5" s="14">
        <v>1.0792826067352499</v>
      </c>
      <c r="AZ5" s="14">
        <v>1.0748773716057201</v>
      </c>
      <c r="BA5" s="14">
        <v>1.0778141950254101</v>
      </c>
      <c r="BB5" s="14">
        <v>1.0939667238336901</v>
      </c>
      <c r="BC5" s="14">
        <v>1.1086508409321301</v>
      </c>
      <c r="BD5" s="14">
        <v>1.12333495803057</v>
      </c>
      <c r="BE5" s="14">
        <v>1.1042456058026</v>
      </c>
      <c r="BF5" s="14">
        <v>1.0102672563725901</v>
      </c>
      <c r="BG5" s="14">
        <v>0.91482049523273901</v>
      </c>
      <c r="BH5" s="14">
        <v>0.81937373409288605</v>
      </c>
      <c r="BI5" s="14">
        <v>0.73567426663178503</v>
      </c>
      <c r="BJ5" s="14">
        <v>0.70336920901522004</v>
      </c>
      <c r="BK5" s="14">
        <v>0.67106415139865405</v>
      </c>
      <c r="BL5" s="14">
        <v>0.63875909378208895</v>
      </c>
      <c r="BM5" s="14">
        <v>0.60204880103599201</v>
      </c>
      <c r="BN5" s="14">
        <v>0.481639040828793</v>
      </c>
      <c r="BO5" s="14">
        <v>0.36122928062159498</v>
      </c>
      <c r="BP5" s="14">
        <v>0.240819520414397</v>
      </c>
      <c r="BQ5" s="14">
        <v>0.120409760207198</v>
      </c>
      <c r="BR5" s="14">
        <v>8.5167879170945204E-2</v>
      </c>
      <c r="BS5" s="14">
        <v>5.8736468393755299E-2</v>
      </c>
      <c r="BT5" s="14">
        <v>3.2305057616565401E-2</v>
      </c>
      <c r="BU5" s="14">
        <v>5.8736468393755297E-3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</row>
    <row r="6" spans="1:98" x14ac:dyDescent="0.35">
      <c r="A6" s="11"/>
      <c r="B6" s="12" t="s">
        <v>31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8.8104702590632907E-3</v>
      </c>
      <c r="AC6" s="14">
        <v>4.8457586424848098E-2</v>
      </c>
      <c r="AD6" s="14">
        <v>8.5902085025867103E-2</v>
      </c>
      <c r="AE6" s="14">
        <v>0.125549201191652</v>
      </c>
      <c r="AF6" s="14">
        <v>0.17400678761650001</v>
      </c>
      <c r="AG6" s="14">
        <v>0.33259525227963899</v>
      </c>
      <c r="AH6" s="14">
        <v>0.49118371694277901</v>
      </c>
      <c r="AI6" s="14">
        <v>0.64756956404115196</v>
      </c>
      <c r="AJ6" s="14">
        <v>0.80615802870429099</v>
      </c>
      <c r="AK6" s="14">
        <v>0.90527581911875299</v>
      </c>
      <c r="AL6" s="14">
        <v>1.00219099196845</v>
      </c>
      <c r="AM6" s="14">
        <v>1.0991061648181499</v>
      </c>
      <c r="AN6" s="14">
        <v>1.1960213376678399</v>
      </c>
      <c r="AO6" s="14">
        <v>1.26870771730511</v>
      </c>
      <c r="AP6" s="14">
        <v>1.33258362668332</v>
      </c>
      <c r="AQ6" s="14">
        <v>1.3986621536263</v>
      </c>
      <c r="AR6" s="14">
        <v>1.46474068056927</v>
      </c>
      <c r="AS6" s="14">
        <v>1.5087930318645899</v>
      </c>
      <c r="AT6" s="14">
        <v>1.54623753046561</v>
      </c>
      <c r="AU6" s="14">
        <v>1.58147941150186</v>
      </c>
      <c r="AV6" s="14">
        <v>1.6189239101028801</v>
      </c>
      <c r="AW6" s="14">
        <v>1.62993699792671</v>
      </c>
      <c r="AX6" s="14">
        <v>1.6233291452324099</v>
      </c>
      <c r="AY6" s="14">
        <v>1.6189239101028801</v>
      </c>
      <c r="AZ6" s="14">
        <v>1.61231605740858</v>
      </c>
      <c r="BA6" s="14">
        <v>1.61672129253811</v>
      </c>
      <c r="BB6" s="14">
        <v>1.6409500857505399</v>
      </c>
      <c r="BC6" s="14">
        <v>1.6629762613982</v>
      </c>
      <c r="BD6" s="14">
        <v>1.6850024370458501</v>
      </c>
      <c r="BE6" s="14">
        <v>1.6563684087038999</v>
      </c>
      <c r="BF6" s="14">
        <v>1.51540088455889</v>
      </c>
      <c r="BG6" s="14">
        <v>1.3722307428491101</v>
      </c>
      <c r="BH6" s="14">
        <v>1.2290606011393299</v>
      </c>
      <c r="BI6" s="14">
        <v>1.10351139994768</v>
      </c>
      <c r="BJ6" s="14">
        <v>1.05505381352283</v>
      </c>
      <c r="BK6" s="14">
        <v>1.00659622709798</v>
      </c>
      <c r="BL6" s="14">
        <v>0.95813864067313304</v>
      </c>
      <c r="BM6" s="14">
        <v>0.90307320155398796</v>
      </c>
      <c r="BN6" s="14">
        <v>0.72245856124318997</v>
      </c>
      <c r="BO6" s="14">
        <v>0.54184392093239298</v>
      </c>
      <c r="BP6" s="14">
        <v>0.36122928062159498</v>
      </c>
      <c r="BQ6" s="14">
        <v>0.18061464031079799</v>
      </c>
      <c r="BR6" s="14">
        <v>0.127751818756418</v>
      </c>
      <c r="BS6" s="14">
        <v>8.8104702590632897E-2</v>
      </c>
      <c r="BT6" s="14">
        <v>4.8457586424848098E-2</v>
      </c>
      <c r="BU6" s="14">
        <v>8.8104702590632907E-3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</row>
    <row r="7" spans="1:98" x14ac:dyDescent="0.35">
      <c r="A7" s="11"/>
      <c r="B7" s="12" t="s">
        <v>32</v>
      </c>
      <c r="C7" s="14">
        <v>1.2922023046626201</v>
      </c>
      <c r="D7" s="14">
        <v>1.3083548334709001</v>
      </c>
      <c r="E7" s="14">
        <v>1.3245073622791801</v>
      </c>
      <c r="F7" s="14">
        <v>1.3406598910874601</v>
      </c>
      <c r="G7" s="14">
        <v>1.3582808316055901</v>
      </c>
      <c r="H7" s="14">
        <v>1.34947036134653</v>
      </c>
      <c r="I7" s="14">
        <v>1.3391914793776201</v>
      </c>
      <c r="J7" s="14">
        <v>1.3274441856988699</v>
      </c>
      <c r="K7" s="14">
        <v>1.31569689202012</v>
      </c>
      <c r="L7" s="14">
        <v>1.31569689202012</v>
      </c>
      <c r="M7" s="14">
        <v>1.31863371543981</v>
      </c>
      <c r="N7" s="14">
        <v>1.3230389505693401</v>
      </c>
      <c r="O7" s="14">
        <v>1.3259757739890301</v>
      </c>
      <c r="P7" s="14">
        <v>1.3259757739890301</v>
      </c>
      <c r="Q7" s="14">
        <v>1.3245073622791801</v>
      </c>
      <c r="R7" s="14">
        <v>1.3230389505693401</v>
      </c>
      <c r="S7" s="14">
        <v>1.3230389505693401</v>
      </c>
      <c r="T7" s="14">
        <v>1.3068864217610601</v>
      </c>
      <c r="U7" s="14">
        <v>1.2760497758543301</v>
      </c>
      <c r="V7" s="14">
        <v>1.2437447182377701</v>
      </c>
      <c r="W7" s="14">
        <v>1.2129080723310499</v>
      </c>
      <c r="X7" s="14">
        <v>1.1938187201030801</v>
      </c>
      <c r="Y7" s="14">
        <v>1.2011607786523</v>
      </c>
      <c r="Z7" s="14">
        <v>1.2070344254916701</v>
      </c>
      <c r="AA7" s="14">
        <v>1.2129080723310499</v>
      </c>
      <c r="AB7" s="14">
        <v>1.21584489575073</v>
      </c>
      <c r="AC7" s="14">
        <v>1.2099712489113601</v>
      </c>
      <c r="AD7" s="14">
        <v>1.20409760207198</v>
      </c>
      <c r="AE7" s="14">
        <v>1.19969236694245</v>
      </c>
      <c r="AF7" s="14">
        <v>1.1923503083932301</v>
      </c>
      <c r="AG7" s="14">
        <v>1.1791346030046399</v>
      </c>
      <c r="AH7" s="14">
        <v>1.16591889761604</v>
      </c>
      <c r="AI7" s="14">
        <v>1.15270319222745</v>
      </c>
      <c r="AJ7" s="14">
        <v>1.13801907512901</v>
      </c>
      <c r="AK7" s="14">
        <v>1.1248033697404101</v>
      </c>
      <c r="AL7" s="14">
        <v>1.1115876643518201</v>
      </c>
      <c r="AM7" s="14">
        <v>1.0983719589632199</v>
      </c>
      <c r="AN7" s="14">
        <v>1.08515625357463</v>
      </c>
      <c r="AO7" s="14">
        <v>1.06900372476635</v>
      </c>
      <c r="AP7" s="14">
        <v>1.05138278424822</v>
      </c>
      <c r="AQ7" s="14">
        <v>1.03523025543994</v>
      </c>
      <c r="AR7" s="14">
        <v>1.0176093149218099</v>
      </c>
      <c r="AS7" s="14">
        <v>0.997051550983996</v>
      </c>
      <c r="AT7" s="14">
        <v>0.97502537533633804</v>
      </c>
      <c r="AU7" s="14">
        <v>0.95153078797883595</v>
      </c>
      <c r="AV7" s="14">
        <v>0.92950461233117698</v>
      </c>
      <c r="AW7" s="14">
        <v>0.90307320155398796</v>
      </c>
      <c r="AX7" s="14">
        <v>0.87517337906695403</v>
      </c>
      <c r="AY7" s="14">
        <v>0.84727355657991998</v>
      </c>
      <c r="AZ7" s="14">
        <v>0.81937373409288605</v>
      </c>
      <c r="BA7" s="14">
        <v>0.79441073502554005</v>
      </c>
      <c r="BB7" s="14">
        <v>0.77532138279757001</v>
      </c>
      <c r="BC7" s="14">
        <v>0.75623203056959898</v>
      </c>
      <c r="BD7" s="14">
        <v>0.73567426663178503</v>
      </c>
      <c r="BE7" s="14">
        <v>0.72539538466287801</v>
      </c>
      <c r="BF7" s="14">
        <v>0.73714267834162905</v>
      </c>
      <c r="BG7" s="14">
        <v>0.74888997202037999</v>
      </c>
      <c r="BH7" s="14">
        <v>0.76063726569913104</v>
      </c>
      <c r="BI7" s="14">
        <v>0.77091614766803795</v>
      </c>
      <c r="BJ7" s="14">
        <v>0.77532138279757001</v>
      </c>
      <c r="BK7" s="14">
        <v>0.77972661792710196</v>
      </c>
      <c r="BL7" s="14">
        <v>0.78560026476647704</v>
      </c>
      <c r="BM7" s="14">
        <v>0.79147391160585301</v>
      </c>
      <c r="BN7" s="14">
        <v>0.823778969222418</v>
      </c>
      <c r="BO7" s="14">
        <v>0.85608402683898299</v>
      </c>
      <c r="BP7" s="14">
        <v>0.88838908445554898</v>
      </c>
      <c r="BQ7" s="14">
        <v>0.92069414207211397</v>
      </c>
      <c r="BR7" s="14">
        <v>0.92363096549180201</v>
      </c>
      <c r="BS7" s="14">
        <v>0.92363096549180201</v>
      </c>
      <c r="BT7" s="14">
        <v>0.92216255378195799</v>
      </c>
      <c r="BU7" s="14">
        <v>0.92216255378195799</v>
      </c>
      <c r="BV7" s="14">
        <v>0.92950461233117698</v>
      </c>
      <c r="BW7" s="14">
        <v>0.94125190600992903</v>
      </c>
      <c r="BX7" s="14">
        <v>0.95153078797883595</v>
      </c>
      <c r="BY7" s="14">
        <v>0.96180966994774297</v>
      </c>
      <c r="BZ7" s="14">
        <v>0.98236743388555703</v>
      </c>
      <c r="CA7" s="14">
        <v>1.0073304329529</v>
      </c>
      <c r="CB7" s="14">
        <v>1.0337618437300899</v>
      </c>
      <c r="CC7" s="14">
        <v>1.0601932545072801</v>
      </c>
      <c r="CD7" s="14">
        <v>1.08809307699432</v>
      </c>
      <c r="CE7" s="14">
        <v>1.11746131119119</v>
      </c>
      <c r="CF7" s="14">
        <v>1.1468295453880699</v>
      </c>
      <c r="CG7" s="14">
        <v>1.1776661912947901</v>
      </c>
      <c r="CH7" s="14">
        <v>1.1908818966833901</v>
      </c>
      <c r="CI7" s="14">
        <v>1.1806030147144799</v>
      </c>
      <c r="CJ7" s="14">
        <v>1.16885572103573</v>
      </c>
      <c r="CK7" s="14">
        <v>1.1585768390668201</v>
      </c>
      <c r="CL7" s="14">
        <v>1.1482979570979199</v>
      </c>
      <c r="CM7" s="14">
        <v>1.1438927219683801</v>
      </c>
      <c r="CN7" s="14">
        <v>1.13948748683885</v>
      </c>
      <c r="CO7" s="14">
        <v>1.13655066341916</v>
      </c>
      <c r="CP7" s="14">
        <v>1.1306770165797899</v>
      </c>
      <c r="CQ7" s="14">
        <v>1.1248033697404101</v>
      </c>
      <c r="CR7" s="14">
        <v>1.11892972290104</v>
      </c>
      <c r="CS7" s="14">
        <v>1.1115876643518201</v>
      </c>
      <c r="CT7" s="14">
        <v>1.10571401751244</v>
      </c>
    </row>
    <row r="8" spans="1:98" x14ac:dyDescent="0.35">
      <c r="A8" s="11"/>
      <c r="B8" s="12" t="s">
        <v>33</v>
      </c>
      <c r="C8" s="14">
        <v>1.61525288082827</v>
      </c>
      <c r="D8" s="14">
        <v>1.63544354183862</v>
      </c>
      <c r="E8" s="14">
        <v>1.6556342028489801</v>
      </c>
      <c r="F8" s="14">
        <v>1.67582486385933</v>
      </c>
      <c r="G8" s="14">
        <v>1.6978510395069899</v>
      </c>
      <c r="H8" s="14">
        <v>1.68683795168316</v>
      </c>
      <c r="I8" s="14">
        <v>1.6739893492220299</v>
      </c>
      <c r="J8" s="14">
        <v>1.6593052321235899</v>
      </c>
      <c r="K8" s="14">
        <v>1.64462111502515</v>
      </c>
      <c r="L8" s="14">
        <v>1.64462111502515</v>
      </c>
      <c r="M8" s="14">
        <v>1.64829214429976</v>
      </c>
      <c r="N8" s="14">
        <v>1.65379868821167</v>
      </c>
      <c r="O8" s="14">
        <v>1.65746971748628</v>
      </c>
      <c r="P8" s="14">
        <v>1.65746971748628</v>
      </c>
      <c r="Q8" s="14">
        <v>1.6556342028489801</v>
      </c>
      <c r="R8" s="14">
        <v>1.65379868821167</v>
      </c>
      <c r="S8" s="14">
        <v>1.65379868821167</v>
      </c>
      <c r="T8" s="14">
        <v>1.63360802720132</v>
      </c>
      <c r="U8" s="14">
        <v>1.5950622198179201</v>
      </c>
      <c r="V8" s="14">
        <v>1.55468089779721</v>
      </c>
      <c r="W8" s="14">
        <v>1.51613509041381</v>
      </c>
      <c r="X8" s="14">
        <v>1.49227340012885</v>
      </c>
      <c r="Y8" s="14">
        <v>1.50145097331537</v>
      </c>
      <c r="Z8" s="14">
        <v>1.5087930318645899</v>
      </c>
      <c r="AA8" s="14">
        <v>1.51613509041381</v>
      </c>
      <c r="AB8" s="14">
        <v>1.5198061196884201</v>
      </c>
      <c r="AC8" s="14">
        <v>1.5124640611392</v>
      </c>
      <c r="AD8" s="14">
        <v>1.5051220025899801</v>
      </c>
      <c r="AE8" s="14">
        <v>1.4996154586780599</v>
      </c>
      <c r="AF8" s="14">
        <v>1.4904378854915401</v>
      </c>
      <c r="AG8" s="14">
        <v>1.4739182537558</v>
      </c>
      <c r="AH8" s="14">
        <v>1.4573986220200501</v>
      </c>
      <c r="AI8" s="14">
        <v>1.44087899028431</v>
      </c>
      <c r="AJ8" s="14">
        <v>1.42252384391126</v>
      </c>
      <c r="AK8" s="14">
        <v>1.4060042121755201</v>
      </c>
      <c r="AL8" s="14">
        <v>1.38948458043977</v>
      </c>
      <c r="AM8" s="14">
        <v>1.3729649487040301</v>
      </c>
      <c r="AN8" s="14">
        <v>1.35644531696829</v>
      </c>
      <c r="AO8" s="14">
        <v>1.33625465595793</v>
      </c>
      <c r="AP8" s="14">
        <v>1.31422848031027</v>
      </c>
      <c r="AQ8" s="14">
        <v>1.29403781929992</v>
      </c>
      <c r="AR8" s="14">
        <v>1.2720116436522599</v>
      </c>
      <c r="AS8" s="14">
        <v>1.24631443873</v>
      </c>
      <c r="AT8" s="14">
        <v>1.21878171917042</v>
      </c>
      <c r="AU8" s="14">
        <v>1.18941348497354</v>
      </c>
      <c r="AV8" s="14">
        <v>1.16188076541397</v>
      </c>
      <c r="AW8" s="14">
        <v>1.12884150194248</v>
      </c>
      <c r="AX8" s="14">
        <v>1.0939667238336901</v>
      </c>
      <c r="AY8" s="14">
        <v>1.0590919457249</v>
      </c>
      <c r="AZ8" s="14">
        <v>1.02421716761611</v>
      </c>
      <c r="BA8" s="14">
        <v>0.99301341878192495</v>
      </c>
      <c r="BB8" s="14">
        <v>0.96915172849696196</v>
      </c>
      <c r="BC8" s="14">
        <v>0.94529003821199897</v>
      </c>
      <c r="BD8" s="14">
        <v>0.91959283328973096</v>
      </c>
      <c r="BE8" s="14">
        <v>0.90674423082859701</v>
      </c>
      <c r="BF8" s="14">
        <v>0.92142834792703598</v>
      </c>
      <c r="BG8" s="14">
        <v>0.93611246502547496</v>
      </c>
      <c r="BH8" s="14">
        <v>0.95079658212391405</v>
      </c>
      <c r="BI8" s="14">
        <v>0.963645184585048</v>
      </c>
      <c r="BJ8" s="14">
        <v>0.96915172849696196</v>
      </c>
      <c r="BK8" s="14">
        <v>0.97465827240887704</v>
      </c>
      <c r="BL8" s="14">
        <v>0.98200033095809602</v>
      </c>
      <c r="BM8" s="14">
        <v>0.98934238950731601</v>
      </c>
      <c r="BN8" s="14">
        <v>1.02972371152802</v>
      </c>
      <c r="BO8" s="14">
        <v>1.0701050335487301</v>
      </c>
      <c r="BP8" s="14">
        <v>1.11048635556944</v>
      </c>
      <c r="BQ8" s="14">
        <v>1.1508676775901401</v>
      </c>
      <c r="BR8" s="14">
        <v>1.1545387068647499</v>
      </c>
      <c r="BS8" s="14">
        <v>1.1545387068647499</v>
      </c>
      <c r="BT8" s="14">
        <v>1.15270319222745</v>
      </c>
      <c r="BU8" s="14">
        <v>1.15270319222745</v>
      </c>
      <c r="BV8" s="14">
        <v>1.16188076541397</v>
      </c>
      <c r="BW8" s="14">
        <v>1.17656488251241</v>
      </c>
      <c r="BX8" s="14">
        <v>1.18941348497354</v>
      </c>
      <c r="BY8" s="14">
        <v>1.2022620874346801</v>
      </c>
      <c r="BZ8" s="14">
        <v>1.22795929235695</v>
      </c>
      <c r="CA8" s="14">
        <v>1.2591630411911301</v>
      </c>
      <c r="CB8" s="14">
        <v>1.2922023046626201</v>
      </c>
      <c r="CC8" s="14">
        <v>1.3252415681341001</v>
      </c>
      <c r="CD8" s="14">
        <v>1.3601163462429</v>
      </c>
      <c r="CE8" s="14">
        <v>1.3968266389889901</v>
      </c>
      <c r="CF8" s="14">
        <v>1.4335369317350899</v>
      </c>
      <c r="CG8" s="14">
        <v>1.4720827391184901</v>
      </c>
      <c r="CH8" s="14">
        <v>1.48860237085424</v>
      </c>
      <c r="CI8" s="14">
        <v>1.4757537683930999</v>
      </c>
      <c r="CJ8" s="14">
        <v>1.4610696512946599</v>
      </c>
      <c r="CK8" s="14">
        <v>1.4482210488335301</v>
      </c>
      <c r="CL8" s="14">
        <v>1.4353724463724</v>
      </c>
      <c r="CM8" s="14">
        <v>1.4298659024604801</v>
      </c>
      <c r="CN8" s="14">
        <v>1.4243593585485701</v>
      </c>
      <c r="CO8" s="14">
        <v>1.42068832927396</v>
      </c>
      <c r="CP8" s="14">
        <v>1.41334627072474</v>
      </c>
      <c r="CQ8" s="14">
        <v>1.4060042121755201</v>
      </c>
      <c r="CR8" s="14">
        <v>1.3986621536263</v>
      </c>
      <c r="CS8" s="14">
        <v>1.38948458043977</v>
      </c>
      <c r="CT8" s="14">
        <v>1.3821425218905501</v>
      </c>
    </row>
    <row r="9" spans="1:98" x14ac:dyDescent="0.35">
      <c r="A9" s="11"/>
      <c r="B9" s="12" t="s">
        <v>34</v>
      </c>
      <c r="C9" s="14">
        <v>1.61525288082827</v>
      </c>
      <c r="D9" s="14">
        <v>1.63544354183862</v>
      </c>
      <c r="E9" s="14">
        <v>1.6556342028489801</v>
      </c>
      <c r="F9" s="14">
        <v>1.67582486385933</v>
      </c>
      <c r="G9" s="14">
        <v>1.6978510395069899</v>
      </c>
      <c r="H9" s="14">
        <v>1.68683795168316</v>
      </c>
      <c r="I9" s="14">
        <v>1.6739893492220299</v>
      </c>
      <c r="J9" s="14">
        <v>1.6593052321235899</v>
      </c>
      <c r="K9" s="14">
        <v>1.64462111502515</v>
      </c>
      <c r="L9" s="14">
        <v>1.64462111502515</v>
      </c>
      <c r="M9" s="14">
        <v>1.64829214429976</v>
      </c>
      <c r="N9" s="14">
        <v>1.65379868821167</v>
      </c>
      <c r="O9" s="14">
        <v>1.65746971748628</v>
      </c>
      <c r="P9" s="14">
        <v>1.65746971748628</v>
      </c>
      <c r="Q9" s="14">
        <v>1.6556342028489801</v>
      </c>
      <c r="R9" s="14">
        <v>1.65379868821167</v>
      </c>
      <c r="S9" s="14">
        <v>1.65379868821167</v>
      </c>
      <c r="T9" s="14">
        <v>1.63360802720132</v>
      </c>
      <c r="U9" s="14">
        <v>1.5950622198179201</v>
      </c>
      <c r="V9" s="14">
        <v>1.55468089779721</v>
      </c>
      <c r="W9" s="14">
        <v>1.51613509041381</v>
      </c>
      <c r="X9" s="14">
        <v>1.49227340012885</v>
      </c>
      <c r="Y9" s="14">
        <v>1.50145097331537</v>
      </c>
      <c r="Z9" s="14">
        <v>1.5087930318645899</v>
      </c>
      <c r="AA9" s="14">
        <v>1.51613509041381</v>
      </c>
      <c r="AB9" s="14">
        <v>1.5198061196884201</v>
      </c>
      <c r="AC9" s="14">
        <v>1.5124640611392</v>
      </c>
      <c r="AD9" s="14">
        <v>1.5051220025899801</v>
      </c>
      <c r="AE9" s="14">
        <v>1.4996154586780599</v>
      </c>
      <c r="AF9" s="14">
        <v>1.4904378854915401</v>
      </c>
      <c r="AG9" s="14">
        <v>1.4739182537558</v>
      </c>
      <c r="AH9" s="14">
        <v>1.4573986220200501</v>
      </c>
      <c r="AI9" s="14">
        <v>1.44087899028431</v>
      </c>
      <c r="AJ9" s="14">
        <v>1.42252384391126</v>
      </c>
      <c r="AK9" s="14">
        <v>1.4060042121755201</v>
      </c>
      <c r="AL9" s="14">
        <v>1.38948458043977</v>
      </c>
      <c r="AM9" s="14">
        <v>1.3729649487040301</v>
      </c>
      <c r="AN9" s="14">
        <v>1.35644531696829</v>
      </c>
      <c r="AO9" s="14">
        <v>1.33625465595793</v>
      </c>
      <c r="AP9" s="14">
        <v>1.31422848031027</v>
      </c>
      <c r="AQ9" s="14">
        <v>1.29403781929992</v>
      </c>
      <c r="AR9" s="14">
        <v>1.2720116436522599</v>
      </c>
      <c r="AS9" s="14">
        <v>1.24631443873</v>
      </c>
      <c r="AT9" s="14">
        <v>1.21878171917042</v>
      </c>
      <c r="AU9" s="14">
        <v>1.18941348497354</v>
      </c>
      <c r="AV9" s="14">
        <v>1.16188076541397</v>
      </c>
      <c r="AW9" s="14">
        <v>1.12884150194248</v>
      </c>
      <c r="AX9" s="14">
        <v>1.0939667238336901</v>
      </c>
      <c r="AY9" s="14">
        <v>1.0590919457249</v>
      </c>
      <c r="AZ9" s="14">
        <v>1.02421716761611</v>
      </c>
      <c r="BA9" s="14">
        <v>0.99301341878192495</v>
      </c>
      <c r="BB9" s="14">
        <v>0.96915172849696196</v>
      </c>
      <c r="BC9" s="14">
        <v>0.94529003821199897</v>
      </c>
      <c r="BD9" s="14">
        <v>0.91959283328973096</v>
      </c>
      <c r="BE9" s="14">
        <v>0.90674423082859701</v>
      </c>
      <c r="BF9" s="14">
        <v>0.92142834792703598</v>
      </c>
      <c r="BG9" s="14">
        <v>0.93611246502547496</v>
      </c>
      <c r="BH9" s="14">
        <v>0.95079658212391405</v>
      </c>
      <c r="BI9" s="14">
        <v>0.963645184585048</v>
      </c>
      <c r="BJ9" s="14">
        <v>0.96915172849696196</v>
      </c>
      <c r="BK9" s="14">
        <v>0.97465827240887704</v>
      </c>
      <c r="BL9" s="14">
        <v>0.98200033095809602</v>
      </c>
      <c r="BM9" s="14">
        <v>0.98934238950731601</v>
      </c>
      <c r="BN9" s="14">
        <v>1.02972371152802</v>
      </c>
      <c r="BO9" s="14">
        <v>1.0701050335487301</v>
      </c>
      <c r="BP9" s="14">
        <v>1.11048635556944</v>
      </c>
      <c r="BQ9" s="14">
        <v>1.1508676775901401</v>
      </c>
      <c r="BR9" s="14">
        <v>1.1545387068647499</v>
      </c>
      <c r="BS9" s="14">
        <v>1.1545387068647499</v>
      </c>
      <c r="BT9" s="14">
        <v>1.15270319222745</v>
      </c>
      <c r="BU9" s="14">
        <v>1.15270319222745</v>
      </c>
      <c r="BV9" s="14">
        <v>1.16188076541397</v>
      </c>
      <c r="BW9" s="14">
        <v>1.17656488251241</v>
      </c>
      <c r="BX9" s="14">
        <v>1.18941348497354</v>
      </c>
      <c r="BY9" s="14">
        <v>1.2022620874346801</v>
      </c>
      <c r="BZ9" s="14">
        <v>1.22795929235695</v>
      </c>
      <c r="CA9" s="14">
        <v>1.2591630411911301</v>
      </c>
      <c r="CB9" s="14">
        <v>1.2922023046626201</v>
      </c>
      <c r="CC9" s="14">
        <v>1.3252415681341001</v>
      </c>
      <c r="CD9" s="14">
        <v>1.3601163462429</v>
      </c>
      <c r="CE9" s="14">
        <v>1.3968266389889901</v>
      </c>
      <c r="CF9" s="14">
        <v>1.4335369317350899</v>
      </c>
      <c r="CG9" s="14">
        <v>1.4720827391184901</v>
      </c>
      <c r="CH9" s="14">
        <v>1.48860237085424</v>
      </c>
      <c r="CI9" s="14">
        <v>1.4757537683930999</v>
      </c>
      <c r="CJ9" s="14">
        <v>1.4610696512946599</v>
      </c>
      <c r="CK9" s="14">
        <v>1.4482210488335301</v>
      </c>
      <c r="CL9" s="14">
        <v>1.4353724463724</v>
      </c>
      <c r="CM9" s="14">
        <v>1.4298659024604801</v>
      </c>
      <c r="CN9" s="14">
        <v>1.4243593585485701</v>
      </c>
      <c r="CO9" s="14">
        <v>1.42068832927396</v>
      </c>
      <c r="CP9" s="14">
        <v>1.41334627072474</v>
      </c>
      <c r="CQ9" s="14">
        <v>1.4060042121755201</v>
      </c>
      <c r="CR9" s="14">
        <v>1.3986621536263</v>
      </c>
      <c r="CS9" s="14">
        <v>1.38948458043977</v>
      </c>
      <c r="CT9" s="14">
        <v>1.3821425218905501</v>
      </c>
    </row>
    <row r="10" spans="1:98" x14ac:dyDescent="0.35">
      <c r="A10" s="11"/>
      <c r="B10" s="12" t="s">
        <v>35</v>
      </c>
      <c r="C10" s="14">
        <v>1.9383034569939199</v>
      </c>
      <c r="D10" s="14">
        <v>1.96253225020635</v>
      </c>
      <c r="E10" s="14">
        <v>1.9867610434187699</v>
      </c>
      <c r="F10" s="14">
        <v>2.0109898366311998</v>
      </c>
      <c r="G10" s="14">
        <v>2.0374212474083899</v>
      </c>
      <c r="H10" s="14">
        <v>2.0242055420197902</v>
      </c>
      <c r="I10" s="14">
        <v>2.0087872190664302</v>
      </c>
      <c r="J10" s="14">
        <v>1.9911662785483</v>
      </c>
      <c r="K10" s="14">
        <v>1.97354533803018</v>
      </c>
      <c r="L10" s="14">
        <v>1.97354533803018</v>
      </c>
      <c r="M10" s="14">
        <v>1.97795057315971</v>
      </c>
      <c r="N10" s="14">
        <v>1.9845584258540101</v>
      </c>
      <c r="O10" s="14">
        <v>1.9889636609835399</v>
      </c>
      <c r="P10" s="14">
        <v>1.9889636609835399</v>
      </c>
      <c r="Q10" s="14">
        <v>1.9867610434187699</v>
      </c>
      <c r="R10" s="14">
        <v>1.9845584258540101</v>
      </c>
      <c r="S10" s="14">
        <v>1.9845584258540101</v>
      </c>
      <c r="T10" s="14">
        <v>1.96032963264158</v>
      </c>
      <c r="U10" s="14">
        <v>1.9140746637815</v>
      </c>
      <c r="V10" s="14">
        <v>1.8656170773566501</v>
      </c>
      <c r="W10" s="14">
        <v>1.8193621084965701</v>
      </c>
      <c r="X10" s="14">
        <v>1.7907280801546099</v>
      </c>
      <c r="Y10" s="14">
        <v>1.8017411679784401</v>
      </c>
      <c r="Z10" s="14">
        <v>1.81055163823751</v>
      </c>
      <c r="AA10" s="14">
        <v>1.8193621084965701</v>
      </c>
      <c r="AB10" s="14">
        <v>1.8237673436260999</v>
      </c>
      <c r="AC10" s="14">
        <v>1.81495687336704</v>
      </c>
      <c r="AD10" s="14">
        <v>1.8061464031079799</v>
      </c>
      <c r="AE10" s="14">
        <v>1.79953855041368</v>
      </c>
      <c r="AF10" s="14">
        <v>1.7885254625898499</v>
      </c>
      <c r="AG10" s="14">
        <v>1.7687019045069601</v>
      </c>
      <c r="AH10" s="14">
        <v>1.74887834642406</v>
      </c>
      <c r="AI10" s="14">
        <v>1.72905478834117</v>
      </c>
      <c r="AJ10" s="14">
        <v>1.7070286126935099</v>
      </c>
      <c r="AK10" s="14">
        <v>1.6872050546106201</v>
      </c>
      <c r="AL10" s="14">
        <v>1.66738149652773</v>
      </c>
      <c r="AM10" s="14">
        <v>1.64755793844484</v>
      </c>
      <c r="AN10" s="14">
        <v>1.62773438036194</v>
      </c>
      <c r="AO10" s="14">
        <v>1.6035055871495201</v>
      </c>
      <c r="AP10" s="14">
        <v>1.5770741763723299</v>
      </c>
      <c r="AQ10" s="14">
        <v>1.5528453831599101</v>
      </c>
      <c r="AR10" s="14">
        <v>1.5264139723827199</v>
      </c>
      <c r="AS10" s="14">
        <v>1.49557732647599</v>
      </c>
      <c r="AT10" s="14">
        <v>1.4625380630045099</v>
      </c>
      <c r="AU10" s="14">
        <v>1.4272961819682499</v>
      </c>
      <c r="AV10" s="14">
        <v>1.3942569184967699</v>
      </c>
      <c r="AW10" s="14">
        <v>1.3546098023309801</v>
      </c>
      <c r="AX10" s="14">
        <v>1.3127600686004299</v>
      </c>
      <c r="AY10" s="14">
        <v>1.27091033486988</v>
      </c>
      <c r="AZ10" s="14">
        <v>1.2290606011393299</v>
      </c>
      <c r="BA10" s="14">
        <v>1.1916161025383101</v>
      </c>
      <c r="BB10" s="14">
        <v>1.1629820741963499</v>
      </c>
      <c r="BC10" s="14">
        <v>1.1343480458544</v>
      </c>
      <c r="BD10" s="14">
        <v>1.10351139994768</v>
      </c>
      <c r="BE10" s="14">
        <v>1.08809307699432</v>
      </c>
      <c r="BF10" s="14">
        <v>1.10571401751244</v>
      </c>
      <c r="BG10" s="14">
        <v>1.12333495803057</v>
      </c>
      <c r="BH10" s="14">
        <v>1.1409558985487001</v>
      </c>
      <c r="BI10" s="14">
        <v>1.15637422150206</v>
      </c>
      <c r="BJ10" s="14">
        <v>1.1629820741963499</v>
      </c>
      <c r="BK10" s="14">
        <v>1.16958992689065</v>
      </c>
      <c r="BL10" s="14">
        <v>1.1784003971497199</v>
      </c>
      <c r="BM10" s="14">
        <v>1.18721086740878</v>
      </c>
      <c r="BN10" s="14">
        <v>1.23566845383363</v>
      </c>
      <c r="BO10" s="14">
        <v>1.28412604025847</v>
      </c>
      <c r="BP10" s="14">
        <v>1.33258362668332</v>
      </c>
      <c r="BQ10" s="14">
        <v>1.38104121310817</v>
      </c>
      <c r="BR10" s="14">
        <v>1.3854464482377</v>
      </c>
      <c r="BS10" s="14">
        <v>1.3854464482377</v>
      </c>
      <c r="BT10" s="14">
        <v>1.38324383067294</v>
      </c>
      <c r="BU10" s="14">
        <v>1.38324383067294</v>
      </c>
      <c r="BV10" s="14">
        <v>1.3942569184967699</v>
      </c>
      <c r="BW10" s="14">
        <v>1.4118778590148899</v>
      </c>
      <c r="BX10" s="14">
        <v>1.4272961819682499</v>
      </c>
      <c r="BY10" s="14">
        <v>1.4427145049216099</v>
      </c>
      <c r="BZ10" s="14">
        <v>1.4735511508283401</v>
      </c>
      <c r="CA10" s="14">
        <v>1.5109956494293499</v>
      </c>
      <c r="CB10" s="14">
        <v>1.55064276559514</v>
      </c>
      <c r="CC10" s="14">
        <v>1.5902898817609199</v>
      </c>
      <c r="CD10" s="14">
        <v>1.63213961549148</v>
      </c>
      <c r="CE10" s="14">
        <v>1.6761919667867899</v>
      </c>
      <c r="CF10" s="14">
        <v>1.7202443180821101</v>
      </c>
      <c r="CG10" s="14">
        <v>1.7664992869421901</v>
      </c>
      <c r="CH10" s="14">
        <v>1.7863228450250801</v>
      </c>
      <c r="CI10" s="14">
        <v>1.7709045220717201</v>
      </c>
      <c r="CJ10" s="14">
        <v>1.7532835815536001</v>
      </c>
      <c r="CK10" s="14">
        <v>1.7378652586002299</v>
      </c>
      <c r="CL10" s="14">
        <v>1.7224469356468699</v>
      </c>
      <c r="CM10" s="14">
        <v>1.71583908295258</v>
      </c>
      <c r="CN10" s="14">
        <v>1.7092312302582799</v>
      </c>
      <c r="CO10" s="14">
        <v>1.7048259951287501</v>
      </c>
      <c r="CP10" s="14">
        <v>1.69601552486968</v>
      </c>
      <c r="CQ10" s="14">
        <v>1.6872050546106201</v>
      </c>
      <c r="CR10" s="14">
        <v>1.67839458435156</v>
      </c>
      <c r="CS10" s="14">
        <v>1.66738149652773</v>
      </c>
      <c r="CT10" s="14">
        <v>1.6585710262686599</v>
      </c>
    </row>
    <row r="11" spans="1:98" x14ac:dyDescent="0.35">
      <c r="A11" s="11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98" x14ac:dyDescent="0.35">
      <c r="A12" s="17" t="s">
        <v>36</v>
      </c>
      <c r="B12" s="17"/>
      <c r="C12" s="1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98" x14ac:dyDescent="0.35">
      <c r="A13" s="11"/>
      <c r="B13" s="12" t="s">
        <v>27</v>
      </c>
      <c r="C13" s="13">
        <v>1</v>
      </c>
      <c r="D13" s="13">
        <v>2</v>
      </c>
      <c r="E13" s="13">
        <v>3</v>
      </c>
      <c r="F13" s="13">
        <v>4</v>
      </c>
      <c r="G13" s="13">
        <v>5</v>
      </c>
      <c r="H13" s="13">
        <v>6</v>
      </c>
      <c r="I13" s="13">
        <v>7</v>
      </c>
      <c r="J13" s="13">
        <v>8</v>
      </c>
      <c r="K13" s="13">
        <v>9</v>
      </c>
      <c r="L13" s="13">
        <v>10</v>
      </c>
      <c r="M13" s="13">
        <v>11</v>
      </c>
      <c r="N13" s="13">
        <v>12</v>
      </c>
      <c r="O13" s="13">
        <v>13</v>
      </c>
      <c r="P13" s="13">
        <v>14</v>
      </c>
      <c r="Q13" s="13">
        <v>15</v>
      </c>
      <c r="R13" s="13">
        <v>16</v>
      </c>
      <c r="S13" s="13">
        <v>17</v>
      </c>
      <c r="T13" s="13">
        <v>18</v>
      </c>
      <c r="U13" s="13">
        <v>19</v>
      </c>
      <c r="V13" s="13">
        <v>20</v>
      </c>
      <c r="W13" s="13">
        <v>21</v>
      </c>
      <c r="X13" s="13">
        <v>22</v>
      </c>
      <c r="Y13" s="13">
        <v>23</v>
      </c>
      <c r="Z13" s="13">
        <v>24</v>
      </c>
      <c r="AA13" s="13">
        <v>25</v>
      </c>
      <c r="AB13" s="13">
        <v>26</v>
      </c>
      <c r="AC13" s="13">
        <v>27</v>
      </c>
      <c r="AD13" s="13">
        <v>28</v>
      </c>
      <c r="AE13" s="13">
        <v>29</v>
      </c>
      <c r="AF13" s="13">
        <v>30</v>
      </c>
      <c r="AG13" s="13">
        <v>31</v>
      </c>
      <c r="AH13" s="13">
        <v>32</v>
      </c>
      <c r="AI13" s="13">
        <v>33</v>
      </c>
      <c r="AJ13" s="13">
        <v>34</v>
      </c>
      <c r="AK13" s="13">
        <v>35</v>
      </c>
      <c r="AL13" s="13">
        <v>36</v>
      </c>
      <c r="AM13" s="13">
        <v>37</v>
      </c>
      <c r="AN13" s="13">
        <v>38</v>
      </c>
      <c r="AO13" s="13">
        <v>39</v>
      </c>
      <c r="AP13" s="13">
        <v>40</v>
      </c>
      <c r="AQ13" s="13">
        <v>41</v>
      </c>
      <c r="AR13" s="13">
        <v>42</v>
      </c>
      <c r="AS13" s="13">
        <v>43</v>
      </c>
      <c r="AT13" s="13">
        <v>44</v>
      </c>
      <c r="AU13" s="13">
        <v>45</v>
      </c>
      <c r="AV13" s="13">
        <v>46</v>
      </c>
      <c r="AW13" s="13">
        <v>47</v>
      </c>
      <c r="AX13" s="13">
        <v>48</v>
      </c>
      <c r="AY13" s="13">
        <v>49</v>
      </c>
      <c r="AZ13" s="13">
        <v>50</v>
      </c>
      <c r="BA13" s="13">
        <v>51</v>
      </c>
      <c r="BB13" s="13">
        <v>52</v>
      </c>
      <c r="BC13" s="13">
        <v>53</v>
      </c>
      <c r="BD13" s="13">
        <v>54</v>
      </c>
      <c r="BE13" s="13">
        <v>55</v>
      </c>
      <c r="BF13" s="13">
        <v>56</v>
      </c>
      <c r="BG13" s="13">
        <v>57</v>
      </c>
      <c r="BH13" s="13">
        <v>58</v>
      </c>
      <c r="BI13" s="13">
        <v>59</v>
      </c>
      <c r="BJ13" s="13">
        <v>60</v>
      </c>
      <c r="BK13" s="13">
        <v>61</v>
      </c>
      <c r="BL13" s="13">
        <v>62</v>
      </c>
      <c r="BM13" s="13">
        <v>63</v>
      </c>
      <c r="BN13" s="13">
        <v>64</v>
      </c>
      <c r="BO13" s="13">
        <v>65</v>
      </c>
      <c r="BP13" s="13">
        <v>66</v>
      </c>
      <c r="BQ13" s="13">
        <v>67</v>
      </c>
      <c r="BR13" s="13">
        <v>68</v>
      </c>
      <c r="BS13" s="13">
        <v>69</v>
      </c>
      <c r="BT13" s="13">
        <v>70</v>
      </c>
      <c r="BU13" s="13">
        <v>71</v>
      </c>
      <c r="BV13" s="13">
        <v>72</v>
      </c>
      <c r="BW13" s="13">
        <v>73</v>
      </c>
      <c r="BX13" s="13">
        <v>74</v>
      </c>
      <c r="BY13" s="13">
        <v>75</v>
      </c>
      <c r="BZ13" s="13">
        <v>76</v>
      </c>
      <c r="CA13" s="13">
        <v>77</v>
      </c>
      <c r="CB13" s="13">
        <v>78</v>
      </c>
      <c r="CC13" s="13">
        <v>79</v>
      </c>
      <c r="CD13" s="13">
        <v>80</v>
      </c>
      <c r="CE13" s="13">
        <v>81</v>
      </c>
      <c r="CF13" s="13">
        <v>82</v>
      </c>
      <c r="CG13" s="13">
        <v>83</v>
      </c>
      <c r="CH13" s="13">
        <v>84</v>
      </c>
      <c r="CI13" s="13">
        <v>85</v>
      </c>
      <c r="CJ13" s="13">
        <v>86</v>
      </c>
      <c r="CK13" s="13">
        <v>87</v>
      </c>
      <c r="CL13" s="13">
        <v>88</v>
      </c>
      <c r="CM13" s="13">
        <v>89</v>
      </c>
      <c r="CN13" s="13">
        <v>90</v>
      </c>
      <c r="CO13" s="13">
        <v>91</v>
      </c>
      <c r="CP13" s="13">
        <v>92</v>
      </c>
      <c r="CQ13" s="13">
        <v>93</v>
      </c>
      <c r="CR13" s="13">
        <v>94</v>
      </c>
      <c r="CS13" s="13">
        <v>95</v>
      </c>
      <c r="CT13" s="13">
        <v>96</v>
      </c>
    </row>
    <row r="14" spans="1:98" x14ac:dyDescent="0.35">
      <c r="A14" s="11"/>
      <c r="B14" s="12" t="s">
        <v>37</v>
      </c>
      <c r="C14" s="14">
        <v>35.799999999999997</v>
      </c>
      <c r="D14" s="14">
        <v>35.598999999999997</v>
      </c>
      <c r="E14" s="14">
        <v>35.398000000000003</v>
      </c>
      <c r="F14" s="14">
        <v>35.197000000000003</v>
      </c>
      <c r="G14" s="14">
        <v>34.996000000000002</v>
      </c>
      <c r="H14" s="14">
        <v>35.042000000000002</v>
      </c>
      <c r="I14" s="14">
        <v>35.124000000000002</v>
      </c>
      <c r="J14" s="14">
        <v>35.206000000000003</v>
      </c>
      <c r="K14" s="14">
        <v>35.289000000000001</v>
      </c>
      <c r="L14" s="14">
        <v>34.994999999999997</v>
      </c>
      <c r="M14" s="14">
        <v>34.569000000000003</v>
      </c>
      <c r="N14" s="14">
        <v>34.143000000000001</v>
      </c>
      <c r="O14" s="14">
        <v>33.716999999999999</v>
      </c>
      <c r="P14" s="14">
        <v>33.622</v>
      </c>
      <c r="Q14" s="14">
        <v>33.741</v>
      </c>
      <c r="R14" s="14">
        <v>33.859000000000002</v>
      </c>
      <c r="S14" s="14">
        <v>33.978000000000002</v>
      </c>
      <c r="T14" s="14">
        <v>34.722999999999999</v>
      </c>
      <c r="U14" s="14">
        <v>36.152000000000001</v>
      </c>
      <c r="V14" s="14">
        <v>37.58</v>
      </c>
      <c r="W14" s="14">
        <v>39.008000000000003</v>
      </c>
      <c r="X14" s="14">
        <v>40.524000000000001</v>
      </c>
      <c r="Y14" s="14">
        <v>42.204999999999998</v>
      </c>
      <c r="Z14" s="14">
        <v>43.884999999999998</v>
      </c>
      <c r="AA14" s="14">
        <v>45.564999999999998</v>
      </c>
      <c r="AB14" s="14">
        <v>47.258000000000003</v>
      </c>
      <c r="AC14" s="14">
        <v>48.999000000000002</v>
      </c>
      <c r="AD14" s="14">
        <v>50.74</v>
      </c>
      <c r="AE14" s="14">
        <v>52.481000000000002</v>
      </c>
      <c r="AF14" s="14">
        <v>54.134</v>
      </c>
      <c r="AG14" s="14">
        <v>54.875</v>
      </c>
      <c r="AH14" s="14">
        <v>55.616</v>
      </c>
      <c r="AI14" s="14">
        <v>56.356999999999999</v>
      </c>
      <c r="AJ14" s="14">
        <v>57.097999999999999</v>
      </c>
      <c r="AK14" s="14">
        <v>56.488999999999997</v>
      </c>
      <c r="AL14" s="14">
        <v>55.817999999999998</v>
      </c>
      <c r="AM14" s="14">
        <v>55.146999999999998</v>
      </c>
      <c r="AN14" s="14">
        <v>54.476999999999997</v>
      </c>
      <c r="AO14" s="14">
        <v>52.322000000000003</v>
      </c>
      <c r="AP14" s="14">
        <v>49.854999999999997</v>
      </c>
      <c r="AQ14" s="14">
        <v>47.387999999999998</v>
      </c>
      <c r="AR14" s="14">
        <v>44.920999999999999</v>
      </c>
      <c r="AS14" s="14">
        <v>43.776000000000003</v>
      </c>
      <c r="AT14" s="14">
        <v>43.209000000000003</v>
      </c>
      <c r="AU14" s="14">
        <v>42.643000000000001</v>
      </c>
      <c r="AV14" s="14">
        <v>42.076000000000001</v>
      </c>
      <c r="AW14" s="14">
        <v>41.612000000000002</v>
      </c>
      <c r="AX14" s="14">
        <v>41.226999999999997</v>
      </c>
      <c r="AY14" s="14">
        <v>40.843000000000004</v>
      </c>
      <c r="AZ14" s="14">
        <v>40.457999999999998</v>
      </c>
      <c r="BA14" s="14">
        <v>40.116999999999997</v>
      </c>
      <c r="BB14" s="14">
        <v>39.834000000000003</v>
      </c>
      <c r="BC14" s="14">
        <v>39.549999999999997</v>
      </c>
      <c r="BD14" s="14">
        <v>39.267000000000003</v>
      </c>
      <c r="BE14" s="14">
        <v>39.756999999999998</v>
      </c>
      <c r="BF14" s="14">
        <v>42.015999999999998</v>
      </c>
      <c r="BG14" s="14">
        <v>44.274999999999999</v>
      </c>
      <c r="BH14" s="14">
        <v>46.533999999999999</v>
      </c>
      <c r="BI14" s="14">
        <v>48.978000000000002</v>
      </c>
      <c r="BJ14" s="14">
        <v>52.302</v>
      </c>
      <c r="BK14" s="14">
        <v>55.625999999999998</v>
      </c>
      <c r="BL14" s="14">
        <v>58.95</v>
      </c>
      <c r="BM14" s="14">
        <v>62.093000000000004</v>
      </c>
      <c r="BN14" s="14">
        <v>61.243000000000002</v>
      </c>
      <c r="BO14" s="14">
        <v>60.393000000000001</v>
      </c>
      <c r="BP14" s="14">
        <v>59.543999999999997</v>
      </c>
      <c r="BQ14" s="14">
        <v>58.694000000000003</v>
      </c>
      <c r="BR14" s="14">
        <v>56.381</v>
      </c>
      <c r="BS14" s="14">
        <v>53.927999999999997</v>
      </c>
      <c r="BT14" s="14">
        <v>51.475999999999999</v>
      </c>
      <c r="BU14" s="14">
        <v>49.023000000000003</v>
      </c>
      <c r="BV14" s="14">
        <v>47.984000000000002</v>
      </c>
      <c r="BW14" s="14">
        <v>47.338000000000001</v>
      </c>
      <c r="BX14" s="14">
        <v>46.691000000000003</v>
      </c>
      <c r="BY14" s="14">
        <v>46.045000000000002</v>
      </c>
      <c r="BZ14" s="14">
        <v>45.329000000000001</v>
      </c>
      <c r="CA14" s="14">
        <v>44.576000000000001</v>
      </c>
      <c r="CB14" s="14">
        <v>43.823</v>
      </c>
      <c r="CC14" s="14">
        <v>43.07</v>
      </c>
      <c r="CD14" s="14">
        <v>42.045999999999999</v>
      </c>
      <c r="CE14" s="14">
        <v>40.771999999999998</v>
      </c>
      <c r="CF14" s="14">
        <v>39.499000000000002</v>
      </c>
      <c r="CG14" s="14">
        <v>38.225000000000001</v>
      </c>
      <c r="CH14" s="14">
        <v>37.268000000000001</v>
      </c>
      <c r="CI14" s="14">
        <v>36.802999999999997</v>
      </c>
      <c r="CJ14" s="14">
        <v>36.338000000000001</v>
      </c>
      <c r="CK14" s="14">
        <v>35.874000000000002</v>
      </c>
      <c r="CL14" s="14">
        <v>35.67</v>
      </c>
      <c r="CM14" s="14">
        <v>36.204999999999998</v>
      </c>
      <c r="CN14" s="14">
        <v>36.74</v>
      </c>
      <c r="CO14" s="14">
        <v>37.274999999999999</v>
      </c>
      <c r="CP14" s="14">
        <v>37.661000000000001</v>
      </c>
      <c r="CQ14" s="14">
        <v>37.058999999999997</v>
      </c>
      <c r="CR14" s="14">
        <v>36.456000000000003</v>
      </c>
      <c r="CS14" s="14">
        <v>35.853000000000002</v>
      </c>
      <c r="CT14" s="14">
        <v>35.25</v>
      </c>
    </row>
    <row r="16" spans="1:98" ht="13.85" customHeight="1" x14ac:dyDescent="0.35">
      <c r="A16" s="18" t="s">
        <v>38</v>
      </c>
      <c r="B16" s="18"/>
      <c r="C16" s="18"/>
    </row>
    <row r="17" spans="1:98" x14ac:dyDescent="0.35">
      <c r="B17" s="12" t="s">
        <v>27</v>
      </c>
      <c r="C17" s="12">
        <v>1</v>
      </c>
      <c r="D17" s="12">
        <v>2</v>
      </c>
      <c r="E17" s="12">
        <v>3</v>
      </c>
      <c r="F17" s="12">
        <v>4</v>
      </c>
      <c r="G17" s="12">
        <v>5</v>
      </c>
      <c r="H17" s="12">
        <v>6</v>
      </c>
      <c r="I17" s="12">
        <v>7</v>
      </c>
      <c r="J17" s="12">
        <v>8</v>
      </c>
      <c r="K17" s="12">
        <v>9</v>
      </c>
      <c r="L17" s="12">
        <v>10</v>
      </c>
      <c r="M17" s="12">
        <v>11</v>
      </c>
      <c r="N17" s="12">
        <v>12</v>
      </c>
      <c r="O17" s="12">
        <v>13</v>
      </c>
      <c r="P17" s="12">
        <v>14</v>
      </c>
      <c r="Q17" s="12">
        <v>15</v>
      </c>
      <c r="R17" s="12">
        <v>16</v>
      </c>
      <c r="S17" s="12">
        <v>17</v>
      </c>
      <c r="T17" s="12">
        <v>18</v>
      </c>
      <c r="U17" s="12">
        <v>19</v>
      </c>
      <c r="V17" s="12">
        <v>20</v>
      </c>
      <c r="W17" s="12">
        <v>21</v>
      </c>
      <c r="X17" s="12">
        <v>22</v>
      </c>
      <c r="Y17" s="12">
        <v>23</v>
      </c>
      <c r="Z17" s="12">
        <v>24</v>
      </c>
      <c r="AA17" s="12">
        <v>25</v>
      </c>
      <c r="AB17" s="12">
        <v>26</v>
      </c>
      <c r="AC17" s="12">
        <v>27</v>
      </c>
      <c r="AD17" s="12">
        <v>28</v>
      </c>
      <c r="AE17" s="12">
        <v>29</v>
      </c>
      <c r="AF17" s="12">
        <v>30</v>
      </c>
      <c r="AG17" s="12">
        <v>31</v>
      </c>
      <c r="AH17" s="12">
        <v>32</v>
      </c>
      <c r="AI17" s="12">
        <v>33</v>
      </c>
      <c r="AJ17" s="12">
        <v>34</v>
      </c>
      <c r="AK17" s="12">
        <v>35</v>
      </c>
      <c r="AL17" s="12">
        <v>36</v>
      </c>
      <c r="AM17" s="12">
        <v>37</v>
      </c>
      <c r="AN17" s="12">
        <v>38</v>
      </c>
      <c r="AO17" s="12">
        <v>39</v>
      </c>
      <c r="AP17" s="12">
        <v>40</v>
      </c>
      <c r="AQ17" s="12">
        <v>41</v>
      </c>
      <c r="AR17" s="12">
        <v>42</v>
      </c>
      <c r="AS17" s="12">
        <v>43</v>
      </c>
      <c r="AT17" s="12">
        <v>44</v>
      </c>
      <c r="AU17" s="12">
        <v>45</v>
      </c>
      <c r="AV17" s="12">
        <v>46</v>
      </c>
      <c r="AW17" s="12">
        <v>47</v>
      </c>
      <c r="AX17" s="12">
        <v>48</v>
      </c>
      <c r="AY17" s="12">
        <v>49</v>
      </c>
      <c r="AZ17" s="12">
        <v>50</v>
      </c>
      <c r="BA17" s="12">
        <v>51</v>
      </c>
      <c r="BB17" s="12">
        <v>52</v>
      </c>
      <c r="BC17" s="12">
        <v>53</v>
      </c>
      <c r="BD17" s="12">
        <v>54</v>
      </c>
      <c r="BE17" s="12">
        <v>55</v>
      </c>
      <c r="BF17" s="12">
        <v>56</v>
      </c>
      <c r="BG17" s="12">
        <v>57</v>
      </c>
      <c r="BH17" s="12">
        <v>58</v>
      </c>
      <c r="BI17" s="12">
        <v>59</v>
      </c>
      <c r="BJ17" s="12">
        <v>60</v>
      </c>
      <c r="BK17" s="12">
        <v>61</v>
      </c>
      <c r="BL17" s="12">
        <v>62</v>
      </c>
      <c r="BM17" s="12">
        <v>63</v>
      </c>
      <c r="BN17" s="12">
        <v>64</v>
      </c>
      <c r="BO17" s="12">
        <v>65</v>
      </c>
      <c r="BP17" s="12">
        <v>66</v>
      </c>
      <c r="BQ17" s="12">
        <v>67</v>
      </c>
      <c r="BR17" s="12">
        <v>68</v>
      </c>
      <c r="BS17" s="12">
        <v>69</v>
      </c>
      <c r="BT17" s="12">
        <v>70</v>
      </c>
      <c r="BU17" s="12">
        <v>71</v>
      </c>
      <c r="BV17" s="12">
        <v>72</v>
      </c>
      <c r="BW17" s="12">
        <v>73</v>
      </c>
      <c r="BX17" s="12">
        <v>74</v>
      </c>
      <c r="BY17" s="12">
        <v>75</v>
      </c>
      <c r="BZ17" s="12">
        <v>76</v>
      </c>
      <c r="CA17" s="12">
        <v>77</v>
      </c>
      <c r="CB17" s="12">
        <v>78</v>
      </c>
      <c r="CC17" s="12">
        <v>79</v>
      </c>
      <c r="CD17" s="12">
        <v>80</v>
      </c>
      <c r="CE17" s="12">
        <v>81</v>
      </c>
      <c r="CF17" s="12">
        <v>82</v>
      </c>
      <c r="CG17" s="12">
        <v>83</v>
      </c>
      <c r="CH17" s="12">
        <v>84</v>
      </c>
      <c r="CI17" s="12">
        <v>85</v>
      </c>
      <c r="CJ17" s="12">
        <v>86</v>
      </c>
      <c r="CK17" s="12">
        <v>87</v>
      </c>
      <c r="CL17" s="12">
        <v>88</v>
      </c>
      <c r="CM17" s="12">
        <v>89</v>
      </c>
      <c r="CN17" s="12">
        <v>90</v>
      </c>
      <c r="CO17" s="12">
        <v>91</v>
      </c>
      <c r="CP17" s="12">
        <v>92</v>
      </c>
      <c r="CQ17" s="12">
        <v>93</v>
      </c>
      <c r="CR17" s="12">
        <v>94</v>
      </c>
      <c r="CS17" s="12">
        <v>95</v>
      </c>
      <c r="CT17" s="12">
        <v>96</v>
      </c>
    </row>
    <row r="18" spans="1:98" x14ac:dyDescent="0.35">
      <c r="B18" s="12" t="s">
        <v>39</v>
      </c>
      <c r="C18" s="14">
        <v>5.8170000000000002</v>
      </c>
      <c r="D18" s="14">
        <v>4.9889999999999999</v>
      </c>
      <c r="E18" s="14">
        <v>4.1639999999999997</v>
      </c>
      <c r="F18" s="14">
        <v>3.3359999999999999</v>
      </c>
      <c r="G18" s="14">
        <v>2.508</v>
      </c>
      <c r="H18" s="14">
        <v>2.5110000000000001</v>
      </c>
      <c r="I18" s="14">
        <v>2.637</v>
      </c>
      <c r="J18" s="14">
        <v>2.766</v>
      </c>
      <c r="K18" s="14">
        <v>2.8919999999999999</v>
      </c>
      <c r="L18" s="14">
        <v>3.2010000000000001</v>
      </c>
      <c r="M18" s="14">
        <v>3.57</v>
      </c>
      <c r="N18" s="14">
        <v>3.9420000000000002</v>
      </c>
      <c r="O18" s="14">
        <v>4.3140000000000001</v>
      </c>
      <c r="P18" s="14">
        <v>4.8179999999999996</v>
      </c>
      <c r="Q18" s="14">
        <v>5.4059999999999997</v>
      </c>
      <c r="R18" s="14">
        <v>5.9939999999999998</v>
      </c>
      <c r="S18" s="14">
        <v>6.5819999999999999</v>
      </c>
      <c r="T18" s="14">
        <v>7.4729999999999999</v>
      </c>
      <c r="U18" s="14">
        <v>8.6969999999999992</v>
      </c>
      <c r="V18" s="14">
        <v>9.9209999999999994</v>
      </c>
      <c r="W18" s="14">
        <v>11.145</v>
      </c>
      <c r="X18" s="14">
        <v>12.201000000000001</v>
      </c>
      <c r="Y18" s="14">
        <v>12.939</v>
      </c>
      <c r="Z18" s="14">
        <v>13.68</v>
      </c>
      <c r="AA18" s="14">
        <v>14.420999999999999</v>
      </c>
      <c r="AB18" s="14">
        <v>15.387</v>
      </c>
      <c r="AC18" s="14">
        <v>17.175000000000001</v>
      </c>
      <c r="AD18" s="14">
        <v>18.963000000000001</v>
      </c>
      <c r="AE18" s="14">
        <v>20.748000000000001</v>
      </c>
      <c r="AF18" s="14">
        <v>22.506</v>
      </c>
      <c r="AG18" s="14">
        <v>23.949000000000002</v>
      </c>
      <c r="AH18" s="14">
        <v>25.388999999999999</v>
      </c>
      <c r="AI18" s="14">
        <v>26.832000000000001</v>
      </c>
      <c r="AJ18" s="14">
        <v>28.274999999999999</v>
      </c>
      <c r="AK18" s="14">
        <v>28.677</v>
      </c>
      <c r="AL18" s="14">
        <v>29.033999999999999</v>
      </c>
      <c r="AM18" s="14">
        <v>29.388000000000002</v>
      </c>
      <c r="AN18" s="14">
        <v>29.745000000000001</v>
      </c>
      <c r="AO18" s="14">
        <v>28.611000000000001</v>
      </c>
      <c r="AP18" s="14">
        <v>27.161999999999999</v>
      </c>
      <c r="AQ18" s="14">
        <v>25.716000000000001</v>
      </c>
      <c r="AR18" s="14">
        <v>24.266999999999999</v>
      </c>
      <c r="AS18" s="14">
        <v>22.584</v>
      </c>
      <c r="AT18" s="14">
        <v>20.798999999999999</v>
      </c>
      <c r="AU18" s="14">
        <v>19.010999999999999</v>
      </c>
      <c r="AV18" s="14">
        <v>17.225999999999999</v>
      </c>
      <c r="AW18" s="14">
        <v>16.863</v>
      </c>
      <c r="AX18" s="14">
        <v>17.597999999999999</v>
      </c>
      <c r="AY18" s="14">
        <v>18.332999999999998</v>
      </c>
      <c r="AZ18" s="14">
        <v>19.065000000000001</v>
      </c>
      <c r="BA18" s="14">
        <v>19.943999999999999</v>
      </c>
      <c r="BB18" s="14">
        <v>21.012</v>
      </c>
      <c r="BC18" s="14">
        <v>22.08</v>
      </c>
      <c r="BD18" s="14">
        <v>23.148</v>
      </c>
      <c r="BE18" s="14">
        <v>24.111000000000001</v>
      </c>
      <c r="BF18" s="14">
        <v>24.831</v>
      </c>
      <c r="BG18" s="14">
        <v>25.550999999999998</v>
      </c>
      <c r="BH18" s="14">
        <v>26.271000000000001</v>
      </c>
      <c r="BI18" s="14">
        <v>26.984999999999999</v>
      </c>
      <c r="BJ18" s="14">
        <v>27.669</v>
      </c>
      <c r="BK18" s="14">
        <v>28.35</v>
      </c>
      <c r="BL18" s="14">
        <v>29.033999999999999</v>
      </c>
      <c r="BM18" s="14">
        <v>29.690999999999999</v>
      </c>
      <c r="BN18" s="14">
        <v>29.79</v>
      </c>
      <c r="BO18" s="14">
        <v>29.885999999999999</v>
      </c>
      <c r="BP18" s="14">
        <v>29.981999999999999</v>
      </c>
      <c r="BQ18" s="14">
        <v>30.09</v>
      </c>
      <c r="BR18" s="14">
        <v>29.042999999999999</v>
      </c>
      <c r="BS18" s="14">
        <v>27.896999999999998</v>
      </c>
      <c r="BT18" s="14">
        <v>26.754000000000001</v>
      </c>
      <c r="BU18" s="14">
        <v>25.611000000000001</v>
      </c>
      <c r="BV18" s="14">
        <v>24.792000000000002</v>
      </c>
      <c r="BW18" s="14">
        <v>24.062999999999999</v>
      </c>
      <c r="BX18" s="14">
        <v>23.334</v>
      </c>
      <c r="BY18" s="14">
        <v>22.605</v>
      </c>
      <c r="BZ18" s="14">
        <v>21.654</v>
      </c>
      <c r="CA18" s="14">
        <v>20.582999999999998</v>
      </c>
      <c r="CB18" s="14">
        <v>19.512</v>
      </c>
      <c r="CC18" s="14">
        <v>18.440999999999999</v>
      </c>
      <c r="CD18" s="14">
        <v>17.55</v>
      </c>
      <c r="CE18" s="14">
        <v>16.829999999999998</v>
      </c>
      <c r="CF18" s="14">
        <v>16.106999999999999</v>
      </c>
      <c r="CG18" s="14">
        <v>15.384</v>
      </c>
      <c r="CH18" s="14">
        <v>14.661</v>
      </c>
      <c r="CI18" s="14">
        <v>13.938000000000001</v>
      </c>
      <c r="CJ18" s="14">
        <v>13.215</v>
      </c>
      <c r="CK18" s="14">
        <v>12.492000000000001</v>
      </c>
      <c r="CL18" s="14">
        <v>11.766</v>
      </c>
      <c r="CM18" s="14">
        <v>11.04</v>
      </c>
      <c r="CN18" s="14">
        <v>10.311</v>
      </c>
      <c r="CO18" s="14">
        <v>9.5850000000000009</v>
      </c>
      <c r="CP18" s="14">
        <v>8.8559999999999999</v>
      </c>
      <c r="CQ18" s="14">
        <v>8.1270000000000007</v>
      </c>
      <c r="CR18" s="14">
        <v>7.3949999999999996</v>
      </c>
      <c r="CS18" s="14">
        <v>6.6660000000000004</v>
      </c>
      <c r="CT18" s="14">
        <v>5.9340000000000002</v>
      </c>
    </row>
    <row r="19" spans="1:98" s="2" customFormat="1" ht="14.6" customHeight="1" x14ac:dyDescent="0.35">
      <c r="B19" s="19" t="s">
        <v>40</v>
      </c>
      <c r="C19" s="14">
        <v>3.6050528164908502</v>
      </c>
      <c r="D19" s="14">
        <v>3.0919045042930802</v>
      </c>
      <c r="E19" s="14">
        <v>2.58061542511052</v>
      </c>
      <c r="F19" s="14">
        <v>2.06746711291275</v>
      </c>
      <c r="G19" s="14">
        <v>1.55431880071498</v>
      </c>
      <c r="H19" s="14">
        <v>1.55617803373019</v>
      </c>
      <c r="I19" s="14">
        <v>1.6342658203689799</v>
      </c>
      <c r="J19" s="14">
        <v>1.7142128400229799</v>
      </c>
      <c r="K19" s="14">
        <v>1.79230062666177</v>
      </c>
      <c r="L19" s="14">
        <v>1.9838016272283301</v>
      </c>
      <c r="M19" s="14">
        <v>2.21248728809908</v>
      </c>
      <c r="N19" s="14">
        <v>2.4430321819850298</v>
      </c>
      <c r="O19" s="14">
        <v>2.67357707587098</v>
      </c>
      <c r="P19" s="14">
        <v>2.9859282224261499</v>
      </c>
      <c r="Q19" s="14">
        <v>3.3503378934071701</v>
      </c>
      <c r="R19" s="14">
        <v>3.7147475643882002</v>
      </c>
      <c r="S19" s="14">
        <v>4.0791572353692196</v>
      </c>
      <c r="T19" s="14">
        <v>4.63134944088638</v>
      </c>
      <c r="U19" s="14">
        <v>5.3899165110917799</v>
      </c>
      <c r="V19" s="14">
        <v>6.1484835812971799</v>
      </c>
      <c r="W19" s="14">
        <v>6.90705065150257</v>
      </c>
      <c r="X19" s="14">
        <v>7.5615006728562504</v>
      </c>
      <c r="Y19" s="14">
        <v>8.01887199459774</v>
      </c>
      <c r="Z19" s="14">
        <v>8.4781025493544409</v>
      </c>
      <c r="AA19" s="14">
        <v>8.9373331041111399</v>
      </c>
      <c r="AB19" s="14">
        <v>9.5360061350085399</v>
      </c>
      <c r="AC19" s="14">
        <v>10.644109012073301</v>
      </c>
      <c r="AD19" s="14">
        <v>11.752211889138</v>
      </c>
      <c r="AE19" s="14">
        <v>12.8584555331876</v>
      </c>
      <c r="AF19" s="14">
        <v>13.947966080100199</v>
      </c>
      <c r="AG19" s="14">
        <v>14.842257160415899</v>
      </c>
      <c r="AH19" s="14">
        <v>15.734689007716399</v>
      </c>
      <c r="AI19" s="14">
        <v>16.628980088032002</v>
      </c>
      <c r="AJ19" s="14">
        <v>17.523271168347701</v>
      </c>
      <c r="AK19" s="14">
        <v>17.772408392385799</v>
      </c>
      <c r="AL19" s="14">
        <v>17.993657121195699</v>
      </c>
      <c r="AM19" s="14">
        <v>18.2130466169904</v>
      </c>
      <c r="AN19" s="14">
        <v>18.434295345800301</v>
      </c>
      <c r="AO19" s="14">
        <v>17.731505266051201</v>
      </c>
      <c r="AP19" s="14">
        <v>16.833495719705098</v>
      </c>
      <c r="AQ19" s="14">
        <v>15.937345406374201</v>
      </c>
      <c r="AR19" s="14">
        <v>15.0393358600281</v>
      </c>
      <c r="AS19" s="14">
        <v>13.996306138495701</v>
      </c>
      <c r="AT19" s="14">
        <v>12.8900624944461</v>
      </c>
      <c r="AU19" s="14">
        <v>11.7819596173814</v>
      </c>
      <c r="AV19" s="14">
        <v>10.675715973331799</v>
      </c>
      <c r="AW19" s="14">
        <v>10.4507487784915</v>
      </c>
      <c r="AX19" s="14">
        <v>10.906260867217799</v>
      </c>
      <c r="AY19" s="14">
        <v>11.361772955944099</v>
      </c>
      <c r="AZ19" s="14">
        <v>11.8154258116551</v>
      </c>
      <c r="BA19" s="14">
        <v>12.360181085111501</v>
      </c>
      <c r="BB19" s="14">
        <v>13.022068038525999</v>
      </c>
      <c r="BC19" s="14">
        <v>13.683954991940499</v>
      </c>
      <c r="BD19" s="14">
        <v>14.345841945355</v>
      </c>
      <c r="BE19" s="14">
        <v>14.9426557432372</v>
      </c>
      <c r="BF19" s="14">
        <v>15.3888716668874</v>
      </c>
      <c r="BG19" s="14">
        <v>15.8350875905377</v>
      </c>
      <c r="BH19" s="14">
        <v>16.281303514187901</v>
      </c>
      <c r="BI19" s="14">
        <v>16.723800971807702</v>
      </c>
      <c r="BJ19" s="14">
        <v>17.1477060992754</v>
      </c>
      <c r="BK19" s="14">
        <v>17.569751993727898</v>
      </c>
      <c r="BL19" s="14">
        <v>17.993657121195699</v>
      </c>
      <c r="BM19" s="14">
        <v>18.400829151526501</v>
      </c>
      <c r="BN19" s="14">
        <v>18.462183841028398</v>
      </c>
      <c r="BO19" s="14">
        <v>18.521679297515099</v>
      </c>
      <c r="BP19" s="14">
        <v>18.5811747540018</v>
      </c>
      <c r="BQ19" s="14">
        <v>18.6481071425493</v>
      </c>
      <c r="BR19" s="14">
        <v>17.999234820241298</v>
      </c>
      <c r="BS19" s="14">
        <v>17.2890078084313</v>
      </c>
      <c r="BT19" s="14">
        <v>16.580640029636601</v>
      </c>
      <c r="BU19" s="14">
        <v>15.872272250841901</v>
      </c>
      <c r="BV19" s="14">
        <v>15.3647016376897</v>
      </c>
      <c r="BW19" s="14">
        <v>14.912908014993899</v>
      </c>
      <c r="BX19" s="14">
        <v>14.461114392298001</v>
      </c>
      <c r="BY19" s="14">
        <v>14.0093207696021</v>
      </c>
      <c r="BZ19" s="14">
        <v>13.419943903780799</v>
      </c>
      <c r="CA19" s="14">
        <v>12.7561977173511</v>
      </c>
      <c r="CB19" s="14">
        <v>12.0924515309213</v>
      </c>
      <c r="CC19" s="14">
        <v>11.4287053444916</v>
      </c>
      <c r="CD19" s="14">
        <v>10.876513138974399</v>
      </c>
      <c r="CE19" s="14">
        <v>10.430297215324201</v>
      </c>
      <c r="CF19" s="14">
        <v>9.9822220586587704</v>
      </c>
      <c r="CG19" s="14">
        <v>9.5341469019933296</v>
      </c>
      <c r="CH19" s="14">
        <v>9.0860717453278799</v>
      </c>
      <c r="CI19" s="14">
        <v>8.6379965886624408</v>
      </c>
      <c r="CJ19" s="14">
        <v>8.189921431997</v>
      </c>
      <c r="CK19" s="14">
        <v>7.7418462753315502</v>
      </c>
      <c r="CL19" s="14">
        <v>7.2919118856509</v>
      </c>
      <c r="CM19" s="14">
        <v>6.8419774959702497</v>
      </c>
      <c r="CN19" s="14">
        <v>6.3901838732743901</v>
      </c>
      <c r="CO19" s="14">
        <v>5.9402494835937301</v>
      </c>
      <c r="CP19" s="14">
        <v>5.4884558608978704</v>
      </c>
      <c r="CQ19" s="14">
        <v>5.0366622382020099</v>
      </c>
      <c r="CR19" s="14">
        <v>4.5830093824909399</v>
      </c>
      <c r="CS19" s="14">
        <v>4.1312157597950803</v>
      </c>
      <c r="CT19" s="14">
        <v>3.6775629040840099</v>
      </c>
    </row>
    <row r="21" spans="1:98" x14ac:dyDescent="0.35">
      <c r="A21" s="17" t="s">
        <v>52</v>
      </c>
      <c r="B21" s="17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98" x14ac:dyDescent="0.35">
      <c r="A22" s="11"/>
      <c r="B22" s="12" t="s">
        <v>27</v>
      </c>
      <c r="C22" s="13">
        <v>1</v>
      </c>
      <c r="D22" s="13">
        <v>2</v>
      </c>
      <c r="E22" s="13">
        <v>3</v>
      </c>
      <c r="F22" s="13">
        <v>4</v>
      </c>
      <c r="G22" s="13">
        <v>5</v>
      </c>
      <c r="H22" s="13">
        <v>6</v>
      </c>
      <c r="I22" s="13">
        <v>7</v>
      </c>
      <c r="J22" s="13">
        <v>8</v>
      </c>
      <c r="K22" s="13">
        <v>9</v>
      </c>
      <c r="L22" s="13">
        <v>10</v>
      </c>
      <c r="M22" s="13">
        <v>11</v>
      </c>
      <c r="N22" s="13">
        <v>12</v>
      </c>
      <c r="O22" s="13">
        <v>13</v>
      </c>
      <c r="P22" s="13">
        <v>14</v>
      </c>
      <c r="Q22" s="13">
        <v>15</v>
      </c>
      <c r="R22" s="13">
        <v>16</v>
      </c>
      <c r="S22" s="13">
        <v>17</v>
      </c>
      <c r="T22" s="13">
        <v>18</v>
      </c>
      <c r="U22" s="13">
        <v>19</v>
      </c>
      <c r="V22" s="13">
        <v>20</v>
      </c>
      <c r="W22" s="13">
        <v>21</v>
      </c>
      <c r="X22" s="13">
        <v>22</v>
      </c>
      <c r="Y22" s="13">
        <v>23</v>
      </c>
      <c r="Z22" s="13">
        <v>24</v>
      </c>
      <c r="AA22" s="13">
        <v>25</v>
      </c>
      <c r="AB22" s="13">
        <v>26</v>
      </c>
      <c r="AC22" s="13">
        <v>27</v>
      </c>
      <c r="AD22" s="13">
        <v>28</v>
      </c>
      <c r="AE22" s="13">
        <v>29</v>
      </c>
      <c r="AF22" s="13">
        <v>30</v>
      </c>
      <c r="AG22" s="13">
        <v>31</v>
      </c>
      <c r="AH22" s="13">
        <v>32</v>
      </c>
      <c r="AI22" s="13">
        <v>33</v>
      </c>
      <c r="AJ22" s="13">
        <v>34</v>
      </c>
      <c r="AK22" s="13">
        <v>35</v>
      </c>
      <c r="AL22" s="13">
        <v>36</v>
      </c>
      <c r="AM22" s="13">
        <v>37</v>
      </c>
      <c r="AN22" s="13">
        <v>38</v>
      </c>
      <c r="AO22" s="13">
        <v>39</v>
      </c>
      <c r="AP22" s="13">
        <v>40</v>
      </c>
      <c r="AQ22" s="13">
        <v>41</v>
      </c>
      <c r="AR22" s="13">
        <v>42</v>
      </c>
      <c r="AS22" s="13">
        <v>43</v>
      </c>
      <c r="AT22" s="13">
        <v>44</v>
      </c>
      <c r="AU22" s="13">
        <v>45</v>
      </c>
      <c r="AV22" s="13">
        <v>46</v>
      </c>
      <c r="AW22" s="13">
        <v>47</v>
      </c>
      <c r="AX22" s="13">
        <v>48</v>
      </c>
      <c r="AY22" s="13">
        <v>49</v>
      </c>
      <c r="AZ22" s="13">
        <v>50</v>
      </c>
      <c r="BA22" s="13">
        <v>51</v>
      </c>
      <c r="BB22" s="13">
        <v>52</v>
      </c>
      <c r="BC22" s="13">
        <v>53</v>
      </c>
      <c r="BD22" s="13">
        <v>54</v>
      </c>
      <c r="BE22" s="13">
        <v>55</v>
      </c>
      <c r="BF22" s="13">
        <v>56</v>
      </c>
      <c r="BG22" s="13">
        <v>57</v>
      </c>
      <c r="BH22" s="13">
        <v>58</v>
      </c>
      <c r="BI22" s="13">
        <v>59</v>
      </c>
      <c r="BJ22" s="13">
        <v>60</v>
      </c>
      <c r="BK22" s="13">
        <v>61</v>
      </c>
      <c r="BL22" s="13">
        <v>62</v>
      </c>
      <c r="BM22" s="13">
        <v>63</v>
      </c>
      <c r="BN22" s="13">
        <v>64</v>
      </c>
      <c r="BO22" s="13">
        <v>65</v>
      </c>
      <c r="BP22" s="13">
        <v>66</v>
      </c>
      <c r="BQ22" s="13">
        <v>67</v>
      </c>
      <c r="BR22" s="13">
        <v>68</v>
      </c>
      <c r="BS22" s="13">
        <v>69</v>
      </c>
      <c r="BT22" s="13">
        <v>70</v>
      </c>
      <c r="BU22" s="13">
        <v>71</v>
      </c>
      <c r="BV22" s="13">
        <v>72</v>
      </c>
      <c r="BW22" s="13">
        <v>73</v>
      </c>
      <c r="BX22" s="13">
        <v>74</v>
      </c>
      <c r="BY22" s="13">
        <v>75</v>
      </c>
      <c r="BZ22" s="13">
        <v>76</v>
      </c>
      <c r="CA22" s="13">
        <v>77</v>
      </c>
      <c r="CB22" s="13">
        <v>78</v>
      </c>
      <c r="CC22" s="13">
        <v>79</v>
      </c>
      <c r="CD22" s="13">
        <v>80</v>
      </c>
      <c r="CE22" s="13">
        <v>81</v>
      </c>
      <c r="CF22" s="13">
        <v>82</v>
      </c>
      <c r="CG22" s="13">
        <v>83</v>
      </c>
      <c r="CH22" s="13">
        <v>84</v>
      </c>
      <c r="CI22" s="13">
        <v>85</v>
      </c>
      <c r="CJ22" s="13">
        <v>86</v>
      </c>
      <c r="CK22" s="13">
        <v>87</v>
      </c>
      <c r="CL22" s="13">
        <v>88</v>
      </c>
      <c r="CM22" s="13">
        <v>89</v>
      </c>
      <c r="CN22" s="13">
        <v>90</v>
      </c>
      <c r="CO22" s="13">
        <v>91</v>
      </c>
      <c r="CP22" s="13">
        <v>92</v>
      </c>
      <c r="CQ22" s="13">
        <v>93</v>
      </c>
      <c r="CR22" s="13">
        <v>94</v>
      </c>
      <c r="CS22" s="13">
        <v>95</v>
      </c>
      <c r="CT22" s="13">
        <v>96</v>
      </c>
    </row>
    <row r="23" spans="1:98" x14ac:dyDescent="0.35">
      <c r="A23" s="11"/>
      <c r="B23" s="12" t="s">
        <v>37</v>
      </c>
      <c r="C23" s="14">
        <v>0.69899999999999995</v>
      </c>
      <c r="D23" s="14">
        <v>0.69799999999999995</v>
      </c>
      <c r="E23" s="14">
        <v>0.69699999999999995</v>
      </c>
      <c r="F23" s="14">
        <v>0.69499999999999995</v>
      </c>
      <c r="G23" s="14">
        <v>0.69399999999999995</v>
      </c>
      <c r="H23" s="14">
        <v>0.69099999999999995</v>
      </c>
      <c r="I23" s="14">
        <v>0.68700000000000006</v>
      </c>
      <c r="J23" s="14">
        <v>0.68400000000000005</v>
      </c>
      <c r="K23" s="14">
        <v>0.68</v>
      </c>
      <c r="L23" s="14">
        <v>0.67600000000000005</v>
      </c>
      <c r="M23" s="14">
        <v>0.67300000000000004</v>
      </c>
      <c r="N23" s="14">
        <v>0.66900000000000004</v>
      </c>
      <c r="O23" s="14">
        <v>0.66500000000000004</v>
      </c>
      <c r="P23" s="14">
        <v>0.66200000000000003</v>
      </c>
      <c r="Q23" s="14">
        <v>0.65800000000000003</v>
      </c>
      <c r="R23" s="14">
        <v>0.65400000000000003</v>
      </c>
      <c r="S23" s="14">
        <v>0.65</v>
      </c>
      <c r="T23" s="14">
        <v>0.64700000000000002</v>
      </c>
      <c r="U23" s="14">
        <v>0.64400000000000002</v>
      </c>
      <c r="V23" s="14">
        <v>0.64200000000000002</v>
      </c>
      <c r="W23" s="14">
        <v>0.64</v>
      </c>
      <c r="X23" s="14">
        <v>0.63500000000000001</v>
      </c>
      <c r="Y23" s="14">
        <v>0.626</v>
      </c>
      <c r="Z23" s="14">
        <v>0.61699999999999999</v>
      </c>
      <c r="AA23" s="14">
        <v>0.60799999999999998</v>
      </c>
      <c r="AB23" s="14">
        <v>0.59899999999999998</v>
      </c>
      <c r="AC23" s="14">
        <v>0.58799999999999997</v>
      </c>
      <c r="AD23" s="14">
        <v>0.57799999999999996</v>
      </c>
      <c r="AE23" s="14">
        <v>0.56799999999999995</v>
      </c>
      <c r="AF23" s="14">
        <v>0.55700000000000005</v>
      </c>
      <c r="AG23" s="14">
        <v>0.54700000000000004</v>
      </c>
      <c r="AH23" s="14">
        <v>0.53700000000000003</v>
      </c>
      <c r="AI23" s="14">
        <v>0.52700000000000002</v>
      </c>
      <c r="AJ23" s="14">
        <v>0.51700000000000002</v>
      </c>
      <c r="AK23" s="14">
        <v>0.50800000000000001</v>
      </c>
      <c r="AL23" s="14">
        <v>0.499</v>
      </c>
      <c r="AM23" s="14">
        <v>0.49</v>
      </c>
      <c r="AN23" s="14">
        <v>0.48099999999999998</v>
      </c>
      <c r="AO23" s="14">
        <v>0.47099999999999997</v>
      </c>
      <c r="AP23" s="14">
        <v>0.46100000000000002</v>
      </c>
      <c r="AQ23" s="14">
        <v>0.45200000000000001</v>
      </c>
      <c r="AR23" s="14">
        <v>0.442</v>
      </c>
      <c r="AS23" s="14">
        <v>0.435</v>
      </c>
      <c r="AT23" s="14">
        <v>0.43</v>
      </c>
      <c r="AU23" s="14">
        <v>0.42399999999999999</v>
      </c>
      <c r="AV23" s="14">
        <v>0.41799999999999998</v>
      </c>
      <c r="AW23" s="14">
        <v>0.41399999999999998</v>
      </c>
      <c r="AX23" s="14">
        <v>0.40899999999999997</v>
      </c>
      <c r="AY23" s="14">
        <v>0.40500000000000003</v>
      </c>
      <c r="AZ23" s="14">
        <v>0.4</v>
      </c>
      <c r="BA23" s="14">
        <v>0.4</v>
      </c>
      <c r="BB23" s="14">
        <v>0.40600000000000003</v>
      </c>
      <c r="BC23" s="14">
        <v>0.41199999999999998</v>
      </c>
      <c r="BD23" s="14">
        <v>0.41699999999999998</v>
      </c>
      <c r="BE23" s="14">
        <v>0.42099999999999999</v>
      </c>
      <c r="BF23" s="14">
        <v>0.42299999999999999</v>
      </c>
      <c r="BG23" s="14">
        <v>0.42399999999999999</v>
      </c>
      <c r="BH23" s="14">
        <v>0.42499999999999999</v>
      </c>
      <c r="BI23" s="14">
        <v>0.42699999999999999</v>
      </c>
      <c r="BJ23" s="14">
        <v>0.433</v>
      </c>
      <c r="BK23" s="14">
        <v>0.44</v>
      </c>
      <c r="BL23" s="14">
        <v>0.44600000000000001</v>
      </c>
      <c r="BM23" s="14">
        <v>0.45200000000000001</v>
      </c>
      <c r="BN23" s="14">
        <v>0.45900000000000002</v>
      </c>
      <c r="BO23" s="14">
        <v>0.46500000000000002</v>
      </c>
      <c r="BP23" s="14">
        <v>0.47199999999999998</v>
      </c>
      <c r="BQ23" s="14">
        <v>0.47799999999999998</v>
      </c>
      <c r="BR23" s="14">
        <v>0.48299999999999998</v>
      </c>
      <c r="BS23" s="14">
        <v>0.48799999999999999</v>
      </c>
      <c r="BT23" s="14">
        <v>0.49299999999999999</v>
      </c>
      <c r="BU23" s="14">
        <v>0.498</v>
      </c>
      <c r="BV23" s="14">
        <v>0.502</v>
      </c>
      <c r="BW23" s="14">
        <v>0.50600000000000001</v>
      </c>
      <c r="BX23" s="14">
        <v>0.51</v>
      </c>
      <c r="BY23" s="14">
        <v>0.51400000000000001</v>
      </c>
      <c r="BZ23" s="14">
        <v>0.52</v>
      </c>
      <c r="CA23" s="14">
        <v>0.52800000000000002</v>
      </c>
      <c r="CB23" s="14">
        <v>0.53600000000000003</v>
      </c>
      <c r="CC23" s="14">
        <v>0.54300000000000004</v>
      </c>
      <c r="CD23" s="14">
        <v>0.55300000000000005</v>
      </c>
      <c r="CE23" s="14">
        <v>0.56599999999999995</v>
      </c>
      <c r="CF23" s="14">
        <v>0.57799999999999996</v>
      </c>
      <c r="CG23" s="14">
        <v>0.59</v>
      </c>
      <c r="CH23" s="14">
        <v>0.6</v>
      </c>
      <c r="CI23" s="14">
        <v>0.60599999999999998</v>
      </c>
      <c r="CJ23" s="14">
        <v>0.61099999999999999</v>
      </c>
      <c r="CK23" s="14">
        <v>0.61699999999999999</v>
      </c>
      <c r="CL23" s="14">
        <v>0.621</v>
      </c>
      <c r="CM23" s="14">
        <v>0.623</v>
      </c>
      <c r="CN23" s="14">
        <v>0.624</v>
      </c>
      <c r="CO23" s="14">
        <v>0.625</v>
      </c>
      <c r="CP23" s="14">
        <v>0.627</v>
      </c>
      <c r="CQ23" s="14">
        <v>0.63200000000000001</v>
      </c>
      <c r="CR23" s="14">
        <v>0.63700000000000001</v>
      </c>
      <c r="CS23" s="14">
        <v>0.64300000000000002</v>
      </c>
      <c r="CT23" s="14">
        <v>0.64800000000000002</v>
      </c>
    </row>
    <row r="24" spans="1:98" x14ac:dyDescent="0.35">
      <c r="A24" s="18" t="s">
        <v>41</v>
      </c>
      <c r="B24" s="18"/>
      <c r="C24" s="11"/>
    </row>
    <row r="25" spans="1:98" ht="15" customHeight="1" x14ac:dyDescent="0.35">
      <c r="A25" s="11"/>
      <c r="B25" s="12" t="s">
        <v>42</v>
      </c>
      <c r="C25" s="12">
        <v>1.05</v>
      </c>
    </row>
    <row r="26" spans="1:98" x14ac:dyDescent="0.35">
      <c r="A26" s="11"/>
      <c r="B26" s="20" t="s">
        <v>43</v>
      </c>
      <c r="C26" s="12">
        <v>0.95</v>
      </c>
    </row>
    <row r="29" spans="1:98" ht="13.85" customHeight="1" x14ac:dyDescent="0.35">
      <c r="A29" s="18" t="s">
        <v>44</v>
      </c>
      <c r="B29" s="18"/>
      <c r="C29" s="15"/>
      <c r="D29" s="15"/>
      <c r="E29" s="15"/>
      <c r="F29" s="4"/>
      <c r="G29" s="4"/>
      <c r="H29" s="18" t="s">
        <v>51</v>
      </c>
      <c r="I29" s="18"/>
      <c r="J29" s="4"/>
    </row>
    <row r="30" spans="1:98" x14ac:dyDescent="0.35">
      <c r="A30" s="15"/>
      <c r="B30" s="12" t="s">
        <v>45</v>
      </c>
      <c r="C30" s="12" t="s">
        <v>46</v>
      </c>
      <c r="D30" s="12" t="s">
        <v>47</v>
      </c>
      <c r="E30" s="12" t="s">
        <v>48</v>
      </c>
      <c r="F30" s="4"/>
      <c r="G30" s="4"/>
      <c r="H30" s="4"/>
      <c r="I30" s="12" t="s">
        <v>49</v>
      </c>
      <c r="J30" s="21" t="s">
        <v>50</v>
      </c>
    </row>
    <row r="31" spans="1:98" x14ac:dyDescent="0.35">
      <c r="A31" s="2"/>
      <c r="B31" s="22">
        <v>1</v>
      </c>
      <c r="C31" s="22">
        <v>2</v>
      </c>
      <c r="D31" s="23">
        <v>3.7105894563954299E-3</v>
      </c>
      <c r="E31" s="23">
        <v>2.6302098573062899E-3</v>
      </c>
      <c r="F31" s="2"/>
      <c r="G31" s="2"/>
      <c r="H31" s="2"/>
      <c r="I31" s="24">
        <v>1</v>
      </c>
      <c r="J31" s="25">
        <v>0</v>
      </c>
      <c r="N31" s="10"/>
      <c r="O31" s="10"/>
      <c r="P31" s="10"/>
      <c r="Q31" s="10"/>
      <c r="R31" s="10"/>
      <c r="S31" s="10"/>
    </row>
    <row r="32" spans="1:98" x14ac:dyDescent="0.35">
      <c r="A32" s="2"/>
      <c r="B32" s="22">
        <v>2</v>
      </c>
      <c r="C32" s="22">
        <v>3</v>
      </c>
      <c r="D32" s="23">
        <v>1.10931833835045E-2</v>
      </c>
      <c r="E32" s="23">
        <v>7.8649062481310397E-3</v>
      </c>
      <c r="F32" s="2"/>
      <c r="G32" s="2"/>
      <c r="H32" s="2"/>
      <c r="I32" s="24">
        <v>2</v>
      </c>
      <c r="J32" s="25">
        <v>0</v>
      </c>
    </row>
    <row r="33" spans="1:10" x14ac:dyDescent="0.35">
      <c r="A33" s="2"/>
      <c r="B33" s="22">
        <v>3</v>
      </c>
      <c r="C33" s="22">
        <v>4</v>
      </c>
      <c r="D33" s="23">
        <v>5.7877478522632301E-5</v>
      </c>
      <c r="E33" s="23">
        <v>3.8584985681754901E-5</v>
      </c>
      <c r="F33" s="2"/>
      <c r="G33" s="2"/>
      <c r="H33" s="2"/>
      <c r="I33" s="24">
        <v>3</v>
      </c>
      <c r="J33" s="25">
        <v>0</v>
      </c>
    </row>
    <row r="34" spans="1:10" x14ac:dyDescent="0.35">
      <c r="A34" s="2"/>
      <c r="B34" s="22">
        <v>4</v>
      </c>
      <c r="C34" s="22">
        <v>5</v>
      </c>
      <c r="D34" s="23">
        <v>5.9163644712024197E-4</v>
      </c>
      <c r="E34" s="23">
        <v>4.18004011552345E-4</v>
      </c>
      <c r="F34" s="2"/>
      <c r="G34" s="2"/>
      <c r="H34" s="2"/>
      <c r="I34" s="24">
        <v>4</v>
      </c>
      <c r="J34" s="25">
        <v>0</v>
      </c>
    </row>
    <row r="35" spans="1:10" x14ac:dyDescent="0.35">
      <c r="A35" s="2"/>
      <c r="B35" s="22">
        <v>5</v>
      </c>
      <c r="C35" s="22">
        <v>6</v>
      </c>
      <c r="D35" s="23">
        <v>4.3729650439322201E-4</v>
      </c>
      <c r="E35" s="23">
        <v>3.15110716400998E-4</v>
      </c>
      <c r="F35" s="2"/>
      <c r="G35" s="2"/>
      <c r="H35" s="2"/>
      <c r="I35" s="24">
        <v>5</v>
      </c>
      <c r="J35" s="25">
        <v>0</v>
      </c>
    </row>
    <row r="36" spans="1:10" x14ac:dyDescent="0.35">
      <c r="A36" s="2"/>
      <c r="B36" s="22">
        <v>6</v>
      </c>
      <c r="C36" s="22">
        <v>7</v>
      </c>
      <c r="D36" s="23">
        <v>3.0160597141238401E-3</v>
      </c>
      <c r="E36" s="23">
        <v>4.0192693418494704E-3</v>
      </c>
      <c r="F36" s="2"/>
      <c r="G36" s="2"/>
      <c r="H36" s="2"/>
      <c r="I36" s="24">
        <v>6</v>
      </c>
      <c r="J36" s="25">
        <v>0</v>
      </c>
    </row>
    <row r="37" spans="1:10" x14ac:dyDescent="0.35">
      <c r="A37" s="2"/>
      <c r="B37" s="22">
        <v>7</v>
      </c>
      <c r="C37" s="22">
        <v>8</v>
      </c>
      <c r="D37" s="23">
        <v>4.7330915769619297E-3</v>
      </c>
      <c r="E37" s="23">
        <v>6.3086451589669298E-3</v>
      </c>
      <c r="F37" s="2"/>
      <c r="G37" s="2"/>
      <c r="H37" s="2"/>
      <c r="I37" s="24">
        <v>7</v>
      </c>
      <c r="J37" s="25">
        <v>0</v>
      </c>
    </row>
    <row r="38" spans="1:10" x14ac:dyDescent="0.35">
      <c r="A38" s="2"/>
      <c r="B38" s="22">
        <v>8</v>
      </c>
      <c r="C38" s="22">
        <v>9</v>
      </c>
      <c r="D38" s="23">
        <v>4.17360928457649E-3</v>
      </c>
      <c r="E38" s="23">
        <v>2.9517514046542501E-3</v>
      </c>
      <c r="F38" s="2"/>
      <c r="G38" s="2"/>
      <c r="H38" s="2"/>
      <c r="I38" s="24">
        <v>8</v>
      </c>
      <c r="J38" s="25">
        <v>5.3371286247998603E-3</v>
      </c>
    </row>
    <row r="39" spans="1:10" x14ac:dyDescent="0.35">
      <c r="A39" s="2"/>
      <c r="B39" s="22">
        <v>9</v>
      </c>
      <c r="C39" s="22">
        <v>10</v>
      </c>
      <c r="D39" s="23">
        <v>3.2604312901082901E-3</v>
      </c>
      <c r="E39" s="23">
        <v>2.3086683099583301E-3</v>
      </c>
      <c r="F39" s="2"/>
      <c r="G39" s="2"/>
      <c r="H39" s="2"/>
      <c r="I39" s="24">
        <v>9</v>
      </c>
      <c r="J39" s="25">
        <v>7.1161714997331404E-4</v>
      </c>
    </row>
    <row r="40" spans="1:10" x14ac:dyDescent="0.35">
      <c r="A40" s="2"/>
      <c r="B40" s="22">
        <v>10</v>
      </c>
      <c r="C40" s="22">
        <v>11</v>
      </c>
      <c r="D40" s="23">
        <v>7.45976389847261E-4</v>
      </c>
      <c r="E40" s="23">
        <v>5.2732813765064997E-4</v>
      </c>
      <c r="F40" s="2"/>
      <c r="G40" s="2"/>
      <c r="H40" s="2"/>
      <c r="I40" s="24">
        <v>10</v>
      </c>
      <c r="J40" s="25">
        <v>0</v>
      </c>
    </row>
    <row r="41" spans="1:10" x14ac:dyDescent="0.35">
      <c r="A41" s="2"/>
      <c r="B41" s="22">
        <v>11</v>
      </c>
      <c r="C41" s="22">
        <v>12</v>
      </c>
      <c r="D41" s="23">
        <v>8.3022027525242598E-3</v>
      </c>
      <c r="E41" s="23">
        <v>5.8713486545737001E-3</v>
      </c>
      <c r="F41" s="2"/>
      <c r="G41" s="2"/>
      <c r="H41" s="2"/>
      <c r="I41" s="24">
        <v>11</v>
      </c>
      <c r="J41" s="25">
        <v>0</v>
      </c>
    </row>
    <row r="42" spans="1:10" x14ac:dyDescent="0.35">
      <c r="A42" s="2"/>
      <c r="B42" s="22">
        <v>12</v>
      </c>
      <c r="C42" s="22">
        <v>13</v>
      </c>
      <c r="D42" s="23">
        <v>7.89062957191888E-3</v>
      </c>
      <c r="E42" s="23">
        <v>5.5690996000666198E-3</v>
      </c>
      <c r="F42" s="2"/>
      <c r="G42" s="2"/>
      <c r="H42" s="2"/>
      <c r="I42" s="24">
        <v>12</v>
      </c>
      <c r="J42" s="25">
        <v>1.7790428749332901E-3</v>
      </c>
    </row>
    <row r="43" spans="1:10" x14ac:dyDescent="0.35">
      <c r="A43" s="2"/>
      <c r="B43" s="22">
        <v>13</v>
      </c>
      <c r="C43" s="22">
        <v>14</v>
      </c>
      <c r="D43" s="23">
        <v>3.1382455021160701E-3</v>
      </c>
      <c r="E43" s="23">
        <v>2.2186366767009101E-3</v>
      </c>
      <c r="F43" s="2"/>
      <c r="G43" s="2"/>
      <c r="H43" s="2"/>
      <c r="I43" s="24">
        <v>13</v>
      </c>
      <c r="J43" s="25">
        <v>5.3371286247998603E-3</v>
      </c>
    </row>
    <row r="44" spans="1:10" x14ac:dyDescent="0.35">
      <c r="A44" s="2"/>
      <c r="B44" s="22">
        <v>14</v>
      </c>
      <c r="C44" s="22">
        <v>15</v>
      </c>
      <c r="D44" s="23">
        <v>6.1543052162399102E-3</v>
      </c>
      <c r="E44" s="23">
        <v>4.3536725510913404E-3</v>
      </c>
      <c r="F44" s="2"/>
      <c r="G44" s="2"/>
      <c r="H44" s="2"/>
      <c r="I44" s="24">
        <v>14</v>
      </c>
      <c r="J44" s="25">
        <v>0</v>
      </c>
    </row>
    <row r="45" spans="1:10" x14ac:dyDescent="0.35">
      <c r="A45" s="2"/>
      <c r="B45" s="22">
        <v>15</v>
      </c>
      <c r="C45" s="22">
        <v>16</v>
      </c>
      <c r="D45" s="23">
        <v>5.5305146143848696E-3</v>
      </c>
      <c r="E45" s="23">
        <v>3.9163760466981203E-3</v>
      </c>
      <c r="F45" s="2"/>
      <c r="G45" s="2"/>
      <c r="H45" s="2"/>
      <c r="I45" s="24">
        <v>15</v>
      </c>
      <c r="J45" s="25">
        <v>0</v>
      </c>
    </row>
    <row r="46" spans="1:10" x14ac:dyDescent="0.35">
      <c r="A46" s="2"/>
      <c r="B46" s="22">
        <v>16</v>
      </c>
      <c r="C46" s="22">
        <v>17</v>
      </c>
      <c r="D46" s="23">
        <v>2.5594707168897402E-3</v>
      </c>
      <c r="E46" s="23">
        <v>1.81349432704248E-3</v>
      </c>
      <c r="F46" s="2"/>
      <c r="G46" s="2"/>
      <c r="H46" s="2"/>
      <c r="I46" s="24">
        <v>16</v>
      </c>
      <c r="J46" s="25">
        <v>0</v>
      </c>
    </row>
    <row r="47" spans="1:10" x14ac:dyDescent="0.35">
      <c r="A47" s="2"/>
      <c r="B47" s="22">
        <v>17</v>
      </c>
      <c r="C47" s="22">
        <v>18</v>
      </c>
      <c r="D47" s="23">
        <v>5.3247280240821798E-3</v>
      </c>
      <c r="E47" s="23">
        <v>3.6398503159788798E-3</v>
      </c>
      <c r="F47" s="2"/>
      <c r="G47" s="2"/>
      <c r="H47" s="2"/>
      <c r="I47" s="24">
        <v>17</v>
      </c>
      <c r="J47" s="25">
        <v>1.06742572495997E-2</v>
      </c>
    </row>
    <row r="48" spans="1:10" x14ac:dyDescent="0.35">
      <c r="A48" s="2"/>
      <c r="B48" s="22">
        <v>18</v>
      </c>
      <c r="C48" s="22">
        <v>19</v>
      </c>
      <c r="D48" s="23">
        <v>1.1961345561344E-3</v>
      </c>
      <c r="E48" s="23">
        <v>8.48869684998608E-4</v>
      </c>
      <c r="F48" s="2"/>
      <c r="G48" s="2"/>
      <c r="H48" s="2"/>
      <c r="I48" s="24">
        <v>18</v>
      </c>
      <c r="J48" s="25">
        <v>0</v>
      </c>
    </row>
    <row r="49" spans="1:10" x14ac:dyDescent="0.35">
      <c r="A49" s="2"/>
      <c r="B49" s="22">
        <v>19</v>
      </c>
      <c r="C49" s="22">
        <v>20</v>
      </c>
      <c r="D49" s="23">
        <v>3.5948344993501601E-3</v>
      </c>
      <c r="E49" s="23">
        <v>2.5401782240488599E-3</v>
      </c>
      <c r="F49" s="2"/>
      <c r="G49" s="2"/>
      <c r="H49" s="2"/>
      <c r="I49" s="24">
        <v>19</v>
      </c>
      <c r="J49" s="25">
        <v>0</v>
      </c>
    </row>
    <row r="50" spans="1:10" x14ac:dyDescent="0.35">
      <c r="A50" s="2"/>
      <c r="B50" s="22">
        <v>20</v>
      </c>
      <c r="C50" s="22">
        <v>21</v>
      </c>
      <c r="D50" s="23">
        <v>2.3472532956400902E-3</v>
      </c>
      <c r="E50" s="23">
        <v>1.58198441295195E-3</v>
      </c>
      <c r="F50" s="2"/>
      <c r="G50" s="2"/>
      <c r="H50" s="2"/>
      <c r="I50" s="24">
        <v>20</v>
      </c>
      <c r="J50" s="25">
        <v>5.3371286247998603E-3</v>
      </c>
    </row>
    <row r="51" spans="1:10" x14ac:dyDescent="0.35">
      <c r="A51" s="2"/>
      <c r="B51" s="22">
        <v>21</v>
      </c>
      <c r="C51" s="22">
        <v>22</v>
      </c>
      <c r="D51" s="23">
        <v>3.68486613260759E-3</v>
      </c>
      <c r="E51" s="23">
        <v>1.9742651007164601E-3</v>
      </c>
      <c r="F51" s="2"/>
      <c r="G51" s="2"/>
      <c r="H51" s="2"/>
      <c r="I51" s="24">
        <v>21</v>
      </c>
      <c r="J51" s="25">
        <v>5.3371286247998603E-3</v>
      </c>
    </row>
    <row r="52" spans="1:10" x14ac:dyDescent="0.35">
      <c r="A52" s="2"/>
      <c r="B52" s="22">
        <v>22</v>
      </c>
      <c r="C52" s="22">
        <v>23</v>
      </c>
      <c r="D52" s="23">
        <v>1.69130853905026E-3</v>
      </c>
      <c r="E52" s="23">
        <v>1.2282887108692E-3</v>
      </c>
      <c r="F52" s="2"/>
      <c r="G52" s="2"/>
      <c r="H52" s="2"/>
      <c r="I52" s="24">
        <v>22</v>
      </c>
      <c r="J52" s="25">
        <v>0</v>
      </c>
    </row>
    <row r="53" spans="1:10" x14ac:dyDescent="0.35">
      <c r="A53" s="2"/>
      <c r="B53" s="22">
        <v>23</v>
      </c>
      <c r="C53" s="22">
        <v>24</v>
      </c>
      <c r="D53" s="23">
        <v>4.3922575367731E-3</v>
      </c>
      <c r="E53" s="23">
        <v>3.1961229806387E-3</v>
      </c>
      <c r="F53" s="2"/>
      <c r="G53" s="2"/>
      <c r="H53" s="2"/>
      <c r="I53" s="24">
        <v>23</v>
      </c>
      <c r="J53" s="25">
        <v>5.3371286247998603E-3</v>
      </c>
    </row>
    <row r="54" spans="1:10" x14ac:dyDescent="0.35">
      <c r="A54" s="2"/>
      <c r="B54" s="22">
        <v>24</v>
      </c>
      <c r="C54" s="22">
        <v>25</v>
      </c>
      <c r="D54" s="23">
        <v>2.5594707168897402E-3</v>
      </c>
      <c r="E54" s="23">
        <v>1.81349432704248E-3</v>
      </c>
      <c r="F54" s="2"/>
      <c r="G54" s="2"/>
      <c r="H54" s="2"/>
      <c r="I54" s="24">
        <v>24</v>
      </c>
      <c r="J54" s="25">
        <v>0</v>
      </c>
    </row>
    <row r="55" spans="1:10" x14ac:dyDescent="0.35">
      <c r="A55" s="2"/>
      <c r="B55" s="22">
        <v>25</v>
      </c>
      <c r="C55" s="22">
        <v>26</v>
      </c>
      <c r="D55" s="23">
        <v>4.6880757603332199E-3</v>
      </c>
      <c r="E55" s="23">
        <v>3.40834040188835E-3</v>
      </c>
      <c r="F55" s="2"/>
      <c r="G55" s="2"/>
      <c r="H55" s="2"/>
      <c r="I55" s="24">
        <v>25</v>
      </c>
      <c r="J55" s="25">
        <v>0</v>
      </c>
    </row>
    <row r="56" spans="1:10" x14ac:dyDescent="0.35">
      <c r="A56" s="2"/>
      <c r="B56" s="22">
        <v>26</v>
      </c>
      <c r="C56" s="22">
        <v>27</v>
      </c>
      <c r="D56" s="23">
        <v>2.1543283672313201E-3</v>
      </c>
      <c r="E56" s="23">
        <v>1.5691227510580301E-3</v>
      </c>
      <c r="F56" s="2"/>
      <c r="G56" s="2"/>
      <c r="H56" s="2"/>
      <c r="I56" s="24">
        <v>26</v>
      </c>
      <c r="J56" s="25">
        <v>1.06742572495997E-2</v>
      </c>
    </row>
    <row r="57" spans="1:10" x14ac:dyDescent="0.35">
      <c r="A57" s="2"/>
      <c r="B57" s="22">
        <v>27</v>
      </c>
      <c r="C57" s="22">
        <v>28</v>
      </c>
      <c r="D57" s="23">
        <v>3.7556052730241402E-3</v>
      </c>
      <c r="E57" s="23">
        <v>2.6623640120410899E-3</v>
      </c>
      <c r="F57" s="2"/>
      <c r="G57" s="2"/>
      <c r="H57" s="2"/>
      <c r="I57" s="24">
        <v>27</v>
      </c>
      <c r="J57" s="25">
        <v>5.3371286247998603E-3</v>
      </c>
    </row>
    <row r="58" spans="1:10" x14ac:dyDescent="0.35">
      <c r="A58" s="2"/>
      <c r="B58" s="22">
        <v>28</v>
      </c>
      <c r="C58" s="22">
        <v>29</v>
      </c>
      <c r="D58" s="23">
        <v>4.2121942702582401E-3</v>
      </c>
      <c r="E58" s="23">
        <v>2.97747472844209E-3</v>
      </c>
      <c r="F58" s="2"/>
      <c r="G58" s="2"/>
      <c r="H58" s="2"/>
      <c r="I58" s="24">
        <v>28</v>
      </c>
      <c r="J58" s="25">
        <v>0</v>
      </c>
    </row>
    <row r="59" spans="1:10" x14ac:dyDescent="0.35">
      <c r="A59" s="2"/>
      <c r="B59" s="22">
        <v>61</v>
      </c>
      <c r="C59" s="22">
        <v>62</v>
      </c>
      <c r="D59" s="23">
        <v>2.64307151920021E-3</v>
      </c>
      <c r="E59" s="23">
        <v>1.87137180556511E-3</v>
      </c>
      <c r="F59" s="2"/>
      <c r="G59" s="2"/>
      <c r="H59" s="2"/>
      <c r="I59" s="24">
        <v>29</v>
      </c>
      <c r="J59" s="25">
        <v>5.3371286247998603E-3</v>
      </c>
    </row>
    <row r="60" spans="1:10" x14ac:dyDescent="0.35">
      <c r="A60" s="2"/>
      <c r="B60" s="22">
        <v>60</v>
      </c>
      <c r="C60" s="22">
        <v>63</v>
      </c>
      <c r="D60" s="23">
        <v>2.27008332427658E-3</v>
      </c>
      <c r="E60" s="23">
        <v>1.6077077367397899E-3</v>
      </c>
      <c r="F60" s="2"/>
      <c r="G60" s="2"/>
      <c r="H60" s="2"/>
      <c r="I60" s="24">
        <v>30</v>
      </c>
      <c r="J60" s="25">
        <v>0</v>
      </c>
    </row>
    <row r="61" spans="1:10" x14ac:dyDescent="0.35">
      <c r="A61" s="2"/>
      <c r="B61" s="22">
        <v>63</v>
      </c>
      <c r="C61" s="22">
        <v>64</v>
      </c>
      <c r="D61" s="23">
        <v>6.7330800014662297E-3</v>
      </c>
      <c r="E61" s="23">
        <v>4.7652457316967297E-3</v>
      </c>
      <c r="F61" s="2"/>
      <c r="G61" s="2"/>
      <c r="H61" s="2"/>
      <c r="I61" s="24">
        <v>31</v>
      </c>
      <c r="J61" s="25">
        <v>0</v>
      </c>
    </row>
    <row r="62" spans="1:10" x14ac:dyDescent="0.35">
      <c r="A62" s="2"/>
      <c r="B62" s="22">
        <v>64</v>
      </c>
      <c r="C62" s="22">
        <v>65</v>
      </c>
      <c r="D62" s="23">
        <v>4.3343800582504701E-3</v>
      </c>
      <c r="E62" s="23">
        <v>3.06750636169951E-3</v>
      </c>
      <c r="F62" s="2"/>
      <c r="G62" s="2"/>
      <c r="H62" s="2"/>
      <c r="I62" s="24">
        <v>32</v>
      </c>
      <c r="J62" s="25">
        <v>1.06742572495997E-2</v>
      </c>
    </row>
    <row r="63" spans="1:10" x14ac:dyDescent="0.35">
      <c r="A63" s="2"/>
      <c r="B63" s="22">
        <v>65</v>
      </c>
      <c r="C63" s="22">
        <v>66</v>
      </c>
      <c r="D63" s="23">
        <v>1.9421109459816599E-3</v>
      </c>
      <c r="E63" s="23">
        <v>1.3761978226492599E-3</v>
      </c>
      <c r="F63" s="2"/>
      <c r="G63" s="2"/>
      <c r="H63" s="2"/>
      <c r="I63" s="24">
        <v>33</v>
      </c>
      <c r="J63" s="25">
        <v>0</v>
      </c>
    </row>
    <row r="64" spans="1:10" x14ac:dyDescent="0.35">
      <c r="A64" s="2"/>
      <c r="B64" s="22">
        <v>66</v>
      </c>
      <c r="C64" s="22">
        <v>67</v>
      </c>
      <c r="D64" s="23">
        <v>2.9324589118133698E-3</v>
      </c>
      <c r="E64" s="23">
        <v>2.0771583958678098E-3</v>
      </c>
      <c r="F64" s="2"/>
      <c r="G64" s="2"/>
      <c r="H64" s="2"/>
      <c r="I64" s="24">
        <v>34</v>
      </c>
      <c r="J64" s="25">
        <v>1.06742572495997E-2</v>
      </c>
    </row>
    <row r="65" spans="1:10" x14ac:dyDescent="0.35">
      <c r="A65" s="2"/>
      <c r="B65" s="22">
        <v>67</v>
      </c>
      <c r="C65" s="22">
        <v>68</v>
      </c>
      <c r="D65" s="23">
        <v>1.4019211464370901E-3</v>
      </c>
      <c r="E65" s="23">
        <v>9.9034796583170903E-4</v>
      </c>
      <c r="F65" s="2"/>
      <c r="G65" s="2"/>
      <c r="H65" s="2"/>
      <c r="I65" s="24">
        <v>35</v>
      </c>
      <c r="J65" s="25">
        <v>2.13485144991994E-2</v>
      </c>
    </row>
    <row r="66" spans="1:10" x14ac:dyDescent="0.35">
      <c r="A66" s="2"/>
      <c r="B66" s="22">
        <v>70</v>
      </c>
      <c r="C66" s="22">
        <v>72</v>
      </c>
      <c r="D66" s="23">
        <v>4.5015816628714098E-3</v>
      </c>
      <c r="E66" s="23">
        <v>3.1832613187447799E-3</v>
      </c>
      <c r="F66" s="2"/>
      <c r="G66" s="2"/>
      <c r="H66" s="2"/>
      <c r="I66" s="24">
        <v>36</v>
      </c>
      <c r="J66" s="25">
        <v>1.06742572495997E-2</v>
      </c>
    </row>
    <row r="67" spans="1:10" x14ac:dyDescent="0.35">
      <c r="A67" s="2"/>
      <c r="B67" s="22">
        <v>42</v>
      </c>
      <c r="C67" s="22">
        <v>73</v>
      </c>
      <c r="D67" s="23">
        <v>1.48552194874756E-3</v>
      </c>
      <c r="E67" s="23">
        <v>1.0546562753012999E-3</v>
      </c>
      <c r="F67" s="2"/>
      <c r="G67" s="2"/>
      <c r="H67" s="2"/>
      <c r="I67" s="24">
        <v>37</v>
      </c>
      <c r="J67" s="25">
        <v>3.5580857498665702E-3</v>
      </c>
    </row>
    <row r="68" spans="1:10" x14ac:dyDescent="0.35">
      <c r="A68" s="2"/>
      <c r="B68" s="22">
        <v>73</v>
      </c>
      <c r="C68" s="22">
        <v>74</v>
      </c>
      <c r="D68" s="23">
        <v>1.9292492840877401E-4</v>
      </c>
      <c r="E68" s="23">
        <v>4.1157318060538599E-4</v>
      </c>
      <c r="F68" s="2"/>
      <c r="G68" s="2"/>
      <c r="H68" s="2"/>
      <c r="I68" s="24">
        <v>38</v>
      </c>
      <c r="J68" s="25">
        <v>0</v>
      </c>
    </row>
    <row r="69" spans="1:10" x14ac:dyDescent="0.35">
      <c r="A69" s="2"/>
      <c r="B69" s="22">
        <v>43</v>
      </c>
      <c r="C69" s="22">
        <v>75</v>
      </c>
      <c r="D69" s="23">
        <v>2.4372849288975202E-3</v>
      </c>
      <c r="E69" s="23">
        <v>1.7234626937850501E-3</v>
      </c>
      <c r="F69" s="2"/>
      <c r="G69" s="2"/>
      <c r="H69" s="2"/>
      <c r="I69" s="24">
        <v>39</v>
      </c>
      <c r="J69" s="25">
        <v>1.42323429994663E-3</v>
      </c>
    </row>
    <row r="70" spans="1:10" x14ac:dyDescent="0.35">
      <c r="A70" s="2"/>
      <c r="B70" s="22">
        <v>44</v>
      </c>
      <c r="C70" s="22">
        <v>76</v>
      </c>
      <c r="D70" s="23">
        <v>3.5498186827214498E-3</v>
      </c>
      <c r="E70" s="23">
        <v>2.51445490026103E-3</v>
      </c>
      <c r="F70" s="2"/>
      <c r="G70" s="2"/>
      <c r="H70" s="2"/>
      <c r="I70" s="24">
        <v>40</v>
      </c>
      <c r="J70" s="25">
        <v>0</v>
      </c>
    </row>
    <row r="71" spans="1:10" x14ac:dyDescent="0.35">
      <c r="A71" s="2"/>
      <c r="B71" s="22">
        <v>46</v>
      </c>
      <c r="C71" s="22">
        <v>77</v>
      </c>
      <c r="D71" s="23">
        <v>3.31830876863092E-3</v>
      </c>
      <c r="E71" s="23">
        <v>2.8038422928741901E-3</v>
      </c>
      <c r="F71" s="2"/>
      <c r="G71" s="2"/>
      <c r="H71" s="2"/>
      <c r="I71" s="24">
        <v>41</v>
      </c>
      <c r="J71" s="25">
        <v>5.3371286247998603E-3</v>
      </c>
    </row>
    <row r="72" spans="1:10" x14ac:dyDescent="0.35">
      <c r="A72" s="2"/>
      <c r="B72" s="22">
        <v>76</v>
      </c>
      <c r="C72" s="22">
        <v>78</v>
      </c>
      <c r="D72" s="23">
        <v>1.07394876814218E-3</v>
      </c>
      <c r="E72" s="23">
        <v>7.07391404165506E-4</v>
      </c>
      <c r="F72" s="2"/>
      <c r="G72" s="2"/>
      <c r="H72" s="2"/>
      <c r="I72" s="24">
        <v>42</v>
      </c>
      <c r="J72" s="25">
        <v>0</v>
      </c>
    </row>
    <row r="73" spans="1:10" x14ac:dyDescent="0.35">
      <c r="A73" s="2"/>
      <c r="B73" s="22">
        <v>78</v>
      </c>
      <c r="C73" s="22">
        <v>79</v>
      </c>
      <c r="D73" s="23">
        <v>2.66879484298805E-3</v>
      </c>
      <c r="E73" s="23">
        <v>6.4951392564287398E-4</v>
      </c>
      <c r="F73" s="2"/>
      <c r="G73" s="2"/>
      <c r="H73" s="2"/>
      <c r="I73" s="24">
        <v>43</v>
      </c>
      <c r="J73" s="25">
        <v>0</v>
      </c>
    </row>
    <row r="74" spans="1:10" x14ac:dyDescent="0.35">
      <c r="A74" s="2"/>
      <c r="B74" s="22">
        <v>79</v>
      </c>
      <c r="C74" s="22">
        <v>80</v>
      </c>
      <c r="D74" s="23">
        <v>6.45012343980003E-3</v>
      </c>
      <c r="E74" s="23">
        <v>1.5691227510580301E-3</v>
      </c>
      <c r="F74" s="2"/>
      <c r="G74" s="2"/>
      <c r="H74" s="2"/>
      <c r="I74" s="24">
        <v>44</v>
      </c>
      <c r="J74" s="25">
        <v>3.5580857498665702E-3</v>
      </c>
    </row>
    <row r="75" spans="1:10" x14ac:dyDescent="0.35">
      <c r="A75" s="2"/>
      <c r="B75" s="22">
        <v>79</v>
      </c>
      <c r="C75" s="22">
        <v>81</v>
      </c>
      <c r="D75" s="23">
        <v>9.7298472227491904E-3</v>
      </c>
      <c r="E75" s="23">
        <v>2.3794074503748902E-3</v>
      </c>
      <c r="F75" s="2"/>
      <c r="G75" s="2"/>
      <c r="H75" s="2"/>
      <c r="I75" s="24">
        <v>45</v>
      </c>
      <c r="J75" s="25">
        <v>0</v>
      </c>
    </row>
    <row r="76" spans="1:10" x14ac:dyDescent="0.35">
      <c r="A76" s="2"/>
      <c r="B76" s="22">
        <v>81</v>
      </c>
      <c r="C76" s="22">
        <v>82</v>
      </c>
      <c r="D76" s="23">
        <v>2.12217421249652E-4</v>
      </c>
      <c r="E76" s="23">
        <v>5.1446647575673201E-5</v>
      </c>
      <c r="F76" s="2"/>
      <c r="G76" s="2"/>
      <c r="H76" s="2"/>
      <c r="I76" s="24">
        <v>46</v>
      </c>
      <c r="J76" s="25">
        <v>0</v>
      </c>
    </row>
    <row r="77" spans="1:10" x14ac:dyDescent="0.35">
      <c r="A77" s="2"/>
      <c r="B77" s="22">
        <v>47</v>
      </c>
      <c r="C77" s="22">
        <v>83</v>
      </c>
      <c r="D77" s="23">
        <v>5.4662063049152796E-4</v>
      </c>
      <c r="E77" s="23">
        <v>3.9871151871146701E-4</v>
      </c>
      <c r="F77" s="2"/>
      <c r="G77" s="2"/>
      <c r="H77" s="2"/>
      <c r="I77" s="24">
        <v>47</v>
      </c>
      <c r="J77" s="25">
        <v>0</v>
      </c>
    </row>
    <row r="78" spans="1:10" x14ac:dyDescent="0.35">
      <c r="A78" s="2"/>
      <c r="B78" s="22">
        <v>49</v>
      </c>
      <c r="C78" s="22">
        <v>84</v>
      </c>
      <c r="D78" s="23">
        <v>3.3247395995778801E-3</v>
      </c>
      <c r="E78" s="23">
        <v>2.88744309518466E-3</v>
      </c>
      <c r="F78" s="2"/>
      <c r="G78" s="2"/>
      <c r="H78" s="2"/>
      <c r="I78" s="24">
        <v>48</v>
      </c>
      <c r="J78" s="25">
        <v>8.8952143746664301E-3</v>
      </c>
    </row>
    <row r="79" spans="1:10" x14ac:dyDescent="0.35">
      <c r="A79" s="2"/>
      <c r="B79" s="22">
        <v>50</v>
      </c>
      <c r="C79" s="22">
        <v>85</v>
      </c>
      <c r="D79" s="23">
        <v>9.4533214920299502E-4</v>
      </c>
      <c r="E79" s="23">
        <v>2.3150991409052899E-4</v>
      </c>
      <c r="F79" s="2"/>
      <c r="G79" s="2"/>
      <c r="H79" s="2"/>
      <c r="I79" s="24">
        <v>49</v>
      </c>
      <c r="J79" s="25">
        <v>1.06742572495997E-2</v>
      </c>
    </row>
    <row r="80" spans="1:10" x14ac:dyDescent="0.35">
      <c r="A80" s="2"/>
      <c r="B80" s="22">
        <v>85</v>
      </c>
      <c r="C80" s="22">
        <v>86</v>
      </c>
      <c r="D80" s="23">
        <v>2.3794074503748899E-4</v>
      </c>
      <c r="E80" s="23">
        <v>1.02893295151346E-4</v>
      </c>
      <c r="F80" s="2"/>
      <c r="G80" s="2"/>
      <c r="H80" s="2"/>
      <c r="I80" s="24">
        <v>50</v>
      </c>
      <c r="J80" s="25">
        <v>0</v>
      </c>
    </row>
    <row r="81" spans="1:10" x14ac:dyDescent="0.35">
      <c r="A81" s="2"/>
      <c r="B81" s="22">
        <v>86</v>
      </c>
      <c r="C81" s="22">
        <v>87</v>
      </c>
      <c r="D81" s="23">
        <v>0</v>
      </c>
      <c r="E81" s="23">
        <v>6.4308309469591498E-7</v>
      </c>
      <c r="F81" s="2"/>
      <c r="G81" s="2"/>
      <c r="H81" s="2"/>
      <c r="I81" s="24">
        <v>51</v>
      </c>
      <c r="J81" s="25">
        <v>8.8952143746664301E-3</v>
      </c>
    </row>
    <row r="82" spans="1:10" x14ac:dyDescent="0.35">
      <c r="A82" s="2"/>
      <c r="B82" s="22">
        <v>7</v>
      </c>
      <c r="C82" s="22">
        <v>88</v>
      </c>
      <c r="D82" s="23">
        <v>1.11896458477089E-3</v>
      </c>
      <c r="E82" s="23">
        <v>1.48552194874756E-3</v>
      </c>
      <c r="F82" s="2"/>
      <c r="G82" s="2"/>
      <c r="H82" s="2"/>
      <c r="I82" s="24">
        <v>52</v>
      </c>
      <c r="J82" s="25">
        <v>5.3371286247998603E-3</v>
      </c>
    </row>
    <row r="83" spans="1:10" x14ac:dyDescent="0.35">
      <c r="A83" s="2"/>
      <c r="B83" s="22">
        <v>88</v>
      </c>
      <c r="C83" s="22">
        <v>89</v>
      </c>
      <c r="D83" s="23">
        <v>3.0160597141238401E-3</v>
      </c>
      <c r="E83" s="23">
        <v>4.0192693418494704E-3</v>
      </c>
      <c r="F83" s="2"/>
      <c r="G83" s="2"/>
      <c r="H83" s="2"/>
      <c r="I83" s="24">
        <v>53</v>
      </c>
      <c r="J83" s="25">
        <v>7.1161714997331404E-3</v>
      </c>
    </row>
    <row r="84" spans="1:10" x14ac:dyDescent="0.35">
      <c r="A84" s="2"/>
      <c r="B84" s="22">
        <v>89</v>
      </c>
      <c r="C84" s="22">
        <v>90</v>
      </c>
      <c r="D84" s="23">
        <v>1.92281845314079E-3</v>
      </c>
      <c r="E84" s="23">
        <v>2.5594707168897402E-3</v>
      </c>
      <c r="F84" s="2"/>
      <c r="G84" s="2"/>
      <c r="H84" s="2"/>
      <c r="I84" s="24">
        <v>54</v>
      </c>
      <c r="J84" s="25">
        <v>0</v>
      </c>
    </row>
    <row r="85" spans="1:10" x14ac:dyDescent="0.35">
      <c r="A85" s="2"/>
      <c r="B85" s="22">
        <v>90</v>
      </c>
      <c r="C85" s="22">
        <v>91</v>
      </c>
      <c r="D85" s="23">
        <v>1.36333616075534E-3</v>
      </c>
      <c r="E85" s="23">
        <v>1.8199251579894399E-3</v>
      </c>
      <c r="F85" s="2"/>
      <c r="G85" s="2"/>
      <c r="H85" s="2"/>
      <c r="I85" s="24">
        <v>55</v>
      </c>
      <c r="J85" s="25">
        <v>0</v>
      </c>
    </row>
    <row r="86" spans="1:10" x14ac:dyDescent="0.35">
      <c r="A86" s="2"/>
      <c r="B86" s="22">
        <v>91</v>
      </c>
      <c r="C86" s="22">
        <v>92</v>
      </c>
      <c r="D86" s="23">
        <v>2.02571174829213E-3</v>
      </c>
      <c r="E86" s="23">
        <v>2.70094899772284E-3</v>
      </c>
      <c r="F86" s="2"/>
      <c r="G86" s="2"/>
      <c r="H86" s="2"/>
      <c r="I86" s="24">
        <v>56</v>
      </c>
      <c r="J86" s="25">
        <v>1.7790428749332901E-3</v>
      </c>
    </row>
    <row r="87" spans="1:10" x14ac:dyDescent="0.35">
      <c r="A87" s="2"/>
      <c r="B87" s="22">
        <v>92</v>
      </c>
      <c r="C87" s="22">
        <v>93</v>
      </c>
      <c r="D87" s="23">
        <v>1.8006326651485601E-3</v>
      </c>
      <c r="E87" s="23">
        <v>2.3986999432157601E-3</v>
      </c>
      <c r="F87" s="2"/>
      <c r="G87" s="2"/>
      <c r="H87" s="2"/>
      <c r="I87" s="24">
        <v>57</v>
      </c>
      <c r="J87" s="25">
        <v>0</v>
      </c>
    </row>
    <row r="88" spans="1:10" x14ac:dyDescent="0.35">
      <c r="A88" s="2"/>
      <c r="B88" s="22">
        <v>93</v>
      </c>
      <c r="C88" s="22">
        <v>94</v>
      </c>
      <c r="D88" s="23">
        <v>1.3247511750735801E-3</v>
      </c>
      <c r="E88" s="23">
        <v>1.7620476794668099E-3</v>
      </c>
      <c r="F88" s="2"/>
      <c r="G88" s="2"/>
      <c r="H88" s="2"/>
      <c r="I88" s="24">
        <v>58</v>
      </c>
      <c r="J88" s="25">
        <v>2.13485144991994E-2</v>
      </c>
    </row>
    <row r="89" spans="1:10" x14ac:dyDescent="0.35">
      <c r="A89" s="2"/>
      <c r="B89" s="22">
        <v>94</v>
      </c>
      <c r="C89" s="22">
        <v>95</v>
      </c>
      <c r="D89" s="23">
        <v>1.3247511750735801E-3</v>
      </c>
      <c r="E89" s="23">
        <v>1.7620476794668099E-3</v>
      </c>
      <c r="F89" s="2"/>
      <c r="G89" s="2"/>
      <c r="H89" s="2"/>
      <c r="I89" s="24">
        <v>59</v>
      </c>
      <c r="J89" s="25">
        <v>1.06742572495997E-2</v>
      </c>
    </row>
    <row r="90" spans="1:10" x14ac:dyDescent="0.35">
      <c r="A90" s="2"/>
      <c r="B90" s="22">
        <v>89</v>
      </c>
      <c r="C90" s="22">
        <v>96</v>
      </c>
      <c r="D90" s="23">
        <v>4.4179808605609404E-3</v>
      </c>
      <c r="E90" s="23">
        <v>3.1253838402221499E-3</v>
      </c>
      <c r="F90" s="2"/>
      <c r="G90" s="2"/>
      <c r="H90" s="2"/>
      <c r="I90" s="24">
        <v>60</v>
      </c>
      <c r="J90" s="25">
        <v>0</v>
      </c>
    </row>
    <row r="91" spans="1:10" x14ac:dyDescent="0.35">
      <c r="A91" s="2"/>
      <c r="B91" s="22">
        <v>96</v>
      </c>
      <c r="C91" s="22">
        <v>97</v>
      </c>
      <c r="D91" s="23">
        <v>6.2379060185503701E-3</v>
      </c>
      <c r="E91" s="23">
        <v>4.4115500296139799E-3</v>
      </c>
      <c r="F91" s="2"/>
      <c r="G91" s="2"/>
      <c r="H91" s="2"/>
      <c r="I91" s="24">
        <v>61</v>
      </c>
      <c r="J91" s="25">
        <v>2.13485144991994E-2</v>
      </c>
    </row>
    <row r="92" spans="1:10" x14ac:dyDescent="0.35">
      <c r="A92" s="2"/>
      <c r="B92" s="22">
        <v>97</v>
      </c>
      <c r="C92" s="22">
        <v>98</v>
      </c>
      <c r="D92" s="23">
        <v>5.80060951415715E-3</v>
      </c>
      <c r="E92" s="23">
        <v>1.26044286560399E-3</v>
      </c>
      <c r="F92" s="2"/>
      <c r="G92" s="2"/>
      <c r="H92" s="2"/>
      <c r="I92" s="24">
        <v>62</v>
      </c>
      <c r="J92" s="25">
        <v>1.42323429994663E-2</v>
      </c>
    </row>
    <row r="93" spans="1:10" x14ac:dyDescent="0.35">
      <c r="A93" s="2"/>
      <c r="B93" s="22">
        <v>97</v>
      </c>
      <c r="C93" s="22">
        <v>99</v>
      </c>
      <c r="D93" s="23">
        <v>2.12217421249652E-4</v>
      </c>
      <c r="E93" s="23">
        <v>5.1446647575673201E-5</v>
      </c>
      <c r="F93" s="2"/>
      <c r="G93" s="2"/>
      <c r="H93" s="2"/>
      <c r="I93" s="24">
        <v>63</v>
      </c>
      <c r="J93" s="25">
        <v>0</v>
      </c>
    </row>
    <row r="94" spans="1:10" x14ac:dyDescent="0.35">
      <c r="A94" s="2"/>
      <c r="B94" s="22">
        <v>131</v>
      </c>
      <c r="C94" s="22">
        <v>132</v>
      </c>
      <c r="D94" s="23">
        <v>2.2314983385948199E-3</v>
      </c>
      <c r="E94" s="23">
        <v>1.5755535820049899E-3</v>
      </c>
      <c r="F94" s="2"/>
      <c r="G94" s="2"/>
      <c r="H94" s="2"/>
      <c r="I94" s="24">
        <v>64</v>
      </c>
      <c r="J94" s="25">
        <v>2.13485144991994E-2</v>
      </c>
    </row>
    <row r="95" spans="1:10" x14ac:dyDescent="0.35">
      <c r="A95" s="2"/>
      <c r="B95" s="22">
        <v>131</v>
      </c>
      <c r="C95" s="22">
        <v>133</v>
      </c>
      <c r="D95" s="23">
        <v>5.9163644712024203E-3</v>
      </c>
      <c r="E95" s="23">
        <v>4.3022259035156701E-3</v>
      </c>
      <c r="F95" s="2"/>
      <c r="G95" s="2"/>
      <c r="H95" s="2"/>
      <c r="I95" s="24">
        <v>65</v>
      </c>
      <c r="J95" s="25">
        <v>1.06742572495997E-2</v>
      </c>
    </row>
    <row r="96" spans="1:10" x14ac:dyDescent="0.35">
      <c r="A96" s="2"/>
      <c r="B96" s="22">
        <v>121</v>
      </c>
      <c r="C96" s="22">
        <v>134</v>
      </c>
      <c r="D96" s="23">
        <v>5.4083288263926397E-3</v>
      </c>
      <c r="E96" s="23">
        <v>3.9356685395390001E-3</v>
      </c>
      <c r="F96" s="2"/>
      <c r="G96" s="2"/>
      <c r="H96" s="2"/>
      <c r="I96" s="24">
        <v>66</v>
      </c>
      <c r="J96" s="25">
        <v>1.6011385874399601E-2</v>
      </c>
    </row>
    <row r="97" spans="1:10" x14ac:dyDescent="0.35">
      <c r="A97" s="2"/>
      <c r="B97" s="22">
        <v>16</v>
      </c>
      <c r="C97" s="22">
        <v>135</v>
      </c>
      <c r="D97" s="23">
        <v>3.3890479090474702E-3</v>
      </c>
      <c r="E97" s="23">
        <v>2.3986999432157601E-3</v>
      </c>
      <c r="F97" s="2"/>
      <c r="G97" s="2"/>
      <c r="H97" s="2"/>
      <c r="I97" s="24">
        <v>67</v>
      </c>
      <c r="J97" s="25">
        <v>3.5580857498665702E-3</v>
      </c>
    </row>
    <row r="98" spans="1:10" x14ac:dyDescent="0.35">
      <c r="A98" s="2"/>
      <c r="B98" s="22">
        <v>16</v>
      </c>
      <c r="C98" s="22">
        <v>136</v>
      </c>
      <c r="D98" s="23">
        <v>1.9421109459816599E-3</v>
      </c>
      <c r="E98" s="23">
        <v>1.3761978226492599E-3</v>
      </c>
      <c r="F98" s="2"/>
      <c r="G98" s="2"/>
      <c r="H98" s="2"/>
      <c r="I98" s="24">
        <v>68</v>
      </c>
      <c r="J98" s="25">
        <v>7.1161714997331404E-3</v>
      </c>
    </row>
    <row r="99" spans="1:10" x14ac:dyDescent="0.35">
      <c r="A99" s="2"/>
      <c r="B99" s="22">
        <v>18</v>
      </c>
      <c r="C99" s="22">
        <v>137</v>
      </c>
      <c r="D99" s="23">
        <v>3.7556052730241402E-3</v>
      </c>
      <c r="E99" s="23">
        <v>2.6623640120410899E-3</v>
      </c>
      <c r="F99" s="2"/>
      <c r="G99" s="2"/>
      <c r="H99" s="2"/>
      <c r="I99" s="24">
        <v>69</v>
      </c>
      <c r="J99" s="25">
        <v>2.13485144991994E-2</v>
      </c>
    </row>
    <row r="100" spans="1:10" x14ac:dyDescent="0.35">
      <c r="A100" s="2"/>
      <c r="B100" s="22">
        <v>23</v>
      </c>
      <c r="C100" s="22">
        <v>138</v>
      </c>
      <c r="D100" s="23">
        <v>4.9453089982115896E-3</v>
      </c>
      <c r="E100" s="23">
        <v>3.5948344993501601E-3</v>
      </c>
      <c r="F100" s="2"/>
      <c r="G100" s="2"/>
      <c r="H100" s="2"/>
      <c r="I100" s="24">
        <v>70</v>
      </c>
      <c r="J100" s="25">
        <v>0</v>
      </c>
    </row>
    <row r="101" spans="1:10" x14ac:dyDescent="0.35">
      <c r="A101" s="2"/>
      <c r="B101" s="22">
        <v>29</v>
      </c>
      <c r="C101" s="22">
        <v>30</v>
      </c>
      <c r="D101" s="23">
        <v>2.1993441838600298E-3</v>
      </c>
      <c r="E101" s="23">
        <v>1.59484607484587E-3</v>
      </c>
      <c r="F101" s="2"/>
      <c r="G101" s="2"/>
      <c r="H101" s="2"/>
      <c r="I101" s="24">
        <v>71</v>
      </c>
      <c r="J101" s="25">
        <v>2.13485144991994E-2</v>
      </c>
    </row>
    <row r="102" spans="1:10" x14ac:dyDescent="0.35">
      <c r="A102" s="2"/>
      <c r="B102" s="22">
        <v>30</v>
      </c>
      <c r="C102" s="22">
        <v>31</v>
      </c>
      <c r="D102" s="23">
        <v>8.2314636121077101E-4</v>
      </c>
      <c r="E102" s="23">
        <v>5.8520561617328296E-4</v>
      </c>
      <c r="F102" s="2"/>
      <c r="G102" s="2"/>
      <c r="H102" s="2"/>
      <c r="I102" s="24">
        <v>72</v>
      </c>
      <c r="J102" s="25">
        <v>1.06742572495997E-2</v>
      </c>
    </row>
    <row r="103" spans="1:10" x14ac:dyDescent="0.35">
      <c r="A103" s="2"/>
      <c r="B103" s="22">
        <v>31</v>
      </c>
      <c r="C103" s="22">
        <v>32</v>
      </c>
      <c r="D103" s="23">
        <v>2.2314983385948199E-3</v>
      </c>
      <c r="E103" s="23">
        <v>1.5755535820049899E-3</v>
      </c>
      <c r="F103" s="2"/>
      <c r="G103" s="2"/>
      <c r="H103" s="2"/>
      <c r="I103" s="24">
        <v>73</v>
      </c>
      <c r="J103" s="25">
        <v>2.13485144991994E-2</v>
      </c>
    </row>
    <row r="104" spans="1:10" x14ac:dyDescent="0.35">
      <c r="A104" s="2"/>
      <c r="B104" s="22">
        <v>2</v>
      </c>
      <c r="C104" s="22">
        <v>33</v>
      </c>
      <c r="D104" s="23">
        <v>2.8488581095028999E-3</v>
      </c>
      <c r="E104" s="23">
        <v>2.0192809173451699E-3</v>
      </c>
      <c r="F104" s="2"/>
      <c r="G104" s="2"/>
      <c r="H104" s="2"/>
      <c r="I104" s="24">
        <v>74</v>
      </c>
      <c r="J104" s="25">
        <v>2.13485144991994E-2</v>
      </c>
    </row>
    <row r="105" spans="1:10" x14ac:dyDescent="0.35">
      <c r="A105" s="2"/>
      <c r="B105" s="22">
        <v>33</v>
      </c>
      <c r="C105" s="22">
        <v>34</v>
      </c>
      <c r="D105" s="23">
        <v>1.2861661893918299E-4</v>
      </c>
      <c r="E105" s="23">
        <v>5.7877478522632301E-5</v>
      </c>
      <c r="F105" s="2"/>
      <c r="G105" s="2"/>
      <c r="H105" s="2"/>
      <c r="I105" s="24">
        <v>75</v>
      </c>
      <c r="J105" s="25">
        <v>3.2022771748799099E-3</v>
      </c>
    </row>
    <row r="106" spans="1:10" x14ac:dyDescent="0.35">
      <c r="A106" s="2"/>
      <c r="B106" s="22">
        <v>5</v>
      </c>
      <c r="C106" s="22">
        <v>35</v>
      </c>
      <c r="D106" s="23">
        <v>1.46237095733851E-2</v>
      </c>
      <c r="E106" s="23">
        <v>3.56268034461537E-3</v>
      </c>
      <c r="F106" s="2"/>
      <c r="G106" s="2"/>
      <c r="H106" s="2"/>
      <c r="I106" s="24">
        <v>76</v>
      </c>
      <c r="J106" s="25">
        <v>5.3371286247998603E-3</v>
      </c>
    </row>
    <row r="107" spans="1:10" x14ac:dyDescent="0.35">
      <c r="A107" s="2"/>
      <c r="B107" s="22">
        <v>5</v>
      </c>
      <c r="C107" s="22">
        <v>36</v>
      </c>
      <c r="D107" s="23">
        <v>8.1350011479033191E-3</v>
      </c>
      <c r="E107" s="23">
        <v>1.0064250431991099E-2</v>
      </c>
      <c r="F107" s="2"/>
      <c r="G107" s="2"/>
      <c r="H107" s="2"/>
      <c r="I107" s="24">
        <v>77</v>
      </c>
      <c r="J107" s="25">
        <v>1.06742572495997E-2</v>
      </c>
    </row>
    <row r="108" spans="1:10" x14ac:dyDescent="0.35">
      <c r="A108" s="2"/>
      <c r="B108" s="22">
        <v>6</v>
      </c>
      <c r="C108" s="22">
        <v>37</v>
      </c>
      <c r="D108" s="23">
        <v>3.53695702082753E-4</v>
      </c>
      <c r="E108" s="23">
        <v>4.6945065912801801E-4</v>
      </c>
      <c r="F108" s="2"/>
      <c r="G108" s="2"/>
      <c r="H108" s="2"/>
      <c r="I108" s="24">
        <v>78</v>
      </c>
      <c r="J108" s="25">
        <v>0</v>
      </c>
    </row>
    <row r="109" spans="1:10" x14ac:dyDescent="0.35">
      <c r="A109" s="2"/>
      <c r="B109" s="22">
        <v>37</v>
      </c>
      <c r="C109" s="22">
        <v>38</v>
      </c>
      <c r="D109" s="23">
        <v>1.3093171808008799E-2</v>
      </c>
      <c r="E109" s="23">
        <v>9.2603965636211798E-3</v>
      </c>
      <c r="F109" s="2"/>
      <c r="G109" s="2"/>
      <c r="H109" s="2"/>
      <c r="I109" s="24">
        <v>79</v>
      </c>
      <c r="J109" s="25">
        <v>3.5758761786158999E-2</v>
      </c>
    </row>
    <row r="110" spans="1:10" x14ac:dyDescent="0.35">
      <c r="A110" s="2"/>
      <c r="B110" s="22">
        <v>38</v>
      </c>
      <c r="C110" s="22">
        <v>39</v>
      </c>
      <c r="D110" s="23">
        <v>6.0321194282476802E-3</v>
      </c>
      <c r="E110" s="23">
        <v>4.2636409178339199E-3</v>
      </c>
      <c r="F110" s="2"/>
      <c r="G110" s="2"/>
      <c r="H110" s="2"/>
      <c r="I110" s="24">
        <v>80</v>
      </c>
      <c r="J110" s="25">
        <v>5.3371286247998598E-2</v>
      </c>
    </row>
    <row r="111" spans="1:10" x14ac:dyDescent="0.35">
      <c r="A111" s="2"/>
      <c r="B111" s="22">
        <v>39</v>
      </c>
      <c r="C111" s="22">
        <v>40</v>
      </c>
      <c r="D111" s="23">
        <v>2.2314983385948199E-3</v>
      </c>
      <c r="E111" s="23">
        <v>1.5755535820049899E-3</v>
      </c>
      <c r="F111" s="2"/>
      <c r="G111" s="2"/>
      <c r="H111" s="2"/>
      <c r="I111" s="24">
        <v>81</v>
      </c>
      <c r="J111" s="25">
        <v>0</v>
      </c>
    </row>
    <row r="112" spans="1:10" x14ac:dyDescent="0.35">
      <c r="A112" s="2"/>
      <c r="B112" s="22">
        <v>40</v>
      </c>
      <c r="C112" s="22">
        <v>41</v>
      </c>
      <c r="D112" s="23">
        <v>5.9035028093085001E-3</v>
      </c>
      <c r="E112" s="23">
        <v>4.1800401155234496E-3</v>
      </c>
      <c r="F112" s="2"/>
      <c r="G112" s="2"/>
      <c r="H112" s="2"/>
      <c r="I112" s="24">
        <v>82</v>
      </c>
      <c r="J112" s="25">
        <v>1.06742572495997E-2</v>
      </c>
    </row>
    <row r="113" spans="1:10" x14ac:dyDescent="0.35">
      <c r="A113" s="2"/>
      <c r="B113" s="22">
        <v>41</v>
      </c>
      <c r="C113" s="22">
        <v>42</v>
      </c>
      <c r="D113" s="23">
        <v>1.4906666135051301E-2</v>
      </c>
      <c r="E113" s="23">
        <v>1.0546562753013E-2</v>
      </c>
      <c r="F113" s="2"/>
      <c r="G113" s="2"/>
      <c r="H113" s="2"/>
      <c r="I113" s="24">
        <v>83</v>
      </c>
      <c r="J113" s="25">
        <v>5.3371286247998603E-3</v>
      </c>
    </row>
    <row r="114" spans="1:10" x14ac:dyDescent="0.35">
      <c r="A114" s="2"/>
      <c r="B114" s="22">
        <v>42</v>
      </c>
      <c r="C114" s="22">
        <v>43</v>
      </c>
      <c r="D114" s="23">
        <v>7.7620129529796904E-3</v>
      </c>
      <c r="E114" s="23">
        <v>5.49192962870311E-3</v>
      </c>
      <c r="F114" s="2"/>
      <c r="G114" s="2"/>
      <c r="H114" s="2"/>
      <c r="I114" s="24">
        <v>84</v>
      </c>
      <c r="J114" s="25">
        <v>1.6011385874399601E-2</v>
      </c>
    </row>
    <row r="115" spans="1:10" x14ac:dyDescent="0.35">
      <c r="A115" s="2"/>
      <c r="B115" s="22">
        <v>43</v>
      </c>
      <c r="C115" s="22">
        <v>44</v>
      </c>
      <c r="D115" s="23">
        <v>2.8488581095028999E-3</v>
      </c>
      <c r="E115" s="23">
        <v>2.0192809173451699E-3</v>
      </c>
      <c r="F115" s="2"/>
      <c r="G115" s="2"/>
      <c r="H115" s="2"/>
      <c r="I115" s="24">
        <v>85</v>
      </c>
      <c r="J115" s="25">
        <v>0</v>
      </c>
    </row>
    <row r="116" spans="1:10" x14ac:dyDescent="0.35">
      <c r="A116" s="2"/>
      <c r="B116" s="22">
        <v>44</v>
      </c>
      <c r="C116" s="22">
        <v>45</v>
      </c>
      <c r="D116" s="23">
        <v>2.6044865335184599E-3</v>
      </c>
      <c r="E116" s="23">
        <v>1.8520793127242399E-3</v>
      </c>
      <c r="F116" s="2"/>
      <c r="G116" s="2"/>
      <c r="H116" s="2"/>
      <c r="I116" s="24">
        <v>86</v>
      </c>
      <c r="J116" s="25">
        <v>3.5580857498665699E-2</v>
      </c>
    </row>
    <row r="117" spans="1:10" x14ac:dyDescent="0.35">
      <c r="A117" s="2"/>
      <c r="B117" s="22">
        <v>45</v>
      </c>
      <c r="C117" s="22">
        <v>46</v>
      </c>
      <c r="D117" s="23">
        <v>1.02893295151346E-3</v>
      </c>
      <c r="E117" s="23">
        <v>8.16715530263812E-4</v>
      </c>
      <c r="F117" s="2"/>
      <c r="G117" s="2"/>
      <c r="H117" s="2"/>
      <c r="I117" s="24">
        <v>87</v>
      </c>
      <c r="J117" s="25">
        <v>1.06742572495997E-2</v>
      </c>
    </row>
    <row r="118" spans="1:10" x14ac:dyDescent="0.35">
      <c r="A118" s="2"/>
      <c r="B118" s="22">
        <v>46</v>
      </c>
      <c r="C118" s="22">
        <v>47</v>
      </c>
      <c r="D118" s="23">
        <v>4.0900084822660197E-3</v>
      </c>
      <c r="E118" s="23">
        <v>2.8938739261316201E-3</v>
      </c>
      <c r="F118" s="2"/>
      <c r="G118" s="2"/>
      <c r="H118" s="2"/>
      <c r="I118" s="24">
        <v>88</v>
      </c>
      <c r="J118" s="25">
        <v>5.3371286247998603E-3</v>
      </c>
    </row>
    <row r="119" spans="1:10" x14ac:dyDescent="0.35">
      <c r="A119" s="2"/>
      <c r="B119" s="22">
        <v>47</v>
      </c>
      <c r="C119" s="22">
        <v>48</v>
      </c>
      <c r="D119" s="23">
        <v>2.6816565048819701E-3</v>
      </c>
      <c r="E119" s="23">
        <v>1.8970951293529499E-3</v>
      </c>
      <c r="F119" s="2"/>
      <c r="G119" s="2"/>
      <c r="H119" s="2"/>
      <c r="I119" s="24">
        <v>89</v>
      </c>
      <c r="J119" s="25">
        <v>4.6255114748265398E-3</v>
      </c>
    </row>
    <row r="120" spans="1:10" x14ac:dyDescent="0.35">
      <c r="A120" s="2"/>
      <c r="B120" s="22">
        <v>48</v>
      </c>
      <c r="C120" s="22">
        <v>49</v>
      </c>
      <c r="D120" s="23">
        <v>4.7073682531740997E-3</v>
      </c>
      <c r="E120" s="23">
        <v>3.2797237829491699E-3</v>
      </c>
      <c r="F120" s="2"/>
      <c r="G120" s="2"/>
      <c r="H120" s="2"/>
      <c r="I120" s="24">
        <v>90</v>
      </c>
      <c r="J120" s="25">
        <v>0</v>
      </c>
    </row>
    <row r="121" spans="1:10" x14ac:dyDescent="0.35">
      <c r="A121" s="2"/>
      <c r="B121" s="22">
        <v>49</v>
      </c>
      <c r="C121" s="22">
        <v>50</v>
      </c>
      <c r="D121" s="23">
        <v>5.3247280240821798E-3</v>
      </c>
      <c r="E121" s="23">
        <v>3.5755420065092902E-3</v>
      </c>
      <c r="F121" s="2"/>
      <c r="G121" s="2"/>
      <c r="H121" s="2"/>
      <c r="I121" s="24">
        <v>91</v>
      </c>
      <c r="J121" s="25">
        <v>0</v>
      </c>
    </row>
    <row r="122" spans="1:10" x14ac:dyDescent="0.35">
      <c r="A122" s="2"/>
      <c r="B122" s="22">
        <v>50</v>
      </c>
      <c r="C122" s="22">
        <v>51</v>
      </c>
      <c r="D122" s="23">
        <v>2.5594707168897402E-3</v>
      </c>
      <c r="E122" s="23">
        <v>1.81349432704248E-3</v>
      </c>
      <c r="F122" s="2"/>
      <c r="G122" s="2"/>
      <c r="H122" s="2"/>
      <c r="I122" s="24">
        <v>92</v>
      </c>
      <c r="J122" s="25">
        <v>0</v>
      </c>
    </row>
    <row r="123" spans="1:10" x14ac:dyDescent="0.35">
      <c r="A123" s="2"/>
      <c r="B123" s="22">
        <v>51</v>
      </c>
      <c r="C123" s="22">
        <v>52</v>
      </c>
      <c r="D123" s="23">
        <v>1.4469369630658101E-3</v>
      </c>
      <c r="E123" s="23">
        <v>1.0225021205664999E-3</v>
      </c>
      <c r="F123" s="2"/>
      <c r="G123" s="2"/>
      <c r="H123" s="2"/>
      <c r="I123" s="24">
        <v>93</v>
      </c>
      <c r="J123" s="25">
        <v>0</v>
      </c>
    </row>
    <row r="124" spans="1:10" x14ac:dyDescent="0.35">
      <c r="A124" s="2"/>
      <c r="B124" s="22">
        <v>38</v>
      </c>
      <c r="C124" s="22">
        <v>53</v>
      </c>
      <c r="D124" s="23">
        <v>5.4083288263926397E-3</v>
      </c>
      <c r="E124" s="23">
        <v>3.8263444134406899E-3</v>
      </c>
      <c r="F124" s="2"/>
      <c r="G124" s="2"/>
      <c r="H124" s="2"/>
      <c r="I124" s="24">
        <v>94</v>
      </c>
      <c r="J124" s="25">
        <v>7.8277886497064592E-3</v>
      </c>
    </row>
    <row r="125" spans="1:10" x14ac:dyDescent="0.35">
      <c r="A125" s="2"/>
      <c r="B125" s="22">
        <v>42</v>
      </c>
      <c r="C125" s="22">
        <v>54</v>
      </c>
      <c r="D125" s="23">
        <v>1.0353637824604201E-3</v>
      </c>
      <c r="E125" s="23">
        <v>7.3311472795334299E-4</v>
      </c>
      <c r="F125" s="2"/>
      <c r="G125" s="2"/>
      <c r="H125" s="2"/>
      <c r="I125" s="24">
        <v>95</v>
      </c>
      <c r="J125" s="25">
        <v>0</v>
      </c>
    </row>
    <row r="126" spans="1:10" x14ac:dyDescent="0.35">
      <c r="A126" s="2"/>
      <c r="B126" s="22">
        <v>54</v>
      </c>
      <c r="C126" s="22">
        <v>55</v>
      </c>
      <c r="D126" s="23">
        <v>3.3890479090474702E-3</v>
      </c>
      <c r="E126" s="23">
        <v>2.3986999432157601E-3</v>
      </c>
      <c r="F126" s="2"/>
      <c r="G126" s="2"/>
      <c r="H126" s="2"/>
      <c r="I126" s="24">
        <v>96</v>
      </c>
      <c r="J126" s="25">
        <v>1.06742572495997E-2</v>
      </c>
    </row>
    <row r="127" spans="1:10" x14ac:dyDescent="0.35">
      <c r="A127" s="2"/>
      <c r="B127" s="22">
        <v>55</v>
      </c>
      <c r="C127" s="22">
        <v>56</v>
      </c>
      <c r="D127" s="23">
        <v>5.74273203563452E-3</v>
      </c>
      <c r="E127" s="23">
        <v>4.0642851584781802E-3</v>
      </c>
      <c r="F127" s="2"/>
      <c r="G127" s="2"/>
      <c r="H127" s="2"/>
      <c r="I127" s="24">
        <v>97</v>
      </c>
      <c r="J127" s="25">
        <v>0</v>
      </c>
    </row>
    <row r="128" spans="1:10" x14ac:dyDescent="0.35">
      <c r="A128" s="2"/>
      <c r="B128" s="22">
        <v>56</v>
      </c>
      <c r="C128" s="22">
        <v>57</v>
      </c>
      <c r="D128" s="23">
        <v>5.5755304310135803E-3</v>
      </c>
      <c r="E128" s="23">
        <v>3.9420993704859597E-3</v>
      </c>
      <c r="F128" s="2"/>
      <c r="G128" s="2"/>
      <c r="H128" s="2"/>
      <c r="I128" s="24">
        <v>98</v>
      </c>
      <c r="J128" s="25">
        <v>2.13485144991994E-2</v>
      </c>
    </row>
    <row r="129" spans="1:10" x14ac:dyDescent="0.35">
      <c r="A129" s="2"/>
      <c r="B129" s="22">
        <v>57</v>
      </c>
      <c r="C129" s="22">
        <v>58</v>
      </c>
      <c r="D129" s="23">
        <v>4.3343800582504701E-3</v>
      </c>
      <c r="E129" s="23">
        <v>3.06750636169951E-3</v>
      </c>
      <c r="F129" s="2"/>
      <c r="G129" s="2"/>
      <c r="H129" s="2"/>
      <c r="I129" s="24">
        <v>99</v>
      </c>
      <c r="J129" s="25">
        <v>0</v>
      </c>
    </row>
    <row r="130" spans="1:10" x14ac:dyDescent="0.35">
      <c r="A130" s="2"/>
      <c r="B130" s="22">
        <v>58</v>
      </c>
      <c r="C130" s="22">
        <v>59</v>
      </c>
      <c r="D130" s="23">
        <v>3.0160597141238401E-3</v>
      </c>
      <c r="E130" s="23">
        <v>2.1350358743904398E-3</v>
      </c>
      <c r="F130" s="2"/>
      <c r="G130" s="2"/>
      <c r="H130" s="2"/>
      <c r="I130" s="24">
        <v>100</v>
      </c>
      <c r="J130" s="25">
        <v>2.13485144991994E-2</v>
      </c>
    </row>
    <row r="131" spans="1:10" x14ac:dyDescent="0.35">
      <c r="A131" s="2"/>
      <c r="B131" s="22">
        <v>55</v>
      </c>
      <c r="C131" s="22">
        <v>60</v>
      </c>
      <c r="D131" s="23">
        <v>2.14789753628436E-3</v>
      </c>
      <c r="E131" s="23">
        <v>1.51767610348236E-3</v>
      </c>
      <c r="F131" s="2"/>
      <c r="G131" s="2"/>
      <c r="H131" s="2"/>
      <c r="I131" s="24">
        <v>101</v>
      </c>
      <c r="J131" s="25">
        <v>1.06742572495997E-3</v>
      </c>
    </row>
    <row r="132" spans="1:10" x14ac:dyDescent="0.35">
      <c r="A132" s="2"/>
      <c r="B132" s="22">
        <v>60</v>
      </c>
      <c r="C132" s="22">
        <v>61</v>
      </c>
      <c r="D132" s="23">
        <v>2.1028817196556398E-3</v>
      </c>
      <c r="E132" s="23">
        <v>1.4919527796945201E-3</v>
      </c>
      <c r="F132" s="2"/>
      <c r="G132" s="2"/>
      <c r="H132" s="2"/>
      <c r="I132" s="24">
        <v>102</v>
      </c>
      <c r="J132" s="25">
        <v>0</v>
      </c>
    </row>
    <row r="133" spans="1:10" x14ac:dyDescent="0.35">
      <c r="A133" s="2"/>
      <c r="B133" s="22">
        <v>63</v>
      </c>
      <c r="C133" s="22">
        <v>69</v>
      </c>
      <c r="D133" s="23">
        <v>2.3536841265870499E-3</v>
      </c>
      <c r="E133" s="23">
        <v>1.6655852152624199E-3</v>
      </c>
      <c r="F133" s="2"/>
      <c r="G133" s="2"/>
      <c r="H133" s="2"/>
      <c r="I133" s="24">
        <v>103</v>
      </c>
      <c r="J133" s="25">
        <v>8.8952143746664301E-3</v>
      </c>
    </row>
    <row r="134" spans="1:10" x14ac:dyDescent="0.35">
      <c r="A134" s="2"/>
      <c r="B134" s="22">
        <v>55</v>
      </c>
      <c r="C134" s="22">
        <v>70</v>
      </c>
      <c r="D134" s="23">
        <v>1.48552194874756E-3</v>
      </c>
      <c r="E134" s="23">
        <v>1.0546562753012999E-3</v>
      </c>
      <c r="F134" s="2"/>
      <c r="G134" s="2"/>
      <c r="H134" s="2"/>
      <c r="I134" s="24">
        <v>104</v>
      </c>
      <c r="J134" s="25">
        <v>0</v>
      </c>
    </row>
    <row r="135" spans="1:10" x14ac:dyDescent="0.35">
      <c r="A135" s="2"/>
      <c r="B135" s="22">
        <v>70</v>
      </c>
      <c r="C135" s="22">
        <v>71</v>
      </c>
      <c r="D135" s="23">
        <v>7.7169971363509799E-4</v>
      </c>
      <c r="E135" s="23">
        <v>1.8649409746181501E-4</v>
      </c>
      <c r="F135" s="2"/>
      <c r="G135" s="2"/>
      <c r="H135" s="2"/>
      <c r="I135" s="24">
        <v>105</v>
      </c>
      <c r="J135" s="25">
        <v>2.13485144991994E-2</v>
      </c>
    </row>
    <row r="136" spans="1:10" x14ac:dyDescent="0.35">
      <c r="A136" s="2"/>
      <c r="B136" s="22">
        <v>99</v>
      </c>
      <c r="C136" s="22">
        <v>100</v>
      </c>
      <c r="D136" s="23">
        <v>2.12217421249652E-4</v>
      </c>
      <c r="E136" s="23">
        <v>5.1446647575673201E-5</v>
      </c>
      <c r="F136" s="2"/>
      <c r="G136" s="2"/>
      <c r="H136" s="2"/>
      <c r="I136" s="24">
        <v>106</v>
      </c>
      <c r="J136" s="25">
        <v>1.06742572495997E-2</v>
      </c>
    </row>
    <row r="137" spans="1:10" x14ac:dyDescent="0.35">
      <c r="A137" s="2"/>
      <c r="B137" s="22">
        <v>91</v>
      </c>
      <c r="C137" s="22">
        <v>101</v>
      </c>
      <c r="D137" s="23">
        <v>1.48552194874756E-3</v>
      </c>
      <c r="E137" s="23">
        <v>1.0546562753012999E-3</v>
      </c>
      <c r="F137" s="2"/>
      <c r="G137" s="2"/>
      <c r="H137" s="2"/>
      <c r="I137" s="24">
        <v>107</v>
      </c>
      <c r="J137" s="25">
        <v>3.5758761786158999E-2</v>
      </c>
    </row>
    <row r="138" spans="1:10" x14ac:dyDescent="0.35">
      <c r="A138" s="2"/>
      <c r="B138" s="22">
        <v>101</v>
      </c>
      <c r="C138" s="22">
        <v>102</v>
      </c>
      <c r="D138" s="23">
        <v>3.71702028734239E-3</v>
      </c>
      <c r="E138" s="23">
        <v>2.6302098573062899E-3</v>
      </c>
      <c r="F138" s="2"/>
      <c r="G138" s="2"/>
      <c r="H138" s="2"/>
      <c r="I138" s="24">
        <v>108</v>
      </c>
      <c r="J138" s="25">
        <v>0</v>
      </c>
    </row>
    <row r="139" spans="1:10" x14ac:dyDescent="0.35">
      <c r="A139" s="2"/>
      <c r="B139" s="22">
        <v>102</v>
      </c>
      <c r="C139" s="22">
        <v>103</v>
      </c>
      <c r="D139" s="23">
        <v>5.7170087118466797E-3</v>
      </c>
      <c r="E139" s="23">
        <v>1.39549031549014E-3</v>
      </c>
      <c r="F139" s="2"/>
      <c r="G139" s="2"/>
      <c r="H139" s="2"/>
      <c r="I139" s="24">
        <v>109</v>
      </c>
      <c r="J139" s="25">
        <v>5.3371286247998598E-2</v>
      </c>
    </row>
    <row r="140" spans="1:10" x14ac:dyDescent="0.35">
      <c r="A140" s="2"/>
      <c r="B140" s="22">
        <v>103</v>
      </c>
      <c r="C140" s="22">
        <v>104</v>
      </c>
      <c r="D140" s="23">
        <v>4.0449926656373099E-3</v>
      </c>
      <c r="E140" s="23">
        <v>9.8391713488475002E-4</v>
      </c>
      <c r="F140" s="2"/>
      <c r="G140" s="2"/>
      <c r="H140" s="2"/>
      <c r="I140" s="24">
        <v>110</v>
      </c>
      <c r="J140" s="25">
        <v>5.3371286247998598E-2</v>
      </c>
    </row>
    <row r="141" spans="1:10" x14ac:dyDescent="0.35">
      <c r="A141" s="2"/>
      <c r="B141" s="22">
        <v>104</v>
      </c>
      <c r="C141" s="22">
        <v>105</v>
      </c>
      <c r="D141" s="23">
        <v>7.52407220794221E-3</v>
      </c>
      <c r="E141" s="23">
        <v>1.8327868198833601E-3</v>
      </c>
      <c r="F141" s="2"/>
      <c r="G141" s="2"/>
      <c r="H141" s="2"/>
      <c r="I141" s="24">
        <v>111</v>
      </c>
      <c r="J141" s="25">
        <v>1.7790428749332901E-3</v>
      </c>
    </row>
    <row r="142" spans="1:10" x14ac:dyDescent="0.35">
      <c r="A142" s="2"/>
      <c r="B142" s="22">
        <v>104</v>
      </c>
      <c r="C142" s="22">
        <v>106</v>
      </c>
      <c r="D142" s="23">
        <v>7.3311472795334299E-4</v>
      </c>
      <c r="E142" s="23">
        <v>1.6720160462093799E-4</v>
      </c>
      <c r="F142" s="2"/>
      <c r="G142" s="2"/>
      <c r="H142" s="2"/>
      <c r="I142" s="24">
        <v>112</v>
      </c>
      <c r="J142" s="25">
        <v>3.5580857498665699E-2</v>
      </c>
    </row>
    <row r="143" spans="1:10" x14ac:dyDescent="0.35">
      <c r="A143" s="2"/>
      <c r="B143" s="22">
        <v>92</v>
      </c>
      <c r="C143" s="22">
        <v>107</v>
      </c>
      <c r="D143" s="23">
        <v>5.4597754739683204E-3</v>
      </c>
      <c r="E143" s="23">
        <v>1.33118200602054E-3</v>
      </c>
      <c r="F143" s="2"/>
      <c r="G143" s="2"/>
      <c r="H143" s="2"/>
      <c r="I143" s="24">
        <v>113</v>
      </c>
      <c r="J143" s="25">
        <v>5.3371286247998603E-3</v>
      </c>
    </row>
    <row r="144" spans="1:10" x14ac:dyDescent="0.35">
      <c r="A144" s="2"/>
      <c r="B144" s="22">
        <v>94</v>
      </c>
      <c r="C144" s="22">
        <v>108</v>
      </c>
      <c r="D144" s="23">
        <v>3.9356685395390001E-3</v>
      </c>
      <c r="E144" s="23">
        <v>1.67201604620938E-3</v>
      </c>
      <c r="F144" s="2"/>
      <c r="G144" s="2"/>
      <c r="H144" s="2"/>
      <c r="I144" s="24">
        <v>114</v>
      </c>
      <c r="J144" s="25">
        <v>0</v>
      </c>
    </row>
    <row r="145" spans="1:10" x14ac:dyDescent="0.35">
      <c r="A145" s="2"/>
      <c r="B145" s="22">
        <v>108</v>
      </c>
      <c r="C145" s="22">
        <v>109</v>
      </c>
      <c r="D145" s="23">
        <v>2.9067355880255399E-3</v>
      </c>
      <c r="E145" s="23">
        <v>1.2347195418161601E-3</v>
      </c>
      <c r="F145" s="2"/>
      <c r="G145" s="2"/>
      <c r="H145" s="2"/>
      <c r="I145" s="24">
        <v>115</v>
      </c>
      <c r="J145" s="25">
        <v>0</v>
      </c>
    </row>
    <row r="146" spans="1:10" x14ac:dyDescent="0.35">
      <c r="A146" s="2"/>
      <c r="B146" s="22">
        <v>94</v>
      </c>
      <c r="C146" s="22">
        <v>110</v>
      </c>
      <c r="D146" s="23">
        <v>2.12217421249652E-4</v>
      </c>
      <c r="E146" s="23">
        <v>5.1446647575673201E-5</v>
      </c>
      <c r="F146" s="2"/>
      <c r="G146" s="2"/>
      <c r="H146" s="2"/>
      <c r="I146" s="24">
        <v>116</v>
      </c>
      <c r="J146" s="25">
        <v>2.13485144991994E-2</v>
      </c>
    </row>
    <row r="147" spans="1:10" x14ac:dyDescent="0.35">
      <c r="A147" s="2"/>
      <c r="B147" s="22">
        <v>7</v>
      </c>
      <c r="C147" s="22">
        <v>111</v>
      </c>
      <c r="D147" s="23">
        <v>4.6237674508636303E-3</v>
      </c>
      <c r="E147" s="23">
        <v>3.2732929520022098E-3</v>
      </c>
      <c r="F147" s="2"/>
      <c r="G147" s="2"/>
      <c r="H147" s="2"/>
      <c r="I147" s="24">
        <v>117</v>
      </c>
      <c r="J147" s="25">
        <v>4.6255114748265398E-3</v>
      </c>
    </row>
    <row r="148" spans="1:10" x14ac:dyDescent="0.35">
      <c r="A148" s="2"/>
      <c r="B148" s="22">
        <v>10</v>
      </c>
      <c r="C148" s="22">
        <v>112</v>
      </c>
      <c r="D148" s="23">
        <v>6.8809891132462896E-3</v>
      </c>
      <c r="E148" s="23">
        <v>1.6784468771563401E-3</v>
      </c>
      <c r="F148" s="2"/>
      <c r="G148" s="2"/>
      <c r="H148" s="2"/>
      <c r="I148" s="24">
        <v>118</v>
      </c>
      <c r="J148" s="25">
        <v>0</v>
      </c>
    </row>
    <row r="149" spans="1:10" x14ac:dyDescent="0.35">
      <c r="A149" s="2"/>
      <c r="B149" s="22">
        <v>11</v>
      </c>
      <c r="C149" s="22">
        <v>113</v>
      </c>
      <c r="D149" s="23">
        <v>2.2314983385948199E-3</v>
      </c>
      <c r="E149" s="23">
        <v>1.5755535820049899E-3</v>
      </c>
      <c r="F149" s="2"/>
      <c r="G149" s="2"/>
      <c r="H149" s="2"/>
      <c r="I149" s="24">
        <v>119</v>
      </c>
      <c r="J149" s="25">
        <v>7.8277886497064592E-3</v>
      </c>
    </row>
    <row r="150" spans="1:10" x14ac:dyDescent="0.35">
      <c r="A150" s="2"/>
      <c r="B150" s="22">
        <v>13</v>
      </c>
      <c r="C150" s="22">
        <v>114</v>
      </c>
      <c r="D150" s="23">
        <v>4.0064076799555502E-3</v>
      </c>
      <c r="E150" s="23">
        <v>2.8359964476089902E-3</v>
      </c>
      <c r="F150" s="2"/>
      <c r="G150" s="2"/>
      <c r="H150" s="2"/>
      <c r="I150" s="24">
        <v>120</v>
      </c>
      <c r="J150" s="25">
        <v>0</v>
      </c>
    </row>
    <row r="151" spans="1:10" x14ac:dyDescent="0.35">
      <c r="A151" s="2"/>
      <c r="B151" s="22">
        <v>114</v>
      </c>
      <c r="C151" s="22">
        <v>115</v>
      </c>
      <c r="D151" s="23">
        <v>4.2957950725687104E-3</v>
      </c>
      <c r="E151" s="23">
        <v>3.04178303791168E-3</v>
      </c>
      <c r="F151" s="2"/>
      <c r="G151" s="2"/>
      <c r="H151" s="2"/>
      <c r="I151" s="24">
        <v>121</v>
      </c>
      <c r="J151" s="25">
        <v>0</v>
      </c>
    </row>
    <row r="152" spans="1:10" x14ac:dyDescent="0.35">
      <c r="A152" s="2"/>
      <c r="B152" s="22">
        <v>115</v>
      </c>
      <c r="C152" s="22">
        <v>116</v>
      </c>
      <c r="D152" s="23">
        <v>2.5723323787836598E-4</v>
      </c>
      <c r="E152" s="23">
        <v>6.4308309469591495E-5</v>
      </c>
      <c r="F152" s="2"/>
      <c r="G152" s="2"/>
      <c r="H152" s="2"/>
      <c r="I152" s="24">
        <v>122</v>
      </c>
      <c r="J152" s="25">
        <v>0</v>
      </c>
    </row>
    <row r="153" spans="1:10" x14ac:dyDescent="0.35">
      <c r="A153" s="2"/>
      <c r="B153" s="22">
        <v>14</v>
      </c>
      <c r="C153" s="22">
        <v>117</v>
      </c>
      <c r="D153" s="23">
        <v>3.25400045916133E-3</v>
      </c>
      <c r="E153" s="23">
        <v>2.3536841265870499E-3</v>
      </c>
      <c r="F153" s="2"/>
      <c r="G153" s="2"/>
      <c r="H153" s="2"/>
      <c r="I153" s="24">
        <v>123</v>
      </c>
      <c r="J153" s="25">
        <v>7.1161714997331404E-3</v>
      </c>
    </row>
    <row r="154" spans="1:10" x14ac:dyDescent="0.35">
      <c r="A154" s="2"/>
      <c r="B154" s="22">
        <v>15</v>
      </c>
      <c r="C154" s="22">
        <v>118</v>
      </c>
      <c r="D154" s="23">
        <v>1.0353637824604201E-3</v>
      </c>
      <c r="E154" s="23">
        <v>7.3311472795334299E-4</v>
      </c>
      <c r="F154" s="2"/>
      <c r="G154" s="2"/>
      <c r="H154" s="2"/>
      <c r="I154" s="24">
        <v>124</v>
      </c>
      <c r="J154" s="25">
        <v>8.8952143746664301E-3</v>
      </c>
    </row>
    <row r="155" spans="1:10" x14ac:dyDescent="0.35">
      <c r="A155" s="2"/>
      <c r="B155" s="22">
        <v>118</v>
      </c>
      <c r="C155" s="22">
        <v>119</v>
      </c>
      <c r="D155" s="23">
        <v>2.9710438974951299E-3</v>
      </c>
      <c r="E155" s="23">
        <v>2.1028817196556398E-3</v>
      </c>
      <c r="F155" s="2"/>
      <c r="G155" s="2"/>
      <c r="H155" s="2"/>
      <c r="I155" s="24">
        <v>125</v>
      </c>
      <c r="J155" s="25">
        <v>0</v>
      </c>
    </row>
    <row r="156" spans="1:10" x14ac:dyDescent="0.35">
      <c r="A156" s="2"/>
      <c r="B156" s="22">
        <v>119</v>
      </c>
      <c r="C156" s="22">
        <v>120</v>
      </c>
      <c r="D156" s="23">
        <v>2.7266723215106799E-3</v>
      </c>
      <c r="E156" s="23">
        <v>1.9292492840877399E-3</v>
      </c>
      <c r="F156" s="2"/>
      <c r="G156" s="2"/>
      <c r="H156" s="2"/>
      <c r="I156" s="24">
        <v>126</v>
      </c>
      <c r="J156" s="25">
        <v>0</v>
      </c>
    </row>
    <row r="157" spans="1:10" x14ac:dyDescent="0.35">
      <c r="A157" s="2"/>
      <c r="B157" s="22">
        <v>120</v>
      </c>
      <c r="C157" s="22">
        <v>121</v>
      </c>
      <c r="D157" s="23">
        <v>3.2604312901082901E-3</v>
      </c>
      <c r="E157" s="23">
        <v>2.3086683099583301E-3</v>
      </c>
      <c r="F157" s="2"/>
      <c r="G157" s="2"/>
      <c r="H157" s="2"/>
      <c r="I157" s="24">
        <v>127</v>
      </c>
      <c r="J157" s="25">
        <v>5.3371286247998603E-3</v>
      </c>
    </row>
    <row r="158" spans="1:10" x14ac:dyDescent="0.35">
      <c r="A158" s="2"/>
      <c r="B158" s="22">
        <v>121</v>
      </c>
      <c r="C158" s="22">
        <v>122</v>
      </c>
      <c r="D158" s="23">
        <v>4.7073682531740997E-3</v>
      </c>
      <c r="E158" s="23">
        <v>3.3311704305248398E-3</v>
      </c>
      <c r="F158" s="2"/>
      <c r="G158" s="2"/>
      <c r="H158" s="2"/>
      <c r="I158" s="24">
        <v>128</v>
      </c>
      <c r="J158" s="25">
        <v>5.3371286247998603E-3</v>
      </c>
    </row>
    <row r="159" spans="1:10" x14ac:dyDescent="0.35">
      <c r="A159" s="2"/>
      <c r="B159" s="22">
        <v>122</v>
      </c>
      <c r="C159" s="22">
        <v>123</v>
      </c>
      <c r="D159" s="23">
        <v>3.7556052730241402E-3</v>
      </c>
      <c r="E159" s="23">
        <v>2.6623640120410899E-3</v>
      </c>
      <c r="F159" s="2"/>
      <c r="G159" s="2"/>
      <c r="H159" s="2"/>
      <c r="I159" s="24">
        <v>129</v>
      </c>
      <c r="J159" s="25">
        <v>7.8277886497064592E-3</v>
      </c>
    </row>
    <row r="160" spans="1:10" x14ac:dyDescent="0.35">
      <c r="A160" s="2"/>
      <c r="B160" s="22">
        <v>123</v>
      </c>
      <c r="C160" s="22">
        <v>124</v>
      </c>
      <c r="D160" s="23">
        <v>3.9228068776450799E-3</v>
      </c>
      <c r="E160" s="23">
        <v>2.7781189690863498E-3</v>
      </c>
      <c r="F160" s="2"/>
      <c r="G160" s="2"/>
      <c r="H160" s="2"/>
      <c r="I160" s="24">
        <v>130</v>
      </c>
      <c r="J160" s="25">
        <v>8.00569293719979E-3</v>
      </c>
    </row>
    <row r="161" spans="1:10" x14ac:dyDescent="0.35">
      <c r="A161" s="2"/>
      <c r="B161" s="22">
        <v>124</v>
      </c>
      <c r="C161" s="22">
        <v>125</v>
      </c>
      <c r="D161" s="23">
        <v>5.03534063146901E-3</v>
      </c>
      <c r="E161" s="23">
        <v>3.56268034461537E-3</v>
      </c>
      <c r="F161" s="2"/>
      <c r="G161" s="2"/>
      <c r="H161" s="2"/>
      <c r="I161" s="24">
        <v>131</v>
      </c>
      <c r="J161" s="25">
        <v>0</v>
      </c>
    </row>
    <row r="162" spans="1:10" x14ac:dyDescent="0.35">
      <c r="A162" s="2"/>
      <c r="B162" s="22">
        <v>125</v>
      </c>
      <c r="C162" s="22">
        <v>126</v>
      </c>
      <c r="D162" s="23">
        <v>5.3633130097639299E-3</v>
      </c>
      <c r="E162" s="23">
        <v>3.9035143848042001E-3</v>
      </c>
      <c r="F162" s="2"/>
      <c r="G162" s="2"/>
      <c r="H162" s="2"/>
      <c r="I162" s="24">
        <v>132</v>
      </c>
      <c r="J162" s="25">
        <v>5.3371286247998603E-3</v>
      </c>
    </row>
    <row r="163" spans="1:10" x14ac:dyDescent="0.35">
      <c r="A163" s="2"/>
      <c r="B163" s="22">
        <v>126</v>
      </c>
      <c r="C163" s="22">
        <v>127</v>
      </c>
      <c r="D163" s="23">
        <v>2.2314983385948199E-3</v>
      </c>
      <c r="E163" s="23">
        <v>1.5755535820049899E-3</v>
      </c>
      <c r="F163" s="2"/>
      <c r="G163" s="2"/>
      <c r="H163" s="2"/>
      <c r="I163" s="24">
        <v>133</v>
      </c>
      <c r="J163" s="25">
        <v>3.2022771748799099E-3</v>
      </c>
    </row>
    <row r="164" spans="1:10" x14ac:dyDescent="0.35">
      <c r="A164" s="2"/>
      <c r="B164" s="22">
        <v>127</v>
      </c>
      <c r="C164" s="22">
        <v>128</v>
      </c>
      <c r="D164" s="23">
        <v>3.6655736397667202E-3</v>
      </c>
      <c r="E164" s="23">
        <v>2.70094899772284E-3</v>
      </c>
      <c r="F164" s="2"/>
      <c r="G164" s="2"/>
      <c r="H164" s="2"/>
      <c r="I164" s="24">
        <v>134</v>
      </c>
      <c r="J164" s="25">
        <v>2.4906600249065998E-3</v>
      </c>
    </row>
    <row r="165" spans="1:10" x14ac:dyDescent="0.35">
      <c r="A165" s="2"/>
      <c r="B165" s="22">
        <v>128</v>
      </c>
      <c r="C165" s="22">
        <v>129</v>
      </c>
      <c r="D165" s="23">
        <v>3.7620361039710998E-3</v>
      </c>
      <c r="E165" s="23">
        <v>2.73310315245764E-3</v>
      </c>
      <c r="F165" s="2"/>
      <c r="G165" s="2"/>
      <c r="H165" s="2"/>
      <c r="I165" s="24">
        <v>135</v>
      </c>
      <c r="J165" s="25">
        <v>1.7790428749332901E-3</v>
      </c>
    </row>
    <row r="166" spans="1:10" x14ac:dyDescent="0.35">
      <c r="A166" s="2"/>
      <c r="B166" s="22">
        <v>129</v>
      </c>
      <c r="C166" s="22">
        <v>130</v>
      </c>
      <c r="D166" s="23">
        <v>6.6237558753679199E-4</v>
      </c>
      <c r="E166" s="23">
        <v>4.6945065912801801E-4</v>
      </c>
      <c r="F166" s="2"/>
      <c r="G166" s="2"/>
      <c r="H166" s="2"/>
      <c r="I166" s="24">
        <v>136</v>
      </c>
      <c r="J166" s="25">
        <v>5.3371286247998603E-3</v>
      </c>
    </row>
    <row r="167" spans="1:10" x14ac:dyDescent="0.35">
      <c r="A167" s="2"/>
      <c r="B167" s="22">
        <v>119</v>
      </c>
      <c r="C167" s="22">
        <v>131</v>
      </c>
      <c r="D167" s="23">
        <v>2.2829449861705002E-3</v>
      </c>
      <c r="E167" s="23">
        <v>1.62700022958066E-3</v>
      </c>
      <c r="F167" s="2"/>
      <c r="G167" s="2"/>
      <c r="H167" s="2"/>
      <c r="I167" s="24">
        <v>137</v>
      </c>
      <c r="J167" s="25">
        <v>3.9138943248532296E-3</v>
      </c>
    </row>
    <row r="168" spans="1:10" x14ac:dyDescent="0.35">
      <c r="A168" s="2"/>
      <c r="B168" s="22">
        <v>25</v>
      </c>
      <c r="C168" s="22">
        <v>139</v>
      </c>
      <c r="D168" s="23">
        <v>6.10928939961119E-3</v>
      </c>
      <c r="E168" s="23">
        <v>4.3279492273035104E-3</v>
      </c>
      <c r="F168" s="2"/>
      <c r="G168" s="2"/>
      <c r="H168" s="2"/>
      <c r="I168" s="24">
        <v>138</v>
      </c>
      <c r="J168" s="25">
        <v>3.5580857498665702E-3</v>
      </c>
    </row>
    <row r="169" spans="1:10" x14ac:dyDescent="0.35">
      <c r="A169" s="2"/>
      <c r="B169" s="22">
        <v>30</v>
      </c>
      <c r="C169" s="22">
        <v>140</v>
      </c>
      <c r="D169" s="23">
        <v>3.3376012614717999E-3</v>
      </c>
      <c r="E169" s="23">
        <v>2.4244232670036E-3</v>
      </c>
      <c r="F169" s="2"/>
      <c r="G169" s="2"/>
      <c r="H169" s="2"/>
      <c r="I169" s="24">
        <v>139</v>
      </c>
      <c r="J169" s="25">
        <v>3.5580857498665702E-3</v>
      </c>
    </row>
    <row r="170" spans="1:10" x14ac:dyDescent="0.35">
      <c r="A170" s="2"/>
      <c r="B170" s="22">
        <v>31</v>
      </c>
      <c r="C170" s="22">
        <v>141</v>
      </c>
      <c r="D170" s="23">
        <v>3.7556052730241402E-3</v>
      </c>
      <c r="E170" s="23">
        <v>2.6623640120410899E-3</v>
      </c>
      <c r="F170" s="2"/>
      <c r="G170" s="2"/>
      <c r="H170" s="2"/>
      <c r="I170" s="24">
        <v>140</v>
      </c>
      <c r="J170" s="25">
        <v>1.06742572495997E-2</v>
      </c>
    </row>
    <row r="171" spans="1:10" x14ac:dyDescent="0.35">
      <c r="A171" s="2"/>
      <c r="B171" s="2"/>
      <c r="C171" s="2"/>
      <c r="D171" s="2"/>
      <c r="E171" s="2"/>
      <c r="F171" s="2"/>
      <c r="G171" s="2"/>
      <c r="H171" s="2"/>
      <c r="I171" s="24">
        <v>141</v>
      </c>
      <c r="J171" s="25">
        <v>5.3371286247998603E-3</v>
      </c>
    </row>
  </sheetData>
  <mergeCells count="8">
    <mergeCell ref="N31:S31"/>
    <mergeCell ref="A21:C21"/>
    <mergeCell ref="A1:C1"/>
    <mergeCell ref="A12:C12"/>
    <mergeCell ref="A16:C16"/>
    <mergeCell ref="A24:B24"/>
    <mergeCell ref="A29:B29"/>
    <mergeCell ref="H29:I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3"/>
  <sheetViews>
    <sheetView topLeftCell="A25" zoomScale="76" zoomScaleNormal="76" workbookViewId="0">
      <selection activeCell="Q24" sqref="Q24"/>
    </sheetView>
  </sheetViews>
  <sheetFormatPr defaultRowHeight="14.15" x14ac:dyDescent="0.35"/>
  <cols>
    <col min="13" max="13" width="13.7109375" customWidth="1"/>
    <col min="17" max="19" width="15.640625" customWidth="1"/>
  </cols>
  <sheetData>
    <row r="2" spans="2:19" x14ac:dyDescent="0.35"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9</v>
      </c>
      <c r="I2" s="1" t="s">
        <v>6</v>
      </c>
      <c r="J2" s="1" t="s">
        <v>0</v>
      </c>
      <c r="K2" s="1" t="s">
        <v>7</v>
      </c>
      <c r="M2" s="2" t="s">
        <v>10</v>
      </c>
      <c r="N2" s="4" t="s">
        <v>11</v>
      </c>
    </row>
    <row r="3" spans="2:19" x14ac:dyDescent="0.35">
      <c r="B3" s="2">
        <v>1</v>
      </c>
      <c r="C3" s="2">
        <v>1</v>
      </c>
      <c r="D3" s="2">
        <v>2</v>
      </c>
      <c r="E3" s="2">
        <v>2</v>
      </c>
      <c r="F3" s="2">
        <v>1</v>
      </c>
      <c r="G3" s="2">
        <v>500</v>
      </c>
      <c r="H3" s="2">
        <v>0.8</v>
      </c>
      <c r="I3" s="2">
        <f t="shared" ref="I3:I7" si="0">H3*H3*3.14/4</f>
        <v>0.50240000000000007</v>
      </c>
      <c r="J3" s="2">
        <f>J4+J5</f>
        <v>230</v>
      </c>
      <c r="K3" s="2">
        <f>1000*G3*I3/3600/J3</f>
        <v>0.30338164251207733</v>
      </c>
      <c r="M3" s="4">
        <v>1</v>
      </c>
      <c r="N3" s="4">
        <f>J3</f>
        <v>230</v>
      </c>
    </row>
    <row r="4" spans="2:19" x14ac:dyDescent="0.35">
      <c r="B4" s="2">
        <v>2</v>
      </c>
      <c r="C4" s="2">
        <v>2</v>
      </c>
      <c r="D4" s="2">
        <v>3</v>
      </c>
      <c r="E4" s="2">
        <v>3</v>
      </c>
      <c r="F4" s="2">
        <v>2</v>
      </c>
      <c r="G4" s="2">
        <v>300</v>
      </c>
      <c r="H4" s="2">
        <v>0.1</v>
      </c>
      <c r="I4" s="2">
        <f t="shared" si="0"/>
        <v>7.8500000000000011E-3</v>
      </c>
      <c r="J4" s="3">
        <v>20</v>
      </c>
      <c r="K4" s="2">
        <f t="shared" ref="K4:K52" si="1">1000*G4*I4/3600/J4</f>
        <v>3.2708333333333339E-2</v>
      </c>
      <c r="M4" s="4">
        <v>2</v>
      </c>
      <c r="N4" s="4">
        <f t="shared" ref="N4:N11" si="2">J3</f>
        <v>230</v>
      </c>
    </row>
    <row r="5" spans="2:19" x14ac:dyDescent="0.35">
      <c r="B5" s="2">
        <v>3</v>
      </c>
      <c r="C5" s="2">
        <v>2</v>
      </c>
      <c r="D5" s="2">
        <v>4</v>
      </c>
      <c r="E5" s="2">
        <v>4</v>
      </c>
      <c r="F5" s="2">
        <v>2</v>
      </c>
      <c r="G5" s="2">
        <v>1250</v>
      </c>
      <c r="H5" s="2">
        <v>0.6</v>
      </c>
      <c r="I5" s="2">
        <f t="shared" si="0"/>
        <v>0.28260000000000002</v>
      </c>
      <c r="J5" s="2">
        <f>J6+J7</f>
        <v>210</v>
      </c>
      <c r="K5" s="2">
        <f t="shared" si="1"/>
        <v>0.46726190476190477</v>
      </c>
      <c r="M5" s="4">
        <v>3</v>
      </c>
      <c r="N5" s="4">
        <f t="shared" si="2"/>
        <v>20</v>
      </c>
    </row>
    <row r="6" spans="2:19" x14ac:dyDescent="0.35">
      <c r="B6" s="2">
        <v>4</v>
      </c>
      <c r="C6" s="2">
        <v>4</v>
      </c>
      <c r="D6" s="2">
        <v>5</v>
      </c>
      <c r="E6" s="2">
        <v>5</v>
      </c>
      <c r="F6" s="2">
        <v>4</v>
      </c>
      <c r="G6" s="2">
        <v>300</v>
      </c>
      <c r="H6" s="2">
        <v>0.1</v>
      </c>
      <c r="I6" s="2">
        <f t="shared" si="0"/>
        <v>7.8500000000000011E-3</v>
      </c>
      <c r="J6" s="3">
        <v>20</v>
      </c>
      <c r="K6" s="2">
        <f t="shared" si="1"/>
        <v>3.2708333333333339E-2</v>
      </c>
      <c r="M6" s="4">
        <v>4</v>
      </c>
      <c r="N6" s="4">
        <f t="shared" si="2"/>
        <v>210</v>
      </c>
    </row>
    <row r="7" spans="2:19" x14ac:dyDescent="0.35">
      <c r="B7" s="2">
        <v>5</v>
      </c>
      <c r="C7" s="2">
        <v>4</v>
      </c>
      <c r="D7" s="2">
        <v>6</v>
      </c>
      <c r="E7" s="2">
        <v>6</v>
      </c>
      <c r="F7" s="2">
        <v>4</v>
      </c>
      <c r="G7" s="2">
        <v>1000</v>
      </c>
      <c r="H7" s="2">
        <v>0.5</v>
      </c>
      <c r="I7" s="2">
        <f t="shared" si="0"/>
        <v>0.19625000000000001</v>
      </c>
      <c r="J7" s="2">
        <f>J8+J9+J13</f>
        <v>190</v>
      </c>
      <c r="K7" s="2">
        <f t="shared" si="1"/>
        <v>0.28691520467836257</v>
      </c>
      <c r="M7" s="4">
        <v>5</v>
      </c>
      <c r="N7" s="4">
        <f t="shared" si="2"/>
        <v>20</v>
      </c>
    </row>
    <row r="8" spans="2:19" x14ac:dyDescent="0.35">
      <c r="B8" s="2">
        <v>6</v>
      </c>
      <c r="C8" s="2">
        <v>6</v>
      </c>
      <c r="D8" s="2">
        <v>7</v>
      </c>
      <c r="E8" s="2">
        <v>7</v>
      </c>
      <c r="F8" s="2">
        <v>6</v>
      </c>
      <c r="G8" s="2">
        <v>300</v>
      </c>
      <c r="H8" s="2">
        <v>0.1</v>
      </c>
      <c r="I8" s="2">
        <f t="shared" ref="I8:I13" si="3">H8*H8*3.14/4</f>
        <v>7.8500000000000011E-3</v>
      </c>
      <c r="J8" s="3">
        <v>20</v>
      </c>
      <c r="K8" s="2">
        <f t="shared" si="1"/>
        <v>3.2708333333333339E-2</v>
      </c>
      <c r="M8" s="4">
        <v>6</v>
      </c>
      <c r="N8" s="4">
        <f t="shared" si="2"/>
        <v>190</v>
      </c>
    </row>
    <row r="9" spans="2:19" ht="14.6" thickBot="1" x14ac:dyDescent="0.4">
      <c r="B9" s="2">
        <v>7</v>
      </c>
      <c r="C9" s="2">
        <v>6</v>
      </c>
      <c r="D9" s="2">
        <v>8</v>
      </c>
      <c r="E9" s="2">
        <v>8</v>
      </c>
      <c r="F9" s="2">
        <v>6</v>
      </c>
      <c r="G9" s="2">
        <v>400</v>
      </c>
      <c r="H9" s="2">
        <v>0.1</v>
      </c>
      <c r="I9" s="2">
        <f t="shared" si="3"/>
        <v>7.8500000000000011E-3</v>
      </c>
      <c r="J9" s="2">
        <f>J10+J11</f>
        <v>30</v>
      </c>
      <c r="K9" s="2">
        <f t="shared" si="1"/>
        <v>2.9074074074074079E-2</v>
      </c>
      <c r="M9" s="4">
        <v>7</v>
      </c>
      <c r="N9" s="4">
        <f t="shared" si="2"/>
        <v>20</v>
      </c>
    </row>
    <row r="10" spans="2:19" ht="15" thickTop="1" thickBot="1" x14ac:dyDescent="0.4">
      <c r="B10" s="2">
        <v>8</v>
      </c>
      <c r="C10" s="2">
        <v>8</v>
      </c>
      <c r="D10" s="2">
        <v>9</v>
      </c>
      <c r="E10" s="2">
        <v>9</v>
      </c>
      <c r="F10" s="2">
        <v>8</v>
      </c>
      <c r="G10" s="2">
        <v>300</v>
      </c>
      <c r="H10" s="2">
        <v>0.1</v>
      </c>
      <c r="I10" s="2">
        <f t="shared" si="3"/>
        <v>7.8500000000000011E-3</v>
      </c>
      <c r="J10" s="3">
        <v>20</v>
      </c>
      <c r="K10" s="2">
        <f t="shared" si="1"/>
        <v>3.2708333333333339E-2</v>
      </c>
      <c r="M10" s="4">
        <v>8</v>
      </c>
      <c r="N10" s="4">
        <f t="shared" si="2"/>
        <v>30</v>
      </c>
      <c r="P10" s="5"/>
      <c r="Q10" s="6" t="s">
        <v>20</v>
      </c>
      <c r="R10" s="6" t="s">
        <v>21</v>
      </c>
      <c r="S10" s="6" t="s">
        <v>22</v>
      </c>
    </row>
    <row r="11" spans="2:19" x14ac:dyDescent="0.35">
      <c r="B11" s="2">
        <v>9</v>
      </c>
      <c r="C11" s="2">
        <v>8</v>
      </c>
      <c r="D11" s="2">
        <v>10</v>
      </c>
      <c r="E11" s="2">
        <v>10</v>
      </c>
      <c r="F11" s="2">
        <v>8</v>
      </c>
      <c r="G11" s="2">
        <v>400</v>
      </c>
      <c r="H11" s="2">
        <v>0.1</v>
      </c>
      <c r="I11" s="2">
        <f t="shared" si="3"/>
        <v>7.8500000000000011E-3</v>
      </c>
      <c r="J11" s="3">
        <v>10</v>
      </c>
      <c r="K11" s="2">
        <f t="shared" si="1"/>
        <v>8.7222222222222229E-2</v>
      </c>
      <c r="M11" s="4">
        <v>9</v>
      </c>
      <c r="N11" s="4">
        <f t="shared" si="2"/>
        <v>20</v>
      </c>
      <c r="P11" s="7"/>
      <c r="Q11" s="8">
        <v>0.98839999999999995</v>
      </c>
      <c r="R11" s="8">
        <v>0.99</v>
      </c>
      <c r="S11" s="8">
        <v>0.99129999999999996</v>
      </c>
    </row>
    <row r="12" spans="2:19" x14ac:dyDescent="0.35">
      <c r="B12" s="2">
        <v>10</v>
      </c>
      <c r="C12" s="2">
        <v>10</v>
      </c>
      <c r="D12" s="2">
        <v>11</v>
      </c>
      <c r="E12" s="2">
        <v>11</v>
      </c>
      <c r="F12" s="2">
        <v>10</v>
      </c>
      <c r="G12" s="2">
        <v>300</v>
      </c>
      <c r="H12" s="2">
        <v>0.1</v>
      </c>
      <c r="I12" s="2">
        <f t="shared" si="3"/>
        <v>7.8500000000000011E-3</v>
      </c>
      <c r="J12" s="3">
        <v>20</v>
      </c>
      <c r="K12" s="2">
        <f t="shared" si="1"/>
        <v>3.2708333333333339E-2</v>
      </c>
      <c r="M12" s="4">
        <v>10</v>
      </c>
      <c r="N12" s="4">
        <f>J12</f>
        <v>20</v>
      </c>
      <c r="P12" s="8" t="s">
        <v>12</v>
      </c>
      <c r="Q12" s="8">
        <v>0.92589999999999995</v>
      </c>
      <c r="R12" s="8">
        <v>0.83330000000000004</v>
      </c>
      <c r="S12" s="8">
        <v>0.75760000000000005</v>
      </c>
    </row>
    <row r="13" spans="2:19" x14ac:dyDescent="0.35">
      <c r="B13" s="2">
        <v>11</v>
      </c>
      <c r="C13" s="2">
        <v>6</v>
      </c>
      <c r="D13" s="2">
        <v>12</v>
      </c>
      <c r="E13" s="2">
        <v>12</v>
      </c>
      <c r="F13" s="2">
        <v>6</v>
      </c>
      <c r="G13" s="2">
        <v>1000</v>
      </c>
      <c r="H13" s="2">
        <v>0.4</v>
      </c>
      <c r="I13" s="2">
        <f t="shared" si="3"/>
        <v>0.12560000000000002</v>
      </c>
      <c r="J13" s="2">
        <f>J14+J15</f>
        <v>140</v>
      </c>
      <c r="K13" s="2">
        <f t="shared" si="1"/>
        <v>0.24920634920634924</v>
      </c>
      <c r="M13" s="4">
        <v>11</v>
      </c>
      <c r="N13" s="4">
        <f t="shared" ref="N13:N27" si="4">J12</f>
        <v>20</v>
      </c>
      <c r="P13" s="7"/>
      <c r="Q13" s="8">
        <v>1.1599999999999999E-2</v>
      </c>
      <c r="R13" s="8">
        <v>0.01</v>
      </c>
      <c r="S13" s="8">
        <v>8.6999999999999994E-3</v>
      </c>
    </row>
    <row r="14" spans="2:19" x14ac:dyDescent="0.35">
      <c r="B14" s="2">
        <v>12</v>
      </c>
      <c r="C14" s="2">
        <v>12</v>
      </c>
      <c r="D14" s="2">
        <v>13</v>
      </c>
      <c r="E14" s="2">
        <v>13</v>
      </c>
      <c r="F14" s="2">
        <v>12</v>
      </c>
      <c r="G14" s="2">
        <v>300</v>
      </c>
      <c r="H14" s="2">
        <v>0.1</v>
      </c>
      <c r="I14" s="2">
        <f t="shared" ref="I14:I19" si="5">H14*H14*3.14/4</f>
        <v>7.8500000000000011E-3</v>
      </c>
      <c r="J14" s="3">
        <v>20</v>
      </c>
      <c r="K14" s="2">
        <f t="shared" si="1"/>
        <v>3.2708333333333339E-2</v>
      </c>
      <c r="M14" s="4">
        <v>12</v>
      </c>
      <c r="N14" s="4">
        <f t="shared" si="4"/>
        <v>140</v>
      </c>
      <c r="P14" s="8" t="s">
        <v>13</v>
      </c>
      <c r="Q14" s="8" t="s">
        <v>14</v>
      </c>
      <c r="R14" s="8" t="s">
        <v>15</v>
      </c>
      <c r="S14" s="8" t="s">
        <v>16</v>
      </c>
    </row>
    <row r="15" spans="2:19" x14ac:dyDescent="0.35">
      <c r="B15" s="2">
        <v>13</v>
      </c>
      <c r="C15" s="2">
        <v>12</v>
      </c>
      <c r="D15" s="2">
        <v>14</v>
      </c>
      <c r="E15" s="2">
        <v>14</v>
      </c>
      <c r="F15" s="2">
        <v>12</v>
      </c>
      <c r="G15" s="2">
        <v>750</v>
      </c>
      <c r="H15" s="2">
        <v>0.35</v>
      </c>
      <c r="I15" s="2">
        <f t="shared" si="5"/>
        <v>9.6162499999999998E-2</v>
      </c>
      <c r="J15" s="2">
        <f>J16+J17</f>
        <v>120</v>
      </c>
      <c r="K15" s="2">
        <f t="shared" si="1"/>
        <v>0.16694878472222224</v>
      </c>
      <c r="M15" s="4">
        <v>13</v>
      </c>
      <c r="N15" s="4">
        <f t="shared" si="4"/>
        <v>20</v>
      </c>
      <c r="P15" s="8" t="s">
        <v>13</v>
      </c>
      <c r="Q15" s="8" t="s">
        <v>17</v>
      </c>
      <c r="R15" s="8" t="s">
        <v>17</v>
      </c>
      <c r="S15" s="8" t="s">
        <v>17</v>
      </c>
    </row>
    <row r="16" spans="2:19" x14ac:dyDescent="0.35">
      <c r="B16" s="2">
        <v>14</v>
      </c>
      <c r="C16" s="2">
        <v>14</v>
      </c>
      <c r="D16" s="2">
        <v>15</v>
      </c>
      <c r="E16" s="2">
        <v>15</v>
      </c>
      <c r="F16" s="2">
        <v>14</v>
      </c>
      <c r="G16" s="2">
        <v>300</v>
      </c>
      <c r="H16" s="2">
        <v>0.1</v>
      </c>
      <c r="I16" s="2">
        <f t="shared" si="5"/>
        <v>7.8500000000000011E-3</v>
      </c>
      <c r="J16" s="3">
        <v>20</v>
      </c>
      <c r="K16" s="2">
        <f t="shared" si="1"/>
        <v>3.2708333333333339E-2</v>
      </c>
      <c r="M16" s="4">
        <v>14</v>
      </c>
      <c r="N16" s="4">
        <f t="shared" si="4"/>
        <v>120</v>
      </c>
      <c r="P16" s="8" t="s">
        <v>18</v>
      </c>
      <c r="Q16" s="8">
        <v>21</v>
      </c>
      <c r="R16" s="8">
        <v>21</v>
      </c>
      <c r="S16" s="8">
        <v>21</v>
      </c>
    </row>
    <row r="17" spans="2:19" ht="14.6" thickBot="1" x14ac:dyDescent="0.4">
      <c r="B17" s="2">
        <v>15</v>
      </c>
      <c r="C17" s="2">
        <v>14</v>
      </c>
      <c r="D17" s="2">
        <v>16</v>
      </c>
      <c r="E17" s="2">
        <v>16</v>
      </c>
      <c r="F17" s="2">
        <v>14</v>
      </c>
      <c r="G17" s="2">
        <v>500</v>
      </c>
      <c r="H17" s="2">
        <v>0.35</v>
      </c>
      <c r="I17" s="2">
        <f t="shared" si="5"/>
        <v>9.6162499999999998E-2</v>
      </c>
      <c r="J17" s="2">
        <f>J18+J19</f>
        <v>100</v>
      </c>
      <c r="K17" s="2">
        <f t="shared" si="1"/>
        <v>0.13355902777777778</v>
      </c>
      <c r="M17" s="4">
        <v>15</v>
      </c>
      <c r="N17" s="4">
        <f t="shared" si="4"/>
        <v>20</v>
      </c>
      <c r="P17" s="9" t="s">
        <v>19</v>
      </c>
      <c r="Q17" s="9" t="s">
        <v>23</v>
      </c>
      <c r="R17" s="9" t="s">
        <v>24</v>
      </c>
      <c r="S17" s="9" t="s">
        <v>25</v>
      </c>
    </row>
    <row r="18" spans="2:19" ht="14.6" thickTop="1" x14ac:dyDescent="0.35">
      <c r="B18" s="2">
        <v>16</v>
      </c>
      <c r="C18" s="2">
        <v>16</v>
      </c>
      <c r="D18" s="2">
        <v>17</v>
      </c>
      <c r="E18" s="2">
        <v>17</v>
      </c>
      <c r="F18" s="2">
        <v>16</v>
      </c>
      <c r="G18" s="2">
        <v>300</v>
      </c>
      <c r="H18" s="2">
        <v>0.1</v>
      </c>
      <c r="I18" s="2">
        <f t="shared" si="5"/>
        <v>7.8500000000000011E-3</v>
      </c>
      <c r="J18" s="3">
        <v>20</v>
      </c>
      <c r="K18" s="2">
        <f t="shared" si="1"/>
        <v>3.2708333333333339E-2</v>
      </c>
      <c r="M18" s="4">
        <v>16</v>
      </c>
      <c r="N18" s="4">
        <f t="shared" si="4"/>
        <v>100</v>
      </c>
    </row>
    <row r="19" spans="2:19" x14ac:dyDescent="0.35">
      <c r="B19" s="2">
        <v>17</v>
      </c>
      <c r="C19" s="2">
        <v>16</v>
      </c>
      <c r="D19" s="2">
        <v>18</v>
      </c>
      <c r="E19" s="2">
        <v>18</v>
      </c>
      <c r="F19" s="2">
        <v>16</v>
      </c>
      <c r="G19" s="2">
        <v>500</v>
      </c>
      <c r="H19" s="2">
        <v>0.25</v>
      </c>
      <c r="I19" s="2">
        <f t="shared" si="5"/>
        <v>4.9062500000000002E-2</v>
      </c>
      <c r="J19" s="2">
        <f>J20+J21</f>
        <v>80</v>
      </c>
      <c r="K19" s="2">
        <f t="shared" si="1"/>
        <v>8.5177951388888881E-2</v>
      </c>
      <c r="M19" s="4">
        <v>17</v>
      </c>
      <c r="N19" s="4">
        <f t="shared" si="4"/>
        <v>20</v>
      </c>
    </row>
    <row r="20" spans="2:19" x14ac:dyDescent="0.35">
      <c r="B20" s="2">
        <v>18</v>
      </c>
      <c r="C20" s="2">
        <v>18</v>
      </c>
      <c r="D20" s="2">
        <v>19</v>
      </c>
      <c r="E20" s="2">
        <v>19</v>
      </c>
      <c r="F20" s="2">
        <v>18</v>
      </c>
      <c r="G20" s="2">
        <v>300</v>
      </c>
      <c r="H20" s="2">
        <v>0.1</v>
      </c>
      <c r="I20" s="2">
        <f>H20*H20*3.14/4</f>
        <v>7.8500000000000011E-3</v>
      </c>
      <c r="J20" s="3">
        <v>20</v>
      </c>
      <c r="K20" s="2">
        <f t="shared" si="1"/>
        <v>3.2708333333333339E-2</v>
      </c>
      <c r="M20" s="4">
        <v>18</v>
      </c>
      <c r="N20" s="4">
        <f t="shared" si="4"/>
        <v>80</v>
      </c>
    </row>
    <row r="21" spans="2:19" x14ac:dyDescent="0.35">
      <c r="B21" s="2">
        <v>19</v>
      </c>
      <c r="C21" s="2">
        <v>18</v>
      </c>
      <c r="D21" s="2">
        <v>20</v>
      </c>
      <c r="E21" s="2">
        <v>20</v>
      </c>
      <c r="F21" s="2">
        <v>18</v>
      </c>
      <c r="G21" s="2">
        <v>400</v>
      </c>
      <c r="H21" s="2">
        <v>0.2</v>
      </c>
      <c r="I21" s="2">
        <f t="shared" ref="I21:I23" si="6">H21*H21*3.14/4</f>
        <v>3.1400000000000004E-2</v>
      </c>
      <c r="J21" s="2">
        <f>J22+J23</f>
        <v>60</v>
      </c>
      <c r="K21" s="2">
        <f t="shared" si="1"/>
        <v>5.8148148148148157E-2</v>
      </c>
      <c r="M21" s="4">
        <v>19</v>
      </c>
      <c r="N21" s="4">
        <f t="shared" si="4"/>
        <v>20</v>
      </c>
    </row>
    <row r="22" spans="2:19" x14ac:dyDescent="0.35">
      <c r="B22" s="2">
        <v>20</v>
      </c>
      <c r="C22" s="2">
        <v>20</v>
      </c>
      <c r="D22" s="2">
        <v>21</v>
      </c>
      <c r="E22" s="2">
        <v>21</v>
      </c>
      <c r="F22" s="2">
        <v>20</v>
      </c>
      <c r="G22" s="2">
        <v>400</v>
      </c>
      <c r="H22" s="2">
        <v>0.1</v>
      </c>
      <c r="I22" s="2">
        <f t="shared" si="6"/>
        <v>7.8500000000000011E-3</v>
      </c>
      <c r="J22" s="3">
        <v>20</v>
      </c>
      <c r="K22" s="2">
        <f t="shared" si="1"/>
        <v>4.3611111111111114E-2</v>
      </c>
      <c r="M22" s="4">
        <v>20</v>
      </c>
      <c r="N22" s="4">
        <f t="shared" si="4"/>
        <v>60</v>
      </c>
    </row>
    <row r="23" spans="2:19" x14ac:dyDescent="0.35">
      <c r="B23" s="2">
        <v>21</v>
      </c>
      <c r="C23" s="2">
        <v>20</v>
      </c>
      <c r="D23" s="2">
        <v>22</v>
      </c>
      <c r="E23" s="2">
        <v>22</v>
      </c>
      <c r="F23" s="2">
        <v>20</v>
      </c>
      <c r="G23" s="2">
        <v>300</v>
      </c>
      <c r="H23" s="2">
        <v>0.2</v>
      </c>
      <c r="I23" s="2">
        <f t="shared" si="6"/>
        <v>3.1400000000000004E-2</v>
      </c>
      <c r="J23" s="2">
        <f>J24+J25</f>
        <v>40</v>
      </c>
      <c r="K23" s="2">
        <f t="shared" si="1"/>
        <v>6.5416666666666679E-2</v>
      </c>
      <c r="M23" s="4">
        <v>21</v>
      </c>
      <c r="N23" s="4">
        <f t="shared" si="4"/>
        <v>20</v>
      </c>
    </row>
    <row r="24" spans="2:19" x14ac:dyDescent="0.35">
      <c r="B24" s="2">
        <v>22</v>
      </c>
      <c r="C24" s="2">
        <v>22</v>
      </c>
      <c r="D24" s="2">
        <v>23</v>
      </c>
      <c r="E24" s="2">
        <v>23</v>
      </c>
      <c r="F24" s="2">
        <v>22</v>
      </c>
      <c r="G24" s="2">
        <v>300</v>
      </c>
      <c r="H24" s="2">
        <v>0.1</v>
      </c>
      <c r="I24" s="2">
        <f>H24*H24*3.14/4</f>
        <v>7.8500000000000011E-3</v>
      </c>
      <c r="J24" s="3">
        <v>20</v>
      </c>
      <c r="K24" s="2">
        <f t="shared" si="1"/>
        <v>3.2708333333333339E-2</v>
      </c>
      <c r="M24" s="4">
        <v>22</v>
      </c>
      <c r="N24" s="4">
        <f t="shared" si="4"/>
        <v>40</v>
      </c>
    </row>
    <row r="25" spans="2:19" x14ac:dyDescent="0.35">
      <c r="B25" s="2">
        <v>23</v>
      </c>
      <c r="C25" s="2">
        <v>22</v>
      </c>
      <c r="D25" s="2">
        <v>24</v>
      </c>
      <c r="E25" s="2">
        <v>24</v>
      </c>
      <c r="F25" s="2">
        <v>22</v>
      </c>
      <c r="G25" s="2">
        <v>300</v>
      </c>
      <c r="H25" s="2">
        <v>0.1</v>
      </c>
      <c r="I25" s="2">
        <f>H25*H25*3.14/4</f>
        <v>7.8500000000000011E-3</v>
      </c>
      <c r="J25" s="3">
        <v>20</v>
      </c>
      <c r="K25" s="2">
        <f t="shared" si="1"/>
        <v>3.2708333333333339E-2</v>
      </c>
      <c r="M25" s="4">
        <v>23</v>
      </c>
      <c r="N25" s="4">
        <f t="shared" si="4"/>
        <v>20</v>
      </c>
    </row>
    <row r="26" spans="2:19" x14ac:dyDescent="0.35">
      <c r="B26" s="2">
        <v>24</v>
      </c>
      <c r="C26" s="2">
        <v>25</v>
      </c>
      <c r="D26" s="2">
        <v>26</v>
      </c>
      <c r="E26" s="2">
        <v>26</v>
      </c>
      <c r="F26" s="2">
        <v>25</v>
      </c>
      <c r="G26" s="2">
        <v>500</v>
      </c>
      <c r="H26" s="2">
        <v>0.5</v>
      </c>
      <c r="I26" s="2">
        <f t="shared" ref="I26:I52" si="7">H26*H26*3.14/4</f>
        <v>0.19625000000000001</v>
      </c>
      <c r="J26" s="2">
        <f>J27+J28</f>
        <v>130</v>
      </c>
      <c r="K26" s="2">
        <f t="shared" si="1"/>
        <v>0.2096688034188034</v>
      </c>
      <c r="M26" s="4">
        <v>24</v>
      </c>
      <c r="N26" s="4">
        <f t="shared" si="4"/>
        <v>20</v>
      </c>
    </row>
    <row r="27" spans="2:19" x14ac:dyDescent="0.35">
      <c r="B27" s="2">
        <v>25</v>
      </c>
      <c r="C27" s="2">
        <v>26</v>
      </c>
      <c r="D27" s="2">
        <v>27</v>
      </c>
      <c r="E27" s="2">
        <v>27</v>
      </c>
      <c r="F27" s="2">
        <v>26</v>
      </c>
      <c r="G27" s="2">
        <v>300</v>
      </c>
      <c r="H27" s="2">
        <v>0.1</v>
      </c>
      <c r="I27" s="2">
        <f t="shared" si="7"/>
        <v>7.8500000000000011E-3</v>
      </c>
      <c r="J27" s="3">
        <v>20</v>
      </c>
      <c r="K27" s="2">
        <f t="shared" si="1"/>
        <v>3.2708333333333339E-2</v>
      </c>
      <c r="M27" s="4">
        <v>25</v>
      </c>
      <c r="N27" s="4">
        <f t="shared" si="4"/>
        <v>130</v>
      </c>
    </row>
    <row r="28" spans="2:19" x14ac:dyDescent="0.35">
      <c r="B28" s="2">
        <v>26</v>
      </c>
      <c r="C28" s="2">
        <v>26</v>
      </c>
      <c r="D28" s="2">
        <v>28</v>
      </c>
      <c r="E28" s="2">
        <v>28</v>
      </c>
      <c r="F28" s="2">
        <v>26</v>
      </c>
      <c r="G28" s="2">
        <v>500</v>
      </c>
      <c r="H28" s="2">
        <v>0.35</v>
      </c>
      <c r="I28" s="2">
        <f t="shared" si="7"/>
        <v>9.6162499999999998E-2</v>
      </c>
      <c r="J28" s="2">
        <f>J29+J32</f>
        <v>110</v>
      </c>
      <c r="K28" s="2">
        <f t="shared" si="1"/>
        <v>0.12141729797979799</v>
      </c>
      <c r="M28" s="4">
        <v>26</v>
      </c>
      <c r="N28" s="4">
        <f t="shared" ref="N28:N39" si="8">J26</f>
        <v>130</v>
      </c>
    </row>
    <row r="29" spans="2:19" x14ac:dyDescent="0.35">
      <c r="B29" s="2">
        <v>27</v>
      </c>
      <c r="C29" s="2">
        <v>28</v>
      </c>
      <c r="D29" s="2">
        <v>29</v>
      </c>
      <c r="E29" s="2">
        <v>29</v>
      </c>
      <c r="F29" s="2">
        <v>28</v>
      </c>
      <c r="G29" s="2">
        <v>300</v>
      </c>
      <c r="H29" s="2">
        <v>0.2</v>
      </c>
      <c r="I29" s="2">
        <f t="shared" si="7"/>
        <v>3.1400000000000004E-2</v>
      </c>
      <c r="J29" s="2">
        <f>J30+J31</f>
        <v>40</v>
      </c>
      <c r="K29" s="2">
        <f t="shared" si="1"/>
        <v>6.5416666666666679E-2</v>
      </c>
      <c r="M29" s="4">
        <v>27</v>
      </c>
      <c r="N29" s="4">
        <f t="shared" si="8"/>
        <v>20</v>
      </c>
    </row>
    <row r="30" spans="2:19" x14ac:dyDescent="0.35">
      <c r="B30" s="2">
        <v>28</v>
      </c>
      <c r="C30" s="2">
        <v>29</v>
      </c>
      <c r="D30" s="2">
        <v>30</v>
      </c>
      <c r="E30" s="2">
        <v>30</v>
      </c>
      <c r="F30" s="2">
        <v>29</v>
      </c>
      <c r="G30" s="2">
        <v>300</v>
      </c>
      <c r="H30" s="2">
        <v>0.1</v>
      </c>
      <c r="I30" s="2">
        <f t="shared" si="7"/>
        <v>7.8500000000000011E-3</v>
      </c>
      <c r="J30" s="3">
        <v>20</v>
      </c>
      <c r="K30" s="2">
        <f t="shared" si="1"/>
        <v>3.2708333333333339E-2</v>
      </c>
      <c r="M30" s="4">
        <v>28</v>
      </c>
      <c r="N30" s="4">
        <f t="shared" si="8"/>
        <v>110</v>
      </c>
    </row>
    <row r="31" spans="2:19" x14ac:dyDescent="0.35">
      <c r="B31" s="2">
        <v>29</v>
      </c>
      <c r="C31" s="2">
        <v>29</v>
      </c>
      <c r="D31" s="2">
        <v>31</v>
      </c>
      <c r="E31" s="2">
        <v>31</v>
      </c>
      <c r="F31" s="2">
        <v>29</v>
      </c>
      <c r="G31" s="2">
        <v>300</v>
      </c>
      <c r="H31" s="2">
        <v>0.1</v>
      </c>
      <c r="I31" s="2">
        <f t="shared" si="7"/>
        <v>7.8500000000000011E-3</v>
      </c>
      <c r="J31" s="3">
        <v>20</v>
      </c>
      <c r="K31" s="2">
        <f t="shared" si="1"/>
        <v>3.2708333333333339E-2</v>
      </c>
      <c r="M31" s="4">
        <v>29</v>
      </c>
      <c r="N31" s="4">
        <f t="shared" si="8"/>
        <v>40</v>
      </c>
    </row>
    <row r="32" spans="2:19" x14ac:dyDescent="0.35">
      <c r="B32" s="2">
        <v>30</v>
      </c>
      <c r="C32" s="2">
        <v>28</v>
      </c>
      <c r="D32" s="2">
        <v>32</v>
      </c>
      <c r="E32" s="2">
        <v>32</v>
      </c>
      <c r="F32" s="2">
        <v>28</v>
      </c>
      <c r="G32" s="2">
        <v>500</v>
      </c>
      <c r="H32" s="2">
        <v>0.25</v>
      </c>
      <c r="I32" s="2">
        <f t="shared" si="7"/>
        <v>4.9062500000000002E-2</v>
      </c>
      <c r="J32" s="2">
        <f>J33+J38</f>
        <v>70</v>
      </c>
      <c r="K32" s="2">
        <f t="shared" si="1"/>
        <v>9.734623015873016E-2</v>
      </c>
      <c r="M32" s="4">
        <v>30</v>
      </c>
      <c r="N32" s="4">
        <f t="shared" si="8"/>
        <v>20</v>
      </c>
    </row>
    <row r="33" spans="2:14" x14ac:dyDescent="0.35">
      <c r="B33" s="2">
        <v>31</v>
      </c>
      <c r="C33" s="2">
        <v>32</v>
      </c>
      <c r="D33" s="2">
        <v>33</v>
      </c>
      <c r="E33" s="2">
        <v>33</v>
      </c>
      <c r="F33" s="2">
        <v>32</v>
      </c>
      <c r="G33" s="2">
        <v>400</v>
      </c>
      <c r="H33" s="2">
        <v>0.2</v>
      </c>
      <c r="I33" s="2">
        <f t="shared" si="7"/>
        <v>3.1400000000000004E-2</v>
      </c>
      <c r="J33" s="2">
        <f>J34+J35</f>
        <v>60</v>
      </c>
      <c r="K33" s="2">
        <f t="shared" si="1"/>
        <v>5.8148148148148157E-2</v>
      </c>
      <c r="M33" s="4">
        <v>31</v>
      </c>
      <c r="N33" s="4">
        <f t="shared" si="8"/>
        <v>20</v>
      </c>
    </row>
    <row r="34" spans="2:14" x14ac:dyDescent="0.35">
      <c r="B34" s="2">
        <v>32</v>
      </c>
      <c r="C34" s="2">
        <v>33</v>
      </c>
      <c r="D34" s="2">
        <v>34</v>
      </c>
      <c r="E34" s="2">
        <v>34</v>
      </c>
      <c r="F34" s="2">
        <v>33</v>
      </c>
      <c r="G34" s="2">
        <v>300</v>
      </c>
      <c r="H34" s="2">
        <v>0.1</v>
      </c>
      <c r="I34" s="2">
        <f t="shared" si="7"/>
        <v>7.8500000000000011E-3</v>
      </c>
      <c r="J34" s="3">
        <v>20</v>
      </c>
      <c r="K34" s="2">
        <f t="shared" si="1"/>
        <v>3.2708333333333339E-2</v>
      </c>
      <c r="M34" s="4">
        <v>32</v>
      </c>
      <c r="N34" s="4">
        <f t="shared" si="8"/>
        <v>70</v>
      </c>
    </row>
    <row r="35" spans="2:14" x14ac:dyDescent="0.35">
      <c r="B35" s="2">
        <v>33</v>
      </c>
      <c r="C35" s="2">
        <v>33</v>
      </c>
      <c r="D35" s="2">
        <v>35</v>
      </c>
      <c r="E35" s="2">
        <v>35</v>
      </c>
      <c r="F35" s="2">
        <v>33</v>
      </c>
      <c r="G35" s="2">
        <v>300</v>
      </c>
      <c r="H35" s="2">
        <v>0.2</v>
      </c>
      <c r="I35" s="2">
        <f t="shared" si="7"/>
        <v>3.1400000000000004E-2</v>
      </c>
      <c r="J35" s="2">
        <f>J36+J37</f>
        <v>40</v>
      </c>
      <c r="K35" s="2">
        <f t="shared" si="1"/>
        <v>6.5416666666666679E-2</v>
      </c>
      <c r="M35" s="4">
        <v>33</v>
      </c>
      <c r="N35" s="4">
        <f t="shared" si="8"/>
        <v>60</v>
      </c>
    </row>
    <row r="36" spans="2:14" x14ac:dyDescent="0.35">
      <c r="B36" s="2">
        <v>34</v>
      </c>
      <c r="C36" s="2">
        <v>35</v>
      </c>
      <c r="D36" s="2">
        <v>36</v>
      </c>
      <c r="E36" s="2">
        <v>36</v>
      </c>
      <c r="F36" s="2">
        <v>35</v>
      </c>
      <c r="G36" s="2">
        <v>300</v>
      </c>
      <c r="H36" s="2">
        <v>0.1</v>
      </c>
      <c r="I36" s="2">
        <f t="shared" si="7"/>
        <v>7.8500000000000011E-3</v>
      </c>
      <c r="J36" s="3">
        <v>20</v>
      </c>
      <c r="K36" s="2">
        <f t="shared" si="1"/>
        <v>3.2708333333333339E-2</v>
      </c>
      <c r="M36" s="4">
        <v>34</v>
      </c>
      <c r="N36" s="4">
        <f t="shared" si="8"/>
        <v>20</v>
      </c>
    </row>
    <row r="37" spans="2:14" x14ac:dyDescent="0.35">
      <c r="B37" s="2">
        <v>35</v>
      </c>
      <c r="C37" s="2">
        <v>35</v>
      </c>
      <c r="D37" s="2">
        <v>37</v>
      </c>
      <c r="E37" s="2">
        <v>37</v>
      </c>
      <c r="F37" s="2">
        <v>35</v>
      </c>
      <c r="G37" s="2">
        <v>300</v>
      </c>
      <c r="H37" s="2">
        <v>0.1</v>
      </c>
      <c r="I37" s="2">
        <f t="shared" si="7"/>
        <v>7.8500000000000011E-3</v>
      </c>
      <c r="J37" s="3">
        <v>20</v>
      </c>
      <c r="K37" s="2">
        <f t="shared" si="1"/>
        <v>3.2708333333333339E-2</v>
      </c>
      <c r="M37" s="4">
        <v>35</v>
      </c>
      <c r="N37" s="4">
        <f t="shared" si="8"/>
        <v>40</v>
      </c>
    </row>
    <row r="38" spans="2:14" x14ac:dyDescent="0.35">
      <c r="B38" s="2">
        <v>36</v>
      </c>
      <c r="C38" s="2">
        <v>32</v>
      </c>
      <c r="D38" s="2">
        <v>38</v>
      </c>
      <c r="E38" s="2">
        <v>38</v>
      </c>
      <c r="F38" s="2">
        <v>32</v>
      </c>
      <c r="G38" s="2">
        <v>400</v>
      </c>
      <c r="H38" s="2">
        <v>0.1</v>
      </c>
      <c r="I38" s="2">
        <f t="shared" si="7"/>
        <v>7.8500000000000011E-3</v>
      </c>
      <c r="J38" s="3">
        <v>10</v>
      </c>
      <c r="K38" s="2">
        <f t="shared" si="1"/>
        <v>8.7222222222222229E-2</v>
      </c>
      <c r="M38" s="4">
        <v>36</v>
      </c>
      <c r="N38" s="4">
        <f t="shared" si="8"/>
        <v>20</v>
      </c>
    </row>
    <row r="39" spans="2:14" x14ac:dyDescent="0.35">
      <c r="B39" s="2">
        <v>37</v>
      </c>
      <c r="C39" s="2">
        <v>38</v>
      </c>
      <c r="D39" s="2">
        <v>39</v>
      </c>
      <c r="E39" s="2">
        <v>39</v>
      </c>
      <c r="F39" s="2">
        <v>38</v>
      </c>
      <c r="G39" s="2">
        <v>300</v>
      </c>
      <c r="H39" s="2">
        <v>0.1</v>
      </c>
      <c r="I39" s="2">
        <f t="shared" si="7"/>
        <v>7.8500000000000011E-3</v>
      </c>
      <c r="J39" s="3">
        <v>20</v>
      </c>
      <c r="K39" s="2">
        <f t="shared" si="1"/>
        <v>3.2708333333333339E-2</v>
      </c>
      <c r="M39" s="4">
        <v>37</v>
      </c>
      <c r="N39" s="4">
        <f t="shared" si="8"/>
        <v>20</v>
      </c>
    </row>
    <row r="40" spans="2:14" x14ac:dyDescent="0.35">
      <c r="B40" s="2">
        <v>38</v>
      </c>
      <c r="C40" s="2">
        <v>40</v>
      </c>
      <c r="D40" s="2">
        <v>41</v>
      </c>
      <c r="E40" s="2">
        <v>41</v>
      </c>
      <c r="F40" s="2">
        <v>40</v>
      </c>
      <c r="G40" s="2">
        <v>500</v>
      </c>
      <c r="H40" s="2">
        <v>0.5</v>
      </c>
      <c r="I40" s="2">
        <f t="shared" si="7"/>
        <v>0.19625000000000001</v>
      </c>
      <c r="J40" s="2">
        <f>J41+J44</f>
        <v>120</v>
      </c>
      <c r="K40" s="2">
        <f t="shared" si="1"/>
        <v>0.22714120370370369</v>
      </c>
      <c r="M40" s="4">
        <v>38</v>
      </c>
      <c r="N40" s="4">
        <f>J39</f>
        <v>20</v>
      </c>
    </row>
    <row r="41" spans="2:14" x14ac:dyDescent="0.35">
      <c r="B41" s="2">
        <v>39</v>
      </c>
      <c r="C41" s="2">
        <v>41</v>
      </c>
      <c r="D41" s="2">
        <v>42</v>
      </c>
      <c r="E41" s="2">
        <v>42</v>
      </c>
      <c r="F41" s="2">
        <v>41</v>
      </c>
      <c r="G41" s="2">
        <v>300</v>
      </c>
      <c r="H41" s="2">
        <v>0.2</v>
      </c>
      <c r="I41" s="2">
        <f t="shared" si="7"/>
        <v>3.1400000000000004E-2</v>
      </c>
      <c r="J41" s="2">
        <f>J42+J43</f>
        <v>40</v>
      </c>
      <c r="K41" s="2">
        <f t="shared" si="1"/>
        <v>6.5416666666666679E-2</v>
      </c>
      <c r="M41" s="4">
        <v>39</v>
      </c>
      <c r="N41" s="4">
        <f>J39</f>
        <v>20</v>
      </c>
    </row>
    <row r="42" spans="2:14" x14ac:dyDescent="0.35">
      <c r="B42" s="2">
        <v>40</v>
      </c>
      <c r="C42" s="2">
        <v>42</v>
      </c>
      <c r="D42" s="2">
        <v>43</v>
      </c>
      <c r="E42" s="2">
        <v>43</v>
      </c>
      <c r="F42" s="2">
        <v>42</v>
      </c>
      <c r="G42" s="2">
        <v>300</v>
      </c>
      <c r="H42" s="2">
        <v>0.1</v>
      </c>
      <c r="I42" s="2">
        <f t="shared" si="7"/>
        <v>7.8500000000000011E-3</v>
      </c>
      <c r="J42" s="3">
        <v>20</v>
      </c>
      <c r="K42" s="2">
        <f t="shared" si="1"/>
        <v>3.2708333333333339E-2</v>
      </c>
      <c r="M42" s="4">
        <v>40</v>
      </c>
      <c r="N42" s="4">
        <f>J40</f>
        <v>120</v>
      </c>
    </row>
    <row r="43" spans="2:14" x14ac:dyDescent="0.35">
      <c r="B43" s="2">
        <v>41</v>
      </c>
      <c r="C43" s="2">
        <v>42</v>
      </c>
      <c r="D43" s="2">
        <v>44</v>
      </c>
      <c r="E43" s="2">
        <v>44</v>
      </c>
      <c r="F43" s="2">
        <v>42</v>
      </c>
      <c r="G43" s="2">
        <v>300</v>
      </c>
      <c r="H43" s="2">
        <v>0.1</v>
      </c>
      <c r="I43" s="2">
        <f t="shared" si="7"/>
        <v>7.8500000000000011E-3</v>
      </c>
      <c r="J43" s="3">
        <v>20</v>
      </c>
      <c r="K43" s="2">
        <f t="shared" si="1"/>
        <v>3.2708333333333339E-2</v>
      </c>
      <c r="M43" s="4">
        <v>41</v>
      </c>
      <c r="N43" s="4">
        <f t="shared" ref="N43:N49" si="9">J40</f>
        <v>120</v>
      </c>
    </row>
    <row r="44" spans="2:14" x14ac:dyDescent="0.35">
      <c r="B44" s="2">
        <v>42</v>
      </c>
      <c r="C44" s="2">
        <v>41</v>
      </c>
      <c r="D44" s="2">
        <v>45</v>
      </c>
      <c r="E44" s="2">
        <v>45</v>
      </c>
      <c r="F44" s="2">
        <v>41</v>
      </c>
      <c r="G44" s="2">
        <v>750</v>
      </c>
      <c r="H44" s="2">
        <v>0.35</v>
      </c>
      <c r="I44" s="2">
        <f t="shared" si="7"/>
        <v>9.6162499999999998E-2</v>
      </c>
      <c r="J44" s="2">
        <f>J45+J48</f>
        <v>80</v>
      </c>
      <c r="K44" s="2">
        <f t="shared" si="1"/>
        <v>0.25042317708333334</v>
      </c>
      <c r="M44" s="4">
        <v>42</v>
      </c>
      <c r="N44" s="4">
        <f t="shared" si="9"/>
        <v>40</v>
      </c>
    </row>
    <row r="45" spans="2:14" x14ac:dyDescent="0.35">
      <c r="B45" s="2">
        <v>43</v>
      </c>
      <c r="C45" s="2">
        <v>45</v>
      </c>
      <c r="D45" s="2">
        <v>46</v>
      </c>
      <c r="E45" s="2">
        <v>46</v>
      </c>
      <c r="F45" s="2">
        <v>45</v>
      </c>
      <c r="G45" s="2">
        <v>400</v>
      </c>
      <c r="H45" s="2">
        <v>0.2</v>
      </c>
      <c r="I45" s="2">
        <f t="shared" si="7"/>
        <v>3.1400000000000004E-2</v>
      </c>
      <c r="J45" s="2">
        <f>J46+J47</f>
        <v>30</v>
      </c>
      <c r="K45" s="2">
        <f t="shared" si="1"/>
        <v>0.11629629629629631</v>
      </c>
      <c r="M45" s="4">
        <v>43</v>
      </c>
      <c r="N45" s="4">
        <f t="shared" si="9"/>
        <v>20</v>
      </c>
    </row>
    <row r="46" spans="2:14" x14ac:dyDescent="0.35">
      <c r="B46" s="2">
        <v>44</v>
      </c>
      <c r="C46" s="2">
        <v>46</v>
      </c>
      <c r="D46" s="2">
        <v>47</v>
      </c>
      <c r="E46" s="2">
        <v>47</v>
      </c>
      <c r="F46" s="2">
        <v>46</v>
      </c>
      <c r="G46" s="2">
        <v>300</v>
      </c>
      <c r="H46" s="2">
        <v>0.1</v>
      </c>
      <c r="I46" s="2">
        <f t="shared" si="7"/>
        <v>7.8500000000000011E-3</v>
      </c>
      <c r="J46" s="3">
        <v>20</v>
      </c>
      <c r="K46" s="2">
        <f t="shared" si="1"/>
        <v>3.2708333333333339E-2</v>
      </c>
      <c r="M46" s="4">
        <v>44</v>
      </c>
      <c r="N46" s="4">
        <f t="shared" si="9"/>
        <v>20</v>
      </c>
    </row>
    <row r="47" spans="2:14" x14ac:dyDescent="0.35">
      <c r="B47" s="2">
        <v>45</v>
      </c>
      <c r="C47" s="2">
        <v>46</v>
      </c>
      <c r="D47" s="2">
        <v>38</v>
      </c>
      <c r="E47" s="2">
        <v>38</v>
      </c>
      <c r="F47" s="2">
        <v>46</v>
      </c>
      <c r="G47" s="2">
        <v>300</v>
      </c>
      <c r="H47" s="2">
        <v>0.2</v>
      </c>
      <c r="I47" s="2">
        <f t="shared" si="7"/>
        <v>3.1400000000000004E-2</v>
      </c>
      <c r="J47" s="2">
        <f>J39-J38</f>
        <v>10</v>
      </c>
      <c r="K47" s="2">
        <f t="shared" si="1"/>
        <v>0.26166666666666671</v>
      </c>
      <c r="M47" s="4">
        <v>45</v>
      </c>
      <c r="N47" s="4">
        <f t="shared" si="9"/>
        <v>80</v>
      </c>
    </row>
    <row r="48" spans="2:14" x14ac:dyDescent="0.35">
      <c r="B48" s="2">
        <v>46</v>
      </c>
      <c r="C48" s="2">
        <v>45</v>
      </c>
      <c r="D48" s="2">
        <v>48</v>
      </c>
      <c r="E48" s="2">
        <v>48</v>
      </c>
      <c r="F48" s="2">
        <v>45</v>
      </c>
      <c r="G48" s="2">
        <v>500</v>
      </c>
      <c r="H48" s="2">
        <v>0.25</v>
      </c>
      <c r="I48" s="2">
        <f t="shared" si="7"/>
        <v>4.9062500000000002E-2</v>
      </c>
      <c r="J48" s="2">
        <f>J49+J50</f>
        <v>50</v>
      </c>
      <c r="K48" s="2">
        <f t="shared" si="1"/>
        <v>0.13628472222222221</v>
      </c>
      <c r="M48" s="4">
        <v>46</v>
      </c>
      <c r="N48" s="4">
        <f t="shared" si="9"/>
        <v>30</v>
      </c>
    </row>
    <row r="49" spans="2:14" x14ac:dyDescent="0.35">
      <c r="B49" s="2">
        <v>47</v>
      </c>
      <c r="C49" s="2">
        <v>48</v>
      </c>
      <c r="D49" s="2">
        <v>49</v>
      </c>
      <c r="E49" s="2">
        <v>49</v>
      </c>
      <c r="F49" s="2">
        <v>48</v>
      </c>
      <c r="G49" s="2">
        <v>300</v>
      </c>
      <c r="H49" s="2">
        <v>0.1</v>
      </c>
      <c r="I49" s="2">
        <f t="shared" si="7"/>
        <v>7.8500000000000011E-3</v>
      </c>
      <c r="J49" s="3">
        <v>20</v>
      </c>
      <c r="K49" s="2">
        <f t="shared" si="1"/>
        <v>3.2708333333333339E-2</v>
      </c>
      <c r="M49" s="4">
        <v>47</v>
      </c>
      <c r="N49" s="4">
        <f t="shared" si="9"/>
        <v>20</v>
      </c>
    </row>
    <row r="50" spans="2:14" x14ac:dyDescent="0.35">
      <c r="B50" s="2">
        <v>48</v>
      </c>
      <c r="C50" s="2">
        <v>48</v>
      </c>
      <c r="D50" s="2">
        <v>50</v>
      </c>
      <c r="E50" s="2">
        <v>50</v>
      </c>
      <c r="F50" s="2">
        <v>48</v>
      </c>
      <c r="G50" s="2">
        <v>400</v>
      </c>
      <c r="H50" s="2">
        <v>0.2</v>
      </c>
      <c r="I50" s="2">
        <f t="shared" si="7"/>
        <v>3.1400000000000004E-2</v>
      </c>
      <c r="J50" s="2">
        <f>J51+J52</f>
        <v>30</v>
      </c>
      <c r="K50" s="2">
        <f t="shared" si="1"/>
        <v>0.11629629629629631</v>
      </c>
      <c r="M50" s="4">
        <v>48</v>
      </c>
      <c r="N50" s="4">
        <f>J48</f>
        <v>50</v>
      </c>
    </row>
    <row r="51" spans="2:14" x14ac:dyDescent="0.35">
      <c r="B51" s="2">
        <v>49</v>
      </c>
      <c r="C51" s="2">
        <v>50</v>
      </c>
      <c r="D51" s="2">
        <v>51</v>
      </c>
      <c r="E51" s="2">
        <v>51</v>
      </c>
      <c r="F51" s="2">
        <v>50</v>
      </c>
      <c r="G51" s="2">
        <v>300</v>
      </c>
      <c r="H51" s="2">
        <v>0.1</v>
      </c>
      <c r="I51" s="2">
        <f t="shared" si="7"/>
        <v>7.8500000000000011E-3</v>
      </c>
      <c r="J51" s="3">
        <v>20</v>
      </c>
      <c r="K51" s="2">
        <f t="shared" si="1"/>
        <v>3.2708333333333339E-2</v>
      </c>
      <c r="M51" s="4">
        <v>49</v>
      </c>
      <c r="N51" s="4">
        <f>J49</f>
        <v>20</v>
      </c>
    </row>
    <row r="52" spans="2:14" x14ac:dyDescent="0.35">
      <c r="B52" s="2">
        <v>50</v>
      </c>
      <c r="C52" s="2">
        <v>50</v>
      </c>
      <c r="D52" s="2">
        <v>10</v>
      </c>
      <c r="E52" s="2">
        <v>10</v>
      </c>
      <c r="F52" s="2">
        <v>50</v>
      </c>
      <c r="G52" s="2">
        <v>400</v>
      </c>
      <c r="H52" s="2">
        <v>0.1</v>
      </c>
      <c r="I52" s="2">
        <f t="shared" si="7"/>
        <v>7.8500000000000011E-3</v>
      </c>
      <c r="J52" s="2">
        <f>J12-J11</f>
        <v>10</v>
      </c>
      <c r="K52" s="2">
        <f t="shared" si="1"/>
        <v>8.7222222222222229E-2</v>
      </c>
      <c r="M52" s="4">
        <v>50</v>
      </c>
      <c r="N52" s="4">
        <f>J50</f>
        <v>30</v>
      </c>
    </row>
    <row r="53" spans="2:14" x14ac:dyDescent="0.35">
      <c r="M53" s="4">
        <v>51</v>
      </c>
      <c r="N53" s="4">
        <f>J51</f>
        <v>20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6" r:id="rId3">
          <objectPr defaultSize="0" r:id="rId4">
            <anchor moveWithCells="1">
              <from>
                <xdr:col>0</xdr:col>
                <xdr:colOff>413657</xdr:colOff>
                <xdr:row>54</xdr:row>
                <xdr:rowOff>108857</xdr:rowOff>
              </from>
              <to>
                <xdr:col>17</xdr:col>
                <xdr:colOff>70757</xdr:colOff>
                <xdr:row>84</xdr:row>
                <xdr:rowOff>70757</xdr:rowOff>
              </to>
            </anchor>
          </objectPr>
        </oleObject>
      </mc:Choice>
      <mc:Fallback>
        <oleObject progId="Visio.Drawing.15" shapeId="102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Initialization_DPN</vt:lpstr>
      <vt:lpstr>Initialization_DHN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勾通</dc:creator>
  <cp:lastModifiedBy>通 勾</cp:lastModifiedBy>
  <dcterms:created xsi:type="dcterms:W3CDTF">2015-06-05T18:19:34Z</dcterms:created>
  <dcterms:modified xsi:type="dcterms:W3CDTF">2025-09-22T13:33:23Z</dcterms:modified>
</cp:coreProperties>
</file>