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04" windowHeight="9347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<sst xmlns="http://schemas.openxmlformats.org/spreadsheetml/2006/main" count="179" uniqueCount="44">
  <si>
    <t>GPU</t>
  </si>
  <si>
    <t>CPU</t>
  </si>
  <si>
    <t>batch_size</t>
  </si>
  <si>
    <t>1 thread</t>
  </si>
  <si>
    <t>2 thread</t>
  </si>
  <si>
    <t>4 thread</t>
  </si>
  <si>
    <t>avg</t>
  </si>
  <si>
    <t>off</t>
  </si>
  <si>
    <t>QPS</t>
  </si>
  <si>
    <t>latency</t>
  </si>
  <si>
    <t>core</t>
  </si>
  <si>
    <t>单独运行</t>
  </si>
  <si>
    <t>同时开</t>
  </si>
  <si>
    <t>CPU=20</t>
  </si>
  <si>
    <t>99th</t>
  </si>
  <si>
    <t>SR</t>
  </si>
  <si>
    <t>SM=100</t>
  </si>
  <si>
    <t>QPS=128</t>
  </si>
  <si>
    <t>QPS=256</t>
  </si>
  <si>
    <t>CPU=12</t>
  </si>
  <si>
    <t>SM=50</t>
  </si>
  <si>
    <t>CPU=10</t>
  </si>
  <si>
    <t>SM=38</t>
  </si>
  <si>
    <t>CPU=8</t>
  </si>
  <si>
    <t>SM=25</t>
  </si>
  <si>
    <t>CPU=6</t>
  </si>
  <si>
    <t>SM=19</t>
  </si>
  <si>
    <t>CPU=5</t>
  </si>
  <si>
    <t>SM=12</t>
  </si>
  <si>
    <t>CPU=4</t>
  </si>
  <si>
    <t>SM=6</t>
  </si>
  <si>
    <t>OOM</t>
  </si>
  <si>
    <t xml:space="preserve">CPU </t>
  </si>
  <si>
    <t>batch</t>
  </si>
  <si>
    <t>resnet</t>
  </si>
  <si>
    <t>Lat-99th</t>
  </si>
  <si>
    <t>Lat-avg</t>
  </si>
  <si>
    <t>CPU-max</t>
  </si>
  <si>
    <t>CPU-avg</t>
  </si>
  <si>
    <t>CPU-min</t>
  </si>
  <si>
    <t>mnist</t>
  </si>
  <si>
    <t>catdog</t>
  </si>
  <si>
    <t>94.92%%</t>
  </si>
  <si>
    <t>half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</si>
</sst>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.75"/>
      <color rgb="FF333333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10" fontId="1" fillId="0" borderId="0" xfId="0" applyNumberFormat="1" applyFont="1">
      <alignment vertical="center"/>
    </xf>
    <xf numFmtId="0" fontId="0" fillId="0" borderId="0" xfId="0" applyBorder="1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D9171C"/>
      <color rgb="000072BD"/>
      <color rgb="00D95319"/>
      <color rgb="00B8B8B8"/>
      <color rgb="00D9D9D9"/>
      <color rgb="002D78B4"/>
      <color rgb="00EF521B"/>
      <color rgb="004F80BD"/>
      <color rgb="00A5CEE3"/>
      <color rgb="00367EB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680" b="0" i="0" u="none" strike="noStrike" kern="1200" spc="0" baseline="0">
                <a:solidFill>
                  <a:sysClr val="windowText" lastClr="000000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  <a:r>
              <a:rPr lang="en-US" altLang="zh-CN" sz="1680">
                <a:solidFill>
                  <a:sysClr val="windowText" lastClr="000000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rPr>
              <a:t>cat/dog predict model</a:t>
            </a:r>
            <a:endParaRPr sz="168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Sheet1!$K$1:$P$1</c:f>
              <c:numCache>
                <c:formatCode>General</c:formatCode>
                <c:ptCount val="6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20</c:v>
                </c:pt>
                <c:pt idx="4">
                  <c:v>50</c:v>
                </c:pt>
                <c:pt idx="5">
                  <c:v>100</c:v>
                </c:pt>
              </c:numCache>
            </c:numRef>
          </c:xVal>
          <c:yVal>
            <c:numRef>
              <c:f>Sheet1!$K$2:$P$2</c:f>
              <c:numCache>
                <c:formatCode>General</c:formatCode>
                <c:ptCount val="6"/>
                <c:pt idx="0">
                  <c:v>3.39</c:v>
                </c:pt>
                <c:pt idx="1">
                  <c:v>9.51</c:v>
                </c:pt>
                <c:pt idx="2">
                  <c:v>17.18</c:v>
                </c:pt>
                <c:pt idx="3">
                  <c:v>31.56</c:v>
                </c:pt>
                <c:pt idx="4">
                  <c:v>67.35</c:v>
                </c:pt>
                <c:pt idx="5">
                  <c:v>148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414768"/>
        <c:axId val="175232111"/>
      </c:scatterChart>
      <c:valAx>
        <c:axId val="428414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400" b="0" i="0" u="none" strike="noStrike" kern="1200" baseline="0">
                    <a:solidFill>
                      <a:sysClr val="windowText" lastClr="000000"/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  <a:r>
                  <a:rPr lang="en-US" altLang="zh-CN" sz="1400">
                    <a:solidFill>
                      <a:sysClr val="windowText" lastClr="000000"/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rPr>
                  <a:t>batch size</a:t>
                </a:r>
                <a:endParaRPr sz="1400">
                  <a:solidFill>
                    <a:sysClr val="windowText" lastClr="000000"/>
                  </a:solidFill>
                  <a:latin typeface="微软雅黑" panose="020B0503020204020204" charset="-122"/>
                  <a:ea typeface="微软雅黑" panose="020B0503020204020204" charset="-122"/>
                  <a:cs typeface="微软雅黑" panose="020B0503020204020204" charset="-122"/>
                  <a:sym typeface="微软雅黑" panose="020B0503020204020204" charset="-122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ysClr val="windowText" lastClr="000000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175232111"/>
        <c:crosses val="autoZero"/>
        <c:crossBetween val="midCat"/>
      </c:valAx>
      <c:valAx>
        <c:axId val="17523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400" b="0" i="0" u="none" strike="noStrike" kern="1200" baseline="0">
                    <a:solidFill>
                      <a:sysClr val="windowText" lastClr="000000"/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  <a:r>
                  <a:rPr sz="1400">
                    <a:solidFill>
                      <a:sysClr val="windowText" lastClr="000000"/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rPr>
                  <a:t>执行时间</a:t>
                </a:r>
                <a:endParaRPr sz="1400">
                  <a:solidFill>
                    <a:sysClr val="windowText" lastClr="000000"/>
                  </a:solidFill>
                  <a:latin typeface="微软雅黑" panose="020B0503020204020204" charset="-122"/>
                  <a:ea typeface="微软雅黑" panose="020B0503020204020204" charset="-122"/>
                  <a:cs typeface="微软雅黑" panose="020B0503020204020204" charset="-122"/>
                  <a:sym typeface="微软雅黑" panose="020B0503020204020204" charset="-122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400" b="0" i="0" u="none" strike="noStrike" kern="1200" baseline="0">
                <a:solidFill>
                  <a:sysClr val="windowText" lastClr="000000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428414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1400">
          <a:solidFill>
            <a:sysClr val="windowText" lastClr="000000"/>
          </a:solidFill>
          <a:latin typeface="微软雅黑" panose="020B0503020204020204" charset="-122"/>
          <a:ea typeface="微软雅黑" panose="020B0503020204020204" charset="-122"/>
          <a:cs typeface="微软雅黑" panose="020B0503020204020204" charset="-122"/>
          <a:sym typeface="微软雅黑" panose="020B050302020402020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0283687943262"/>
          <c:y val="0.0510614525139665"/>
          <c:w val="0.725673758865248"/>
          <c:h val="0.788357541899441"/>
        </c:manualLayout>
      </c:layout>
      <c:barChart>
        <c:barDir val="col"/>
        <c:grouping val="clustered"/>
        <c:varyColors val="0"/>
        <c:ser>
          <c:idx val="2"/>
          <c:order val="1"/>
          <c:tx>
            <c:strRef>
              <c:f>"Avg-128"</c:f>
              <c:strCache>
                <c:ptCount val="1"/>
                <c:pt idx="0">
                  <c:v>Avg-128</c:v>
                </c:pt>
              </c:strCache>
            </c:strRef>
          </c:tx>
          <c:spPr>
            <a:solidFill>
              <a:srgbClr val="0072BD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Sheet2!$O$29:$O$35</c:f>
              <c:numCache>
                <c:formatCode>General</c:formatCode>
                <c:ptCount val="7"/>
                <c:pt idx="0">
                  <c:v>100</c:v>
                </c:pt>
                <c:pt idx="1">
                  <c:v>50</c:v>
                </c:pt>
                <c:pt idx="2">
                  <c:v>38</c:v>
                </c:pt>
                <c:pt idx="3">
                  <c:v>25</c:v>
                </c:pt>
                <c:pt idx="4">
                  <c:v>19</c:v>
                </c:pt>
                <c:pt idx="5">
                  <c:v>12</c:v>
                </c:pt>
                <c:pt idx="6">
                  <c:v>6</c:v>
                </c:pt>
              </c:numCache>
            </c:numRef>
          </c:cat>
          <c:val>
            <c:numRef>
              <c:f>Sheet2!$M$29:$M$35</c:f>
              <c:numCache>
                <c:formatCode>General</c:formatCode>
                <c:ptCount val="7"/>
                <c:pt idx="0">
                  <c:v>258</c:v>
                </c:pt>
                <c:pt idx="1">
                  <c:v>270</c:v>
                </c:pt>
                <c:pt idx="2">
                  <c:v>276</c:v>
                </c:pt>
                <c:pt idx="3">
                  <c:v>288</c:v>
                </c:pt>
                <c:pt idx="4">
                  <c:v>290</c:v>
                </c:pt>
                <c:pt idx="5">
                  <c:v>319</c:v>
                </c:pt>
                <c:pt idx="6">
                  <c:v>482</c:v>
                </c:pt>
              </c:numCache>
            </c:numRef>
          </c:val>
        </c:ser>
        <c:ser>
          <c:idx val="3"/>
          <c:order val="2"/>
          <c:tx>
            <c:strRef>
              <c:f>"99th-128"</c:f>
              <c:strCache>
                <c:ptCount val="1"/>
                <c:pt idx="0">
                  <c:v>99th-128</c:v>
                </c:pt>
              </c:strCache>
            </c:strRef>
          </c:tx>
          <c:spPr>
            <a:solidFill>
              <a:srgbClr val="D95319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Sheet2!$O$29:$O$35</c:f>
              <c:numCache>
                <c:formatCode>General</c:formatCode>
                <c:ptCount val="7"/>
                <c:pt idx="0">
                  <c:v>100</c:v>
                </c:pt>
                <c:pt idx="1">
                  <c:v>50</c:v>
                </c:pt>
                <c:pt idx="2">
                  <c:v>38</c:v>
                </c:pt>
                <c:pt idx="3">
                  <c:v>25</c:v>
                </c:pt>
                <c:pt idx="4">
                  <c:v>19</c:v>
                </c:pt>
                <c:pt idx="5">
                  <c:v>12</c:v>
                </c:pt>
                <c:pt idx="6">
                  <c:v>6</c:v>
                </c:pt>
              </c:numCache>
            </c:numRef>
          </c:cat>
          <c:val>
            <c:numRef>
              <c:f>Sheet2!$N$29:$N$35</c:f>
              <c:numCache>
                <c:formatCode>General</c:formatCode>
                <c:ptCount val="7"/>
                <c:pt idx="0">
                  <c:v>315</c:v>
                </c:pt>
                <c:pt idx="1">
                  <c:v>309</c:v>
                </c:pt>
                <c:pt idx="2">
                  <c:v>365</c:v>
                </c:pt>
                <c:pt idx="3">
                  <c:v>350</c:v>
                </c:pt>
                <c:pt idx="4">
                  <c:v>365</c:v>
                </c:pt>
                <c:pt idx="5">
                  <c:v>385</c:v>
                </c:pt>
                <c:pt idx="6">
                  <c:v>595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10"/>
        <c:axId val="766699788"/>
        <c:axId val="629194968"/>
      </c:barChart>
      <c:lineChart>
        <c:grouping val="standard"/>
        <c:varyColors val="0"/>
        <c:ser>
          <c:idx val="0"/>
          <c:order val="0"/>
          <c:tx>
            <c:strRef>
              <c:f>"SR-128"</c:f>
              <c:strCache>
                <c:ptCount val="1"/>
                <c:pt idx="0">
                  <c:v>SR-128</c:v>
                </c:pt>
              </c:strCache>
            </c:strRef>
          </c:tx>
          <c:spPr>
            <a:ln w="19050" cap="rnd">
              <a:noFill/>
              <a:prstDash val="sysDash"/>
              <a:round/>
            </a:ln>
            <a:effectLst/>
          </c:spPr>
          <c:marker>
            <c:symbol val="x"/>
            <c:size val="5"/>
            <c:spPr>
              <a:noFill/>
              <a:ln w="19050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cat>
            <c:numRef>
              <c:f>Sheet2!$O$29:$O$35</c:f>
              <c:numCache>
                <c:formatCode>General</c:formatCode>
                <c:ptCount val="7"/>
                <c:pt idx="0">
                  <c:v>100</c:v>
                </c:pt>
                <c:pt idx="1">
                  <c:v>50</c:v>
                </c:pt>
                <c:pt idx="2">
                  <c:v>38</c:v>
                </c:pt>
                <c:pt idx="3">
                  <c:v>25</c:v>
                </c:pt>
                <c:pt idx="4">
                  <c:v>19</c:v>
                </c:pt>
                <c:pt idx="5">
                  <c:v>12</c:v>
                </c:pt>
                <c:pt idx="6">
                  <c:v>6</c:v>
                </c:pt>
              </c:numCache>
            </c:numRef>
          </c:cat>
          <c:val>
            <c:numRef>
              <c:f>Sheet2!$K$29:$K$35</c:f>
              <c:numCache>
                <c:formatCode>General</c:formatCode>
                <c:ptCount val="7"/>
                <c:pt idx="0">
                  <c:v>100</c:v>
                </c:pt>
                <c:pt idx="1">
                  <c:v>99</c:v>
                </c:pt>
                <c:pt idx="2">
                  <c:v>99</c:v>
                </c:pt>
                <c:pt idx="3">
                  <c:v>99</c:v>
                </c:pt>
                <c:pt idx="4">
                  <c:v>99</c:v>
                </c:pt>
                <c:pt idx="5">
                  <c:v>99</c:v>
                </c:pt>
                <c:pt idx="6">
                  <c:v>88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5727337"/>
        <c:axId val="733608471"/>
      </c:lineChart>
      <c:catAx>
        <c:axId val="766699788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ysClr val="windowText" lastClr="000000"/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  <a:r>
                  <a:rPr>
                    <a:solidFill>
                      <a:sysClr val="windowText" lastClr="000000"/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rPr>
                  <a:t>SM cores (%)</a:t>
                </a:r>
                <a:endParaRPr>
                  <a:solidFill>
                    <a:sysClr val="windowText" lastClr="000000"/>
                  </a:solidFill>
                  <a:latin typeface="微软雅黑" panose="020B0503020204020204" charset="-122"/>
                  <a:ea typeface="微软雅黑" panose="020B0503020204020204" charset="-122"/>
                  <a:cs typeface="微软雅黑" panose="020B0503020204020204" charset="-122"/>
                  <a:sym typeface="微软雅黑" panose="020B0503020204020204" charset="-122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ysClr val="windowText" lastClr="000000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629194968"/>
        <c:crosses val="autoZero"/>
        <c:auto val="1"/>
        <c:lblAlgn val="ctr"/>
        <c:lblOffset val="100"/>
        <c:noMultiLvlLbl val="0"/>
      </c:catAx>
      <c:valAx>
        <c:axId val="629194968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ysClr val="windowText" lastClr="000000"/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  <a:r>
                  <a:rPr>
                    <a:solidFill>
                      <a:sysClr val="windowText" lastClr="000000"/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rPr>
                  <a:t>Inference Duration Time (ms)</a:t>
                </a:r>
                <a:endParaRPr lang="en-US" altLang="zh-CN">
                  <a:solidFill>
                    <a:sysClr val="windowText" lastClr="000000"/>
                  </a:solidFill>
                  <a:latin typeface="微软雅黑" panose="020B0503020204020204" charset="-122"/>
                  <a:ea typeface="微软雅黑" panose="020B0503020204020204" charset="-122"/>
                  <a:cs typeface="微软雅黑" panose="020B0503020204020204" charset="-122"/>
                  <a:sym typeface="微软雅黑" panose="020B0503020204020204" charset="-122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ysClr val="windowText" lastClr="000000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766699788"/>
        <c:crosses val="autoZero"/>
        <c:crossBetween val="between"/>
      </c:valAx>
      <c:catAx>
        <c:axId val="695727337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ysClr val="windowText" lastClr="000000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733608471"/>
        <c:crosses val="autoZero"/>
        <c:auto val="1"/>
        <c:lblAlgn val="ctr"/>
        <c:lblOffset val="100"/>
        <c:noMultiLvlLbl val="0"/>
      </c:catAx>
      <c:valAx>
        <c:axId val="733608471"/>
        <c:scaling>
          <c:orientation val="minMax"/>
          <c:max val="100"/>
          <c:min val="0"/>
        </c:scaling>
        <c:delete val="0"/>
        <c:axPos val="r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ysClr val="windowText" lastClr="000000"/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  <a:r>
                  <a:rPr lang="en-US" altLang="zh-CN">
                    <a:solidFill>
                      <a:sysClr val="windowText" lastClr="000000"/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rPr>
                  <a:t>Service Rate (%)</a:t>
                </a:r>
                <a:endParaRPr lang="en-US" altLang="zh-CN">
                  <a:solidFill>
                    <a:sysClr val="windowText" lastClr="000000"/>
                  </a:solidFill>
                  <a:latin typeface="微软雅黑" panose="020B0503020204020204" charset="-122"/>
                  <a:ea typeface="微软雅黑" panose="020B0503020204020204" charset="-122"/>
                  <a:cs typeface="微软雅黑" panose="020B0503020204020204" charset="-122"/>
                  <a:sym typeface="微软雅黑" panose="020B0503020204020204" charset="-122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ysClr val="windowText" lastClr="000000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695727337"/>
        <c:crosses val="max"/>
        <c:crossBetween val="between"/>
        <c:majorUnit val="20"/>
      </c:valAx>
      <c:spPr>
        <a:noFill/>
        <a:ln w="6350">
          <a:solidFill>
            <a:schemeClr val="tx1"/>
          </a:solidFill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ysClr val="windowText" lastClr="000000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ysClr val="windowText" lastClr="000000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ysClr val="windowText" lastClr="000000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</c:legendEntry>
      <c:layout>
        <c:manualLayout>
          <c:xMode val="edge"/>
          <c:yMode val="edge"/>
          <c:x val="0.167994335280581"/>
          <c:y val="0.110336239103362"/>
          <c:w val="0.238626305540804"/>
          <c:h val="0.179078455790785"/>
        </c:manualLayout>
      </c:layout>
      <c:overlay val="1"/>
      <c:spPr>
        <a:solidFill>
          <a:schemeClr val="bg1"/>
        </a:solidFill>
        <a:ln w="6350">
          <a:solidFill>
            <a:schemeClr val="tx1"/>
          </a:solidFill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solidFill>
            <a:sysClr val="windowText" lastClr="000000"/>
          </a:solidFill>
          <a:latin typeface="微软雅黑" panose="020B0503020204020204" charset="-122"/>
          <a:ea typeface="微软雅黑" panose="020B0503020204020204" charset="-122"/>
          <a:cs typeface="微软雅黑" panose="020B0503020204020204" charset="-122"/>
          <a:sym typeface="微软雅黑" panose="020B050302020402020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0283687943262"/>
          <c:y val="0.0510614525139665"/>
          <c:w val="0.725673758865248"/>
          <c:h val="0.788357541899441"/>
        </c:manualLayout>
      </c:layout>
      <c:barChart>
        <c:barDir val="col"/>
        <c:grouping val="clustered"/>
        <c:varyColors val="0"/>
        <c:ser>
          <c:idx val="2"/>
          <c:order val="1"/>
          <c:tx>
            <c:strRef>
              <c:f>"Avg-256"</c:f>
              <c:strCache>
                <c:ptCount val="1"/>
                <c:pt idx="0">
                  <c:v>Avg-256</c:v>
                </c:pt>
              </c:strCache>
            </c:strRef>
          </c:tx>
          <c:spPr>
            <a:solidFill>
              <a:srgbClr val="0072BD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Sheet2!$O$37:$O$43</c:f>
              <c:numCache>
                <c:formatCode>General</c:formatCode>
                <c:ptCount val="7"/>
                <c:pt idx="0">
                  <c:v>100</c:v>
                </c:pt>
                <c:pt idx="1">
                  <c:v>50</c:v>
                </c:pt>
                <c:pt idx="2">
                  <c:v>38</c:v>
                </c:pt>
                <c:pt idx="3">
                  <c:v>25</c:v>
                </c:pt>
                <c:pt idx="4">
                  <c:v>19</c:v>
                </c:pt>
                <c:pt idx="5">
                  <c:v>12</c:v>
                </c:pt>
                <c:pt idx="6">
                  <c:v>6</c:v>
                </c:pt>
              </c:numCache>
            </c:numRef>
          </c:cat>
          <c:val>
            <c:numRef>
              <c:f>Sheet2!$M$37:$M$43</c:f>
              <c:numCache>
                <c:formatCode>General</c:formatCode>
                <c:ptCount val="7"/>
                <c:pt idx="0">
                  <c:v>198</c:v>
                </c:pt>
                <c:pt idx="1">
                  <c:v>209</c:v>
                </c:pt>
                <c:pt idx="2">
                  <c:v>220</c:v>
                </c:pt>
                <c:pt idx="3">
                  <c:v>250</c:v>
                </c:pt>
                <c:pt idx="4">
                  <c:v>285</c:v>
                </c:pt>
                <c:pt idx="5">
                  <c:v>346</c:v>
                </c:pt>
                <c:pt idx="6">
                  <c:v>486</c:v>
                </c:pt>
              </c:numCache>
            </c:numRef>
          </c:val>
        </c:ser>
        <c:ser>
          <c:idx val="3"/>
          <c:order val="2"/>
          <c:tx>
            <c:strRef>
              <c:f>"99th-256"</c:f>
              <c:strCache>
                <c:ptCount val="1"/>
                <c:pt idx="0">
                  <c:v>99th-256</c:v>
                </c:pt>
              </c:strCache>
            </c:strRef>
          </c:tx>
          <c:spPr>
            <a:solidFill>
              <a:srgbClr val="D95319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Sheet2!$O$37:$O$43</c:f>
              <c:numCache>
                <c:formatCode>General</c:formatCode>
                <c:ptCount val="7"/>
                <c:pt idx="0">
                  <c:v>100</c:v>
                </c:pt>
                <c:pt idx="1">
                  <c:v>50</c:v>
                </c:pt>
                <c:pt idx="2">
                  <c:v>38</c:v>
                </c:pt>
                <c:pt idx="3">
                  <c:v>25</c:v>
                </c:pt>
                <c:pt idx="4">
                  <c:v>19</c:v>
                </c:pt>
                <c:pt idx="5">
                  <c:v>12</c:v>
                </c:pt>
                <c:pt idx="6">
                  <c:v>6</c:v>
                </c:pt>
              </c:numCache>
            </c:numRef>
          </c:cat>
          <c:val>
            <c:numRef>
              <c:f>Sheet2!$N$37:$N$43</c:f>
              <c:numCache>
                <c:formatCode>General</c:formatCode>
                <c:ptCount val="7"/>
                <c:pt idx="0">
                  <c:v>260</c:v>
                </c:pt>
                <c:pt idx="1">
                  <c:v>240</c:v>
                </c:pt>
                <c:pt idx="2">
                  <c:v>262</c:v>
                </c:pt>
                <c:pt idx="3">
                  <c:v>303</c:v>
                </c:pt>
                <c:pt idx="4">
                  <c:v>336</c:v>
                </c:pt>
                <c:pt idx="5">
                  <c:v>433</c:v>
                </c:pt>
                <c:pt idx="6">
                  <c:v>585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10"/>
        <c:axId val="766699788"/>
        <c:axId val="629194968"/>
      </c:barChart>
      <c:lineChart>
        <c:grouping val="standard"/>
        <c:varyColors val="0"/>
        <c:ser>
          <c:idx val="0"/>
          <c:order val="0"/>
          <c:tx>
            <c:strRef>
              <c:f>"SR-256"</c:f>
              <c:strCache>
                <c:ptCount val="1"/>
                <c:pt idx="0">
                  <c:v>SR-256</c:v>
                </c:pt>
              </c:strCache>
            </c:strRef>
          </c:tx>
          <c:spPr>
            <a:ln w="19050" cap="rnd">
              <a:noFill/>
              <a:prstDash val="sysDash"/>
              <a:round/>
            </a:ln>
            <a:effectLst/>
          </c:spPr>
          <c:marker>
            <c:symbol val="x"/>
            <c:size val="6"/>
            <c:spPr>
              <a:noFill/>
              <a:ln w="19050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cat>
            <c:numRef>
              <c:f>Sheet2!$O$37:$O$43</c:f>
              <c:numCache>
                <c:formatCode>General</c:formatCode>
                <c:ptCount val="7"/>
                <c:pt idx="0">
                  <c:v>100</c:v>
                </c:pt>
                <c:pt idx="1">
                  <c:v>50</c:v>
                </c:pt>
                <c:pt idx="2">
                  <c:v>38</c:v>
                </c:pt>
                <c:pt idx="3">
                  <c:v>25</c:v>
                </c:pt>
                <c:pt idx="4">
                  <c:v>19</c:v>
                </c:pt>
                <c:pt idx="5">
                  <c:v>12</c:v>
                </c:pt>
                <c:pt idx="6">
                  <c:v>6</c:v>
                </c:pt>
              </c:numCache>
            </c:numRef>
          </c:cat>
          <c:val>
            <c:numRef>
              <c:f>Sheet2!$L$37:$L$43</c:f>
              <c:numCache>
                <c:formatCode>General</c:formatCode>
                <c:ptCount val="7"/>
                <c:pt idx="0">
                  <c:v>99</c:v>
                </c:pt>
                <c:pt idx="1">
                  <c:v>98</c:v>
                </c:pt>
                <c:pt idx="2">
                  <c:v>96</c:v>
                </c:pt>
                <c:pt idx="3">
                  <c:v>87</c:v>
                </c:pt>
                <c:pt idx="4">
                  <c:v>79</c:v>
                </c:pt>
                <c:pt idx="5">
                  <c:v>68</c:v>
                </c:pt>
                <c:pt idx="6">
                  <c:v>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5727337"/>
        <c:axId val="733608471"/>
      </c:lineChart>
      <c:catAx>
        <c:axId val="766699788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ysClr val="windowText" lastClr="000000"/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  <a:r>
                  <a:rPr>
                    <a:solidFill>
                      <a:sysClr val="windowText" lastClr="000000"/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rPr>
                  <a:t>SM cores (%)</a:t>
                </a:r>
                <a:endParaRPr>
                  <a:solidFill>
                    <a:sysClr val="windowText" lastClr="000000"/>
                  </a:solidFill>
                  <a:latin typeface="微软雅黑" panose="020B0503020204020204" charset="-122"/>
                  <a:ea typeface="微软雅黑" panose="020B0503020204020204" charset="-122"/>
                  <a:cs typeface="微软雅黑" panose="020B0503020204020204" charset="-122"/>
                  <a:sym typeface="微软雅黑" panose="020B0503020204020204" charset="-122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ysClr val="windowText" lastClr="000000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629194968"/>
        <c:crosses val="autoZero"/>
        <c:auto val="1"/>
        <c:lblAlgn val="ctr"/>
        <c:lblOffset val="100"/>
        <c:noMultiLvlLbl val="0"/>
      </c:catAx>
      <c:valAx>
        <c:axId val="629194968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ysClr val="windowText" lastClr="000000"/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  <a:r>
                  <a:rPr>
                    <a:solidFill>
                      <a:sysClr val="windowText" lastClr="000000"/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rPr>
                  <a:t>Inference Duration Time (ms)</a:t>
                </a:r>
                <a:endParaRPr lang="en-US" altLang="zh-CN">
                  <a:solidFill>
                    <a:sysClr val="windowText" lastClr="000000"/>
                  </a:solidFill>
                  <a:latin typeface="微软雅黑" panose="020B0503020204020204" charset="-122"/>
                  <a:ea typeface="微软雅黑" panose="020B0503020204020204" charset="-122"/>
                  <a:cs typeface="微软雅黑" panose="020B0503020204020204" charset="-122"/>
                  <a:sym typeface="微软雅黑" panose="020B0503020204020204" charset="-122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ysClr val="windowText" lastClr="000000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766699788"/>
        <c:crosses val="autoZero"/>
        <c:crossBetween val="between"/>
      </c:valAx>
      <c:catAx>
        <c:axId val="695727337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ysClr val="windowText" lastClr="000000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733608471"/>
        <c:crosses val="autoZero"/>
        <c:auto val="1"/>
        <c:lblAlgn val="ctr"/>
        <c:lblOffset val="100"/>
        <c:noMultiLvlLbl val="0"/>
      </c:catAx>
      <c:valAx>
        <c:axId val="733608471"/>
        <c:scaling>
          <c:orientation val="minMax"/>
          <c:max val="100"/>
          <c:min val="0"/>
        </c:scaling>
        <c:delete val="0"/>
        <c:axPos val="r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ysClr val="windowText" lastClr="000000"/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  <a:r>
                  <a:rPr lang="en-US" altLang="zh-CN">
                    <a:solidFill>
                      <a:sysClr val="windowText" lastClr="000000"/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rPr>
                  <a:t>Service Rate (%)</a:t>
                </a:r>
                <a:endParaRPr lang="en-US" altLang="zh-CN">
                  <a:solidFill>
                    <a:sysClr val="windowText" lastClr="000000"/>
                  </a:solidFill>
                  <a:latin typeface="微软雅黑" panose="020B0503020204020204" charset="-122"/>
                  <a:ea typeface="微软雅黑" panose="020B0503020204020204" charset="-122"/>
                  <a:cs typeface="微软雅黑" panose="020B0503020204020204" charset="-122"/>
                  <a:sym typeface="微软雅黑" panose="020B0503020204020204" charset="-122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ysClr val="windowText" lastClr="000000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695727337"/>
        <c:crosses val="max"/>
        <c:crossBetween val="between"/>
        <c:majorUnit val="20"/>
      </c:valAx>
      <c:spPr>
        <a:noFill/>
        <a:ln w="6350">
          <a:solidFill>
            <a:schemeClr val="tx1"/>
          </a:solidFill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ysClr val="windowText" lastClr="000000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ysClr val="windowText" lastClr="000000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ysClr val="windowText" lastClr="000000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</c:legendEntry>
      <c:layout>
        <c:manualLayout>
          <c:xMode val="edge"/>
          <c:yMode val="edge"/>
          <c:x val="0.165439830461618"/>
          <c:y val="0.127608509316809"/>
          <c:w val="0.278485491861288"/>
          <c:h val="0.178984414278532"/>
        </c:manualLayout>
      </c:layout>
      <c:overlay val="1"/>
      <c:spPr>
        <a:solidFill>
          <a:schemeClr val="bg1"/>
        </a:solidFill>
        <a:ln w="6350">
          <a:solidFill>
            <a:schemeClr val="tx1"/>
          </a:solidFill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solidFill>
            <a:sysClr val="windowText" lastClr="000000"/>
          </a:solidFill>
          <a:latin typeface="微软雅黑" panose="020B0503020204020204" charset="-122"/>
          <a:ea typeface="微软雅黑" panose="020B0503020204020204" charset="-122"/>
          <a:cs typeface="微软雅黑" panose="020B0503020204020204" charset="-122"/>
          <a:sym typeface="微软雅黑" panose="020B0503020204020204" charset="-122"/>
        </a:defRPr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0283687943262"/>
          <c:y val="0.0510614525139665"/>
          <c:w val="0.725673758865248"/>
          <c:h val="0.788357541899441"/>
        </c:manualLayout>
      </c:layout>
      <c:barChart>
        <c:barDir val="col"/>
        <c:grouping val="clustered"/>
        <c:varyColors val="0"/>
        <c:ser>
          <c:idx val="2"/>
          <c:order val="1"/>
          <c:tx>
            <c:strRef>
              <c:f>"Avg-128"</c:f>
              <c:strCache>
                <c:ptCount val="1"/>
                <c:pt idx="0">
                  <c:v>Avg-128</c:v>
                </c:pt>
              </c:strCache>
            </c:strRef>
          </c:tx>
          <c:spPr>
            <a:solidFill>
              <a:srgbClr val="0072BD"/>
            </a:solidFill>
            <a:ln>
              <a:noFill/>
            </a:ln>
            <a:effectLst/>
          </c:spPr>
          <c:invertIfNegative val="0"/>
          <c:dPt>
            <c:idx val="6"/>
            <c:invertIfNegative val="0"/>
            <c:bubble3D val="0"/>
            <c:spPr>
              <a:solidFill>
                <a:srgbClr val="D9D9D9"/>
              </a:solidFill>
              <a:ln>
                <a:noFill/>
              </a:ln>
              <a:effectLst/>
            </c:spPr>
          </c:dPt>
          <c:dLbls>
            <c:delete val="1"/>
          </c:dLbls>
          <c:cat>
            <c:numRef>
              <c:f>Sheet2!$A$62:$A$68</c:f>
              <c:numCache>
                <c:formatCode>General</c:formatCode>
                <c:ptCount val="7"/>
                <c:pt idx="0">
                  <c:v>20</c:v>
                </c:pt>
                <c:pt idx="1">
                  <c:v>12</c:v>
                </c:pt>
                <c:pt idx="2">
                  <c:v>10</c:v>
                </c:pt>
                <c:pt idx="3">
                  <c:v>8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</c:numCache>
            </c:numRef>
          </c:cat>
          <c:val>
            <c:numRef>
              <c:f>Sheet2!$B$62:$B$68</c:f>
              <c:numCache>
                <c:formatCode>General</c:formatCode>
                <c:ptCount val="7"/>
                <c:pt idx="0">
                  <c:v>258</c:v>
                </c:pt>
                <c:pt idx="1">
                  <c:v>270</c:v>
                </c:pt>
                <c:pt idx="2">
                  <c:v>279</c:v>
                </c:pt>
                <c:pt idx="3">
                  <c:v>293</c:v>
                </c:pt>
                <c:pt idx="4">
                  <c:v>336</c:v>
                </c:pt>
                <c:pt idx="5">
                  <c:v>419</c:v>
                </c:pt>
                <c:pt idx="6">
                  <c:v>600</c:v>
                </c:pt>
              </c:numCache>
            </c:numRef>
          </c:val>
        </c:ser>
        <c:ser>
          <c:idx val="3"/>
          <c:order val="2"/>
          <c:tx>
            <c:strRef>
              <c:f>"99th-128"</c:f>
              <c:strCache>
                <c:ptCount val="1"/>
                <c:pt idx="0">
                  <c:v>99th-128</c:v>
                </c:pt>
              </c:strCache>
            </c:strRef>
          </c:tx>
          <c:spPr>
            <a:solidFill>
              <a:srgbClr val="D95319"/>
            </a:solidFill>
            <a:ln>
              <a:noFill/>
            </a:ln>
            <a:effectLst/>
          </c:spPr>
          <c:invertIfNegative val="0"/>
          <c:dPt>
            <c:idx val="6"/>
            <c:invertIfNegative val="0"/>
            <c:bubble3D val="0"/>
            <c:spPr>
              <a:solidFill>
                <a:srgbClr val="D9D9D9"/>
              </a:solidFill>
              <a:ln>
                <a:noFill/>
              </a:ln>
              <a:effectLst/>
            </c:spPr>
          </c:dPt>
          <c:dLbls>
            <c:delete val="1"/>
          </c:dLbls>
          <c:cat>
            <c:numRef>
              <c:f>Sheet2!$A$62:$A$68</c:f>
              <c:numCache>
                <c:formatCode>General</c:formatCode>
                <c:ptCount val="7"/>
                <c:pt idx="0">
                  <c:v>20</c:v>
                </c:pt>
                <c:pt idx="1">
                  <c:v>12</c:v>
                </c:pt>
                <c:pt idx="2">
                  <c:v>10</c:v>
                </c:pt>
                <c:pt idx="3">
                  <c:v>8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</c:numCache>
            </c:numRef>
          </c:cat>
          <c:val>
            <c:numRef>
              <c:f>Sheet2!$C$62:$C$68</c:f>
              <c:numCache>
                <c:formatCode>General</c:formatCode>
                <c:ptCount val="7"/>
                <c:pt idx="0">
                  <c:v>309</c:v>
                </c:pt>
                <c:pt idx="1">
                  <c:v>342</c:v>
                </c:pt>
                <c:pt idx="2">
                  <c:v>362</c:v>
                </c:pt>
                <c:pt idx="3">
                  <c:v>372</c:v>
                </c:pt>
                <c:pt idx="4">
                  <c:v>422</c:v>
                </c:pt>
                <c:pt idx="5">
                  <c:v>497</c:v>
                </c:pt>
                <c:pt idx="6">
                  <c:v>600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10"/>
        <c:axId val="766699788"/>
        <c:axId val="629194968"/>
      </c:barChart>
      <c:lineChart>
        <c:grouping val="standard"/>
        <c:varyColors val="0"/>
        <c:ser>
          <c:idx val="0"/>
          <c:order val="0"/>
          <c:tx>
            <c:strRef>
              <c:f>"SR-128"</c:f>
              <c:strCache>
                <c:ptCount val="1"/>
                <c:pt idx="0">
                  <c:v>SR-128</c:v>
                </c:pt>
              </c:strCache>
            </c:strRef>
          </c:tx>
          <c:spPr>
            <a:ln w="19050" cap="rnd">
              <a:noFill/>
              <a:prstDash val="sysDash"/>
              <a:round/>
            </a:ln>
            <a:effectLst/>
          </c:spPr>
          <c:marker>
            <c:symbol val="x"/>
            <c:size val="5"/>
            <c:spPr>
              <a:noFill/>
              <a:ln w="19050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cat>
            <c:numRef>
              <c:f>Sheet2!$O$29:$O$35</c:f>
              <c:numCache>
                <c:formatCode>General</c:formatCode>
                <c:ptCount val="7"/>
                <c:pt idx="0">
                  <c:v>100</c:v>
                </c:pt>
                <c:pt idx="1">
                  <c:v>50</c:v>
                </c:pt>
                <c:pt idx="2">
                  <c:v>38</c:v>
                </c:pt>
                <c:pt idx="3">
                  <c:v>25</c:v>
                </c:pt>
                <c:pt idx="4">
                  <c:v>19</c:v>
                </c:pt>
                <c:pt idx="5">
                  <c:v>12</c:v>
                </c:pt>
                <c:pt idx="6">
                  <c:v>6</c:v>
                </c:pt>
              </c:numCache>
            </c:numRef>
          </c:cat>
          <c:val>
            <c:numRef>
              <c:f>Sheet2!$D$62:$D$68</c:f>
              <c:numCache>
                <c:formatCode>General</c:formatCode>
                <c:ptCount val="7"/>
                <c:pt idx="0">
                  <c:v>100</c:v>
                </c:pt>
                <c:pt idx="1">
                  <c:v>99</c:v>
                </c:pt>
                <c:pt idx="2">
                  <c:v>99</c:v>
                </c:pt>
                <c:pt idx="3">
                  <c:v>99</c:v>
                </c:pt>
                <c:pt idx="4">
                  <c:v>98</c:v>
                </c:pt>
                <c:pt idx="5">
                  <c:v>96</c:v>
                </c:pt>
                <c:pt idx="6">
                  <c:v>0</c:v>
                </c:pt>
              </c:numCache>
            </c:numRef>
          </c:val>
          <c:smooth val="0"/>
        </c:ser>
        <c:ser>
          <c:idx val="1"/>
          <c:order val="3"/>
          <c:tx>
            <c:strRef>
              <c:f>"Disable"</c:f>
              <c:strCache>
                <c:ptCount val="1"/>
                <c:pt idx="0">
                  <c:v>Disable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D9D9D9"/>
              </a:solidFill>
              <a:ln w="12700">
                <a:solidFill>
                  <a:srgbClr val="D9D9D9"/>
                </a:solidFill>
              </a:ln>
              <a:effectLst/>
            </c:spPr>
          </c:marker>
          <c:dLbls>
            <c:delete val="1"/>
          </c:dLbls>
          <c:cat>
            <c:numRef>
              <c:f>Sheet2!$O$29:$O$35</c:f>
              <c:numCache>
                <c:formatCode>General</c:formatCode>
                <c:ptCount val="7"/>
                <c:pt idx="0">
                  <c:v>100</c:v>
                </c:pt>
                <c:pt idx="1">
                  <c:v>50</c:v>
                </c:pt>
                <c:pt idx="2">
                  <c:v>38</c:v>
                </c:pt>
                <c:pt idx="3">
                  <c:v>25</c:v>
                </c:pt>
                <c:pt idx="4">
                  <c:v>19</c:v>
                </c:pt>
                <c:pt idx="5">
                  <c:v>12</c:v>
                </c:pt>
                <c:pt idx="6">
                  <c:v>6</c:v>
                </c:pt>
              </c:numCache>
            </c:numRef>
          </c:cat>
          <c:val>
            <c:numRef>
              <c:f>{1}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5727337"/>
        <c:axId val="733608471"/>
      </c:lineChart>
      <c:catAx>
        <c:axId val="766699788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ysClr val="windowText" lastClr="000000"/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  <a:r>
                  <a:rPr lang="en-US" altLang="zh-CN">
                    <a:solidFill>
                      <a:sysClr val="windowText" lastClr="000000"/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rPr>
                  <a:t>CPU</a:t>
                </a:r>
                <a:r>
                  <a:rPr>
                    <a:solidFill>
                      <a:sysClr val="windowText" lastClr="000000"/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rPr>
                  <a:t> cores (%)</a:t>
                </a:r>
                <a:endParaRPr>
                  <a:solidFill>
                    <a:sysClr val="windowText" lastClr="000000"/>
                  </a:solidFill>
                  <a:latin typeface="微软雅黑" panose="020B0503020204020204" charset="-122"/>
                  <a:ea typeface="微软雅黑" panose="020B0503020204020204" charset="-122"/>
                  <a:cs typeface="微软雅黑" panose="020B0503020204020204" charset="-122"/>
                  <a:sym typeface="微软雅黑" panose="020B0503020204020204" charset="-122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ysClr val="windowText" lastClr="000000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629194968"/>
        <c:crosses val="autoZero"/>
        <c:auto val="1"/>
        <c:lblAlgn val="ctr"/>
        <c:lblOffset val="100"/>
        <c:noMultiLvlLbl val="0"/>
      </c:catAx>
      <c:valAx>
        <c:axId val="629194968"/>
        <c:scaling>
          <c:orientation val="minMax"/>
          <c:max val="600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ysClr val="windowText" lastClr="000000"/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  <a:r>
                  <a:rPr>
                    <a:solidFill>
                      <a:sysClr val="windowText" lastClr="000000"/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rPr>
                  <a:t>Inference Duration Time (ms)</a:t>
                </a:r>
                <a:endParaRPr lang="en-US" altLang="zh-CN">
                  <a:solidFill>
                    <a:sysClr val="windowText" lastClr="000000"/>
                  </a:solidFill>
                  <a:latin typeface="微软雅黑" panose="020B0503020204020204" charset="-122"/>
                  <a:ea typeface="微软雅黑" panose="020B0503020204020204" charset="-122"/>
                  <a:cs typeface="微软雅黑" panose="020B0503020204020204" charset="-122"/>
                  <a:sym typeface="微软雅黑" panose="020B0503020204020204" charset="-122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ysClr val="windowText" lastClr="000000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766699788"/>
        <c:crosses val="autoZero"/>
        <c:crossBetween val="between"/>
      </c:valAx>
      <c:catAx>
        <c:axId val="695727337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ysClr val="windowText" lastClr="000000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733608471"/>
        <c:crosses val="autoZero"/>
        <c:auto val="1"/>
        <c:lblAlgn val="ctr"/>
        <c:lblOffset val="100"/>
        <c:noMultiLvlLbl val="0"/>
      </c:catAx>
      <c:valAx>
        <c:axId val="733608471"/>
        <c:scaling>
          <c:orientation val="minMax"/>
          <c:max val="100"/>
          <c:min val="70"/>
        </c:scaling>
        <c:delete val="0"/>
        <c:axPos val="r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ysClr val="windowText" lastClr="000000"/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  <a:r>
                  <a:rPr lang="en-US" altLang="zh-CN">
                    <a:solidFill>
                      <a:sysClr val="windowText" lastClr="000000"/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rPr>
                  <a:t>Service Rate (%)</a:t>
                </a:r>
                <a:endParaRPr lang="en-US" altLang="zh-CN">
                  <a:solidFill>
                    <a:sysClr val="windowText" lastClr="000000"/>
                  </a:solidFill>
                  <a:latin typeface="微软雅黑" panose="020B0503020204020204" charset="-122"/>
                  <a:ea typeface="微软雅黑" panose="020B0503020204020204" charset="-122"/>
                  <a:cs typeface="微软雅黑" panose="020B0503020204020204" charset="-122"/>
                  <a:sym typeface="微软雅黑" panose="020B0503020204020204" charset="-122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ysClr val="windowText" lastClr="000000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695727337"/>
        <c:crosses val="max"/>
        <c:crossBetween val="between"/>
        <c:majorUnit val="5"/>
      </c:valAx>
      <c:spPr>
        <a:noFill/>
        <a:ln w="6350">
          <a:solidFill>
            <a:schemeClr val="tx1"/>
          </a:solidFill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ysClr val="windowText" lastClr="000000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ysClr val="windowText" lastClr="000000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ysClr val="windowText" lastClr="000000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</c:legendEntry>
      <c:layout>
        <c:manualLayout>
          <c:xMode val="edge"/>
          <c:yMode val="edge"/>
          <c:x val="0.167967364313586"/>
          <c:y val="0.110355253212396"/>
          <c:w val="0.23767293366442"/>
          <c:h val="0.242630385487528"/>
        </c:manualLayout>
      </c:layout>
      <c:overlay val="1"/>
      <c:spPr>
        <a:solidFill>
          <a:schemeClr val="bg1"/>
        </a:solidFill>
        <a:ln w="6350">
          <a:solidFill>
            <a:schemeClr val="tx1"/>
          </a:solidFill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solidFill>
            <a:sysClr val="windowText" lastClr="000000"/>
          </a:solidFill>
          <a:latin typeface="微软雅黑" panose="020B0503020204020204" charset="-122"/>
          <a:ea typeface="微软雅黑" panose="020B0503020204020204" charset="-122"/>
          <a:cs typeface="微软雅黑" panose="020B0503020204020204" charset="-122"/>
          <a:sym typeface="微软雅黑" panose="020B0503020204020204" charset="-122"/>
        </a:defRPr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0283687943262"/>
          <c:y val="0.0510614525139665"/>
          <c:w val="0.725673758865248"/>
          <c:h val="0.788357541899441"/>
        </c:manualLayout>
      </c:layout>
      <c:barChart>
        <c:barDir val="col"/>
        <c:grouping val="clustered"/>
        <c:varyColors val="0"/>
        <c:ser>
          <c:idx val="2"/>
          <c:order val="1"/>
          <c:tx>
            <c:strRef>
              <c:f>"Avg-256"</c:f>
              <c:strCache>
                <c:ptCount val="1"/>
                <c:pt idx="0">
                  <c:v>Avg-256</c:v>
                </c:pt>
              </c:strCache>
            </c:strRef>
          </c:tx>
          <c:spPr>
            <a:solidFill>
              <a:srgbClr val="0072BD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rgbClr val="D9D9D9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rgbClr val="D9D9D9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rgbClr val="D9D9D9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rgbClr val="D9D9D9"/>
              </a:solidFill>
              <a:ln>
                <a:noFill/>
              </a:ln>
              <a:effectLst/>
            </c:spPr>
          </c:dPt>
          <c:dLbls>
            <c:delete val="1"/>
          </c:dLbls>
          <c:cat>
            <c:numRef>
              <c:f>Sheet2!$A$62:$A$68</c:f>
              <c:numCache>
                <c:formatCode>General</c:formatCode>
                <c:ptCount val="7"/>
                <c:pt idx="0">
                  <c:v>20</c:v>
                </c:pt>
                <c:pt idx="1">
                  <c:v>12</c:v>
                </c:pt>
                <c:pt idx="2">
                  <c:v>10</c:v>
                </c:pt>
                <c:pt idx="3">
                  <c:v>8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</c:numCache>
            </c:numRef>
          </c:cat>
          <c:val>
            <c:numRef>
              <c:f>Sheet2!$F$62:$F$68</c:f>
              <c:numCache>
                <c:formatCode>General</c:formatCode>
                <c:ptCount val="7"/>
                <c:pt idx="0">
                  <c:v>194</c:v>
                </c:pt>
                <c:pt idx="1">
                  <c:v>239</c:v>
                </c:pt>
                <c:pt idx="2">
                  <c:v>330</c:v>
                </c:pt>
                <c:pt idx="3">
                  <c:v>500</c:v>
                </c:pt>
                <c:pt idx="4">
                  <c:v>500</c:v>
                </c:pt>
                <c:pt idx="5">
                  <c:v>500</c:v>
                </c:pt>
                <c:pt idx="6">
                  <c:v>500</c:v>
                </c:pt>
              </c:numCache>
            </c:numRef>
          </c:val>
        </c:ser>
        <c:ser>
          <c:idx val="3"/>
          <c:order val="2"/>
          <c:tx>
            <c:strRef>
              <c:f>"99th-256"</c:f>
              <c:strCache>
                <c:ptCount val="1"/>
                <c:pt idx="0">
                  <c:v>99th-256</c:v>
                </c:pt>
              </c:strCache>
            </c:strRef>
          </c:tx>
          <c:spPr>
            <a:solidFill>
              <a:srgbClr val="D95319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rgbClr val="D9D9D9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rgbClr val="D9D9D9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rgbClr val="D9D9D9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rgbClr val="D9D9D9"/>
              </a:solidFill>
              <a:ln>
                <a:noFill/>
              </a:ln>
              <a:effectLst/>
            </c:spPr>
          </c:dPt>
          <c:dLbls>
            <c:delete val="1"/>
          </c:dLbls>
          <c:cat>
            <c:numRef>
              <c:f>Sheet2!$A$62:$A$68</c:f>
              <c:numCache>
                <c:formatCode>General</c:formatCode>
                <c:ptCount val="7"/>
                <c:pt idx="0">
                  <c:v>20</c:v>
                </c:pt>
                <c:pt idx="1">
                  <c:v>12</c:v>
                </c:pt>
                <c:pt idx="2">
                  <c:v>10</c:v>
                </c:pt>
                <c:pt idx="3">
                  <c:v>8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</c:numCache>
            </c:numRef>
          </c:cat>
          <c:val>
            <c:numRef>
              <c:f>Sheet2!$G$62:$G$68</c:f>
              <c:numCache>
                <c:formatCode>General</c:formatCode>
                <c:ptCount val="7"/>
                <c:pt idx="0">
                  <c:v>236</c:v>
                </c:pt>
                <c:pt idx="1">
                  <c:v>285</c:v>
                </c:pt>
                <c:pt idx="2">
                  <c:v>426</c:v>
                </c:pt>
                <c:pt idx="3">
                  <c:v>500</c:v>
                </c:pt>
                <c:pt idx="4">
                  <c:v>500</c:v>
                </c:pt>
                <c:pt idx="5">
                  <c:v>500</c:v>
                </c:pt>
                <c:pt idx="6">
                  <c:v>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10"/>
        <c:axId val="766699788"/>
        <c:axId val="629194968"/>
      </c:barChart>
      <c:lineChart>
        <c:grouping val="standard"/>
        <c:varyColors val="0"/>
        <c:ser>
          <c:idx val="0"/>
          <c:order val="0"/>
          <c:tx>
            <c:strRef>
              <c:f>"SR-256"</c:f>
              <c:strCache>
                <c:ptCount val="1"/>
                <c:pt idx="0">
                  <c:v>SR-256</c:v>
                </c:pt>
              </c:strCache>
            </c:strRef>
          </c:tx>
          <c:spPr>
            <a:ln w="19050" cap="rnd">
              <a:noFill/>
              <a:prstDash val="sysDash"/>
              <a:round/>
            </a:ln>
            <a:effectLst/>
          </c:spPr>
          <c:marker>
            <c:symbol val="x"/>
            <c:size val="5"/>
            <c:spPr>
              <a:noFill/>
              <a:ln w="19050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cat>
            <c:numRef>
              <c:f>Sheet2!$O$29:$O$35</c:f>
              <c:numCache>
                <c:formatCode>General</c:formatCode>
                <c:ptCount val="7"/>
                <c:pt idx="0">
                  <c:v>100</c:v>
                </c:pt>
                <c:pt idx="1">
                  <c:v>50</c:v>
                </c:pt>
                <c:pt idx="2">
                  <c:v>38</c:v>
                </c:pt>
                <c:pt idx="3">
                  <c:v>25</c:v>
                </c:pt>
                <c:pt idx="4">
                  <c:v>19</c:v>
                </c:pt>
                <c:pt idx="5">
                  <c:v>12</c:v>
                </c:pt>
                <c:pt idx="6">
                  <c:v>6</c:v>
                </c:pt>
              </c:numCache>
            </c:numRef>
          </c:cat>
          <c:val>
            <c:numRef>
              <c:f>Sheet2!$H$62:$H$67</c:f>
              <c:numCache>
                <c:formatCode>General</c:formatCode>
                <c:ptCount val="6"/>
                <c:pt idx="0">
                  <c:v>99</c:v>
                </c:pt>
                <c:pt idx="1">
                  <c:v>93</c:v>
                </c:pt>
                <c:pt idx="2">
                  <c:v>83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</c:ser>
        <c:ser>
          <c:idx val="1"/>
          <c:order val="3"/>
          <c:tx>
            <c:strRef>
              <c:f>"Disable"</c:f>
              <c:strCache>
                <c:ptCount val="1"/>
                <c:pt idx="0">
                  <c:v>Disable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D9D9D9"/>
              </a:solidFill>
              <a:ln w="9525">
                <a:solidFill>
                  <a:srgbClr val="D9D9D9"/>
                </a:solidFill>
              </a:ln>
              <a:effectLst/>
            </c:spPr>
          </c:marker>
          <c:dLbls>
            <c:delete val="1"/>
          </c:dLbls>
          <c:cat>
            <c:numRef>
              <c:f>Sheet2!$O$29:$O$35</c:f>
              <c:numCache>
                <c:formatCode>General</c:formatCode>
                <c:ptCount val="7"/>
                <c:pt idx="0">
                  <c:v>100</c:v>
                </c:pt>
                <c:pt idx="1">
                  <c:v>50</c:v>
                </c:pt>
                <c:pt idx="2">
                  <c:v>38</c:v>
                </c:pt>
                <c:pt idx="3">
                  <c:v>25</c:v>
                </c:pt>
                <c:pt idx="4">
                  <c:v>19</c:v>
                </c:pt>
                <c:pt idx="5">
                  <c:v>12</c:v>
                </c:pt>
                <c:pt idx="6">
                  <c:v>6</c:v>
                </c:pt>
              </c:numCache>
            </c:numRef>
          </c:cat>
          <c:val>
            <c:numRef>
              <c:f>{1,1,1}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5727337"/>
        <c:axId val="733608471"/>
      </c:lineChart>
      <c:catAx>
        <c:axId val="766699788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ysClr val="windowText" lastClr="000000"/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  <a:r>
                  <a:rPr lang="en-US" altLang="zh-CN">
                    <a:solidFill>
                      <a:sysClr val="windowText" lastClr="000000"/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rPr>
                  <a:t>CPU</a:t>
                </a:r>
                <a:r>
                  <a:rPr>
                    <a:solidFill>
                      <a:sysClr val="windowText" lastClr="000000"/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rPr>
                  <a:t> cores (%)</a:t>
                </a:r>
                <a:endParaRPr>
                  <a:solidFill>
                    <a:sysClr val="windowText" lastClr="000000"/>
                  </a:solidFill>
                  <a:latin typeface="微软雅黑" panose="020B0503020204020204" charset="-122"/>
                  <a:ea typeface="微软雅黑" panose="020B0503020204020204" charset="-122"/>
                  <a:cs typeface="微软雅黑" panose="020B0503020204020204" charset="-122"/>
                  <a:sym typeface="微软雅黑" panose="020B0503020204020204" charset="-122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ysClr val="windowText" lastClr="000000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629194968"/>
        <c:crosses val="autoZero"/>
        <c:auto val="1"/>
        <c:lblAlgn val="ctr"/>
        <c:lblOffset val="100"/>
        <c:noMultiLvlLbl val="0"/>
      </c:catAx>
      <c:valAx>
        <c:axId val="629194968"/>
        <c:scaling>
          <c:orientation val="minMax"/>
          <c:max val="500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ysClr val="windowText" lastClr="000000"/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  <a:r>
                  <a:rPr>
                    <a:solidFill>
                      <a:sysClr val="windowText" lastClr="000000"/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rPr>
                  <a:t>Inference Duration Time (ms)</a:t>
                </a:r>
                <a:endParaRPr lang="en-US" altLang="zh-CN">
                  <a:solidFill>
                    <a:sysClr val="windowText" lastClr="000000"/>
                  </a:solidFill>
                  <a:latin typeface="微软雅黑" panose="020B0503020204020204" charset="-122"/>
                  <a:ea typeface="微软雅黑" panose="020B0503020204020204" charset="-122"/>
                  <a:cs typeface="微软雅黑" panose="020B0503020204020204" charset="-122"/>
                  <a:sym typeface="微软雅黑" panose="020B0503020204020204" charset="-122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ysClr val="windowText" lastClr="000000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766699788"/>
        <c:crosses val="autoZero"/>
        <c:crossBetween val="between"/>
        <c:majorUnit val="100"/>
      </c:valAx>
      <c:catAx>
        <c:axId val="695727337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ysClr val="windowText" lastClr="000000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733608471"/>
        <c:crosses val="autoZero"/>
        <c:auto val="1"/>
        <c:lblAlgn val="ctr"/>
        <c:lblOffset val="100"/>
        <c:noMultiLvlLbl val="0"/>
      </c:catAx>
      <c:valAx>
        <c:axId val="733608471"/>
        <c:scaling>
          <c:orientation val="minMax"/>
          <c:max val="100"/>
          <c:min val="70"/>
        </c:scaling>
        <c:delete val="0"/>
        <c:axPos val="r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ysClr val="windowText" lastClr="000000"/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  <a:r>
                  <a:rPr lang="en-US" altLang="zh-CN">
                    <a:solidFill>
                      <a:sysClr val="windowText" lastClr="000000"/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rPr>
                  <a:t>Service Rate (%)</a:t>
                </a:r>
                <a:endParaRPr lang="en-US" altLang="zh-CN">
                  <a:solidFill>
                    <a:sysClr val="windowText" lastClr="000000"/>
                  </a:solidFill>
                  <a:latin typeface="微软雅黑" panose="020B0503020204020204" charset="-122"/>
                  <a:ea typeface="微软雅黑" panose="020B0503020204020204" charset="-122"/>
                  <a:cs typeface="微软雅黑" panose="020B0503020204020204" charset="-122"/>
                  <a:sym typeface="微软雅黑" panose="020B0503020204020204" charset="-122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ysClr val="windowText" lastClr="000000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695727337"/>
        <c:crosses val="max"/>
        <c:crossBetween val="between"/>
        <c:majorUnit val="5"/>
      </c:valAx>
      <c:spPr>
        <a:noFill/>
        <a:ln w="6350">
          <a:solidFill>
            <a:schemeClr val="tx1"/>
          </a:solidFill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ysClr val="windowText" lastClr="000000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ysClr val="windowText" lastClr="000000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ysClr val="windowText" lastClr="000000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</c:legendEntry>
      <c:layout>
        <c:manualLayout>
          <c:xMode val="edge"/>
          <c:yMode val="edge"/>
          <c:x val="0.619538188277087"/>
          <c:y val="0.0697908793146888"/>
          <c:w val="0.229840142095915"/>
          <c:h val="0.212648022171832"/>
        </c:manualLayout>
      </c:layout>
      <c:overlay val="0"/>
      <c:spPr>
        <a:solidFill>
          <a:schemeClr val="bg1"/>
        </a:solidFill>
        <a:ln w="6350">
          <a:solidFill>
            <a:schemeClr val="tx1"/>
          </a:solidFill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solidFill>
            <a:sysClr val="windowText" lastClr="000000"/>
          </a:solidFill>
          <a:latin typeface="微软雅黑" panose="020B0503020204020204" charset="-122"/>
          <a:ea typeface="微软雅黑" panose="020B0503020204020204" charset="-122"/>
          <a:cs typeface="微软雅黑" panose="020B0503020204020204" charset="-122"/>
          <a:sym typeface="微软雅黑" panose="020B0503020204020204" charset="-122"/>
        </a:defRPr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2861111111111"/>
          <c:y val="0.0509259259259259"/>
          <c:w val="0.836583333333333"/>
          <c:h val="0.751481481481482"/>
        </c:manualLayout>
      </c:layout>
      <c:scatterChart>
        <c:scatterStyle val="marker"/>
        <c:varyColors val="0"/>
        <c:ser>
          <c:idx val="0"/>
          <c:order val="0"/>
          <c:tx>
            <c:strRef>
              <c:f>"GPU"</c:f>
              <c:strCache>
                <c:ptCount val="1"/>
                <c:pt idx="0">
                  <c:v>GPU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7"/>
            <c:spPr>
              <a:noFill/>
              <a:ln w="22225">
                <a:solidFill>
                  <a:srgbClr val="2D78B4"/>
                </a:solidFill>
              </a:ln>
              <a:effectLst/>
            </c:spPr>
          </c:marker>
          <c:dLbls>
            <c:delete val="1"/>
          </c:dLbls>
          <c:xVal>
            <c:numRef>
              <c:f>Sheet2!$G$7:$G$12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Sheet2!$H$7:$H$12</c:f>
              <c:numCache>
                <c:formatCode>General</c:formatCode>
                <c:ptCount val="6"/>
                <c:pt idx="0">
                  <c:v>51</c:v>
                </c:pt>
                <c:pt idx="1">
                  <c:v>60</c:v>
                </c:pt>
                <c:pt idx="2">
                  <c:v>72</c:v>
                </c:pt>
                <c:pt idx="3">
                  <c:v>74</c:v>
                </c:pt>
                <c:pt idx="4">
                  <c:v>130</c:v>
                </c:pt>
                <c:pt idx="5">
                  <c:v>244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"CPU"</c:f>
              <c:strCache>
                <c:ptCount val="1"/>
                <c:pt idx="0">
                  <c:v>CPU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7"/>
            <c:spPr>
              <a:noFill/>
              <a:ln w="19050">
                <a:solidFill>
                  <a:schemeClr val="tx1"/>
                </a:solidFill>
              </a:ln>
              <a:effectLst/>
            </c:spPr>
          </c:marker>
          <c:dLbls>
            <c:delete val="1"/>
          </c:dLbls>
          <c:xVal>
            <c:numRef>
              <c:f>Sheet2!$G$7:$G$12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Sheet2!$N$7:$N$12</c:f>
              <c:numCache>
                <c:formatCode>General</c:formatCode>
                <c:ptCount val="6"/>
                <c:pt idx="0">
                  <c:v>97</c:v>
                </c:pt>
                <c:pt idx="1">
                  <c:v>120</c:v>
                </c:pt>
                <c:pt idx="2">
                  <c:v>179</c:v>
                </c:pt>
                <c:pt idx="3">
                  <c:v>318</c:v>
                </c:pt>
                <c:pt idx="4">
                  <c:v>615</c:v>
                </c:pt>
                <c:pt idx="5">
                  <c:v>1249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7318346"/>
        <c:axId val="744661968"/>
      </c:scatterChart>
      <c:valAx>
        <c:axId val="417318346"/>
        <c:scaling>
          <c:logBase val="10"/>
          <c:orientation val="minMax"/>
          <c:max val="32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ysClr val="windowText" lastClr="000000"/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  <a:r>
                  <a:rPr lang="en-US" altLang="zh-CN" sz="1000">
                    <a:solidFill>
                      <a:sysClr val="windowText" lastClr="000000"/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rPr>
                  <a:t>Batch size</a:t>
                </a:r>
                <a:endParaRPr lang="en-US" altLang="zh-CN" sz="1000">
                  <a:solidFill>
                    <a:sysClr val="windowText" lastClr="000000"/>
                  </a:solidFill>
                  <a:latin typeface="微软雅黑" panose="020B0503020204020204" charset="-122"/>
                  <a:ea typeface="微软雅黑" panose="020B0503020204020204" charset="-122"/>
                  <a:cs typeface="微软雅黑" panose="020B0503020204020204" charset="-122"/>
                  <a:sym typeface="微软雅黑" panose="020B0503020204020204" charset="-122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ysClr val="windowText" lastClr="000000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744661968"/>
        <c:crosses val="autoZero"/>
        <c:crossBetween val="midCat"/>
        <c:majorUnit val="2"/>
      </c:valAx>
      <c:valAx>
        <c:axId val="744661968"/>
        <c:scaling>
          <c:orientation val="minMax"/>
          <c:max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ysClr val="windowText" lastClr="000000"/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  <a:r>
                  <a:rPr lang="en-US" altLang="zh-CN" sz="1000">
                    <a:solidFill>
                      <a:sysClr val="windowText" lastClr="000000"/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rPr>
                  <a:t>Inference Duration Time (ms)</a:t>
                </a:r>
                <a:endParaRPr lang="en-US" altLang="zh-CN" sz="1000">
                  <a:solidFill>
                    <a:sysClr val="windowText" lastClr="000000"/>
                  </a:solidFill>
                  <a:latin typeface="微软雅黑" panose="020B0503020204020204" charset="-122"/>
                  <a:ea typeface="微软雅黑" panose="020B0503020204020204" charset="-122"/>
                  <a:cs typeface="微软雅黑" panose="020B0503020204020204" charset="-122"/>
                  <a:sym typeface="微软雅黑" panose="020B0503020204020204" charset="-122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ysClr val="windowText" lastClr="000000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417318346"/>
        <c:crossesAt val="0"/>
        <c:crossBetween val="midCat"/>
      </c:valAx>
      <c:spPr>
        <a:noFill/>
        <a:ln w="6350">
          <a:solidFill>
            <a:schemeClr val="tx1"/>
          </a:solidFill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ysClr val="windowText" lastClr="000000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ysClr val="windowText" lastClr="000000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</c:legendEntry>
      <c:layout>
        <c:manualLayout>
          <c:xMode val="edge"/>
          <c:yMode val="edge"/>
          <c:x val="0.733147632311978"/>
          <c:y val="0.0855079217148183"/>
          <c:w val="0.191922005571031"/>
          <c:h val="0.112534948741845"/>
        </c:manualLayout>
      </c:layout>
      <c:overlay val="0"/>
      <c:spPr>
        <a:solidFill>
          <a:schemeClr val="bg1"/>
        </a:solidFill>
        <a:ln w="6350">
          <a:solidFill>
            <a:schemeClr val="tx1"/>
          </a:solidFill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 sz="1000">
          <a:solidFill>
            <a:sysClr val="windowText" lastClr="000000"/>
          </a:solidFill>
          <a:latin typeface="微软雅黑" panose="020B0503020204020204" charset="-122"/>
          <a:ea typeface="微软雅黑" panose="020B0503020204020204" charset="-122"/>
          <a:cs typeface="微软雅黑" panose="020B0503020204020204" charset="-122"/>
          <a:sym typeface="微软雅黑" panose="020B050302020402020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46929824561404"/>
          <c:y val="0.0507596685082873"/>
          <c:w val="0.67266081871345"/>
          <c:h val="0.78266574585635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367EB7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A5CEE3"/>
              </a:solidFill>
              <a:ln>
                <a:noFill/>
              </a:ln>
              <a:effectLst/>
            </c:spPr>
          </c:dPt>
          <c:dLbls>
            <c:dLbl>
              <c:idx val="0"/>
              <c:layout>
                <c:manualLayout>
                  <c:x val="0.0043859649122807"/>
                  <c:y val="0.0165745856353591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0043859649122807"/>
                  <c:y val="0.027624309392265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ysClr val="windowText" lastClr="000000"/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{"GPU","CPU"}</c:f>
              <c:strCache>
                <c:ptCount val="2"/>
                <c:pt idx="0">
                  <c:v>GPU</c:v>
                </c:pt>
                <c:pt idx="1">
                  <c:v>CPU</c:v>
                </c:pt>
              </c:strCache>
            </c:strRef>
          </c:cat>
          <c:val>
            <c:numRef>
              <c:f>Sheet3!$M$10:$M$11</c:f>
              <c:numCache>
                <c:formatCode>General</c:formatCode>
                <c:ptCount val="2"/>
                <c:pt idx="0">
                  <c:v>0.4</c:v>
                </c:pt>
                <c:pt idx="1">
                  <c:v>3.7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6"/>
        <c:overlap val="-27"/>
        <c:axId val="269661095"/>
        <c:axId val="265166461"/>
      </c:barChart>
      <c:catAx>
        <c:axId val="269661095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ysClr val="windowText" lastClr="000000"/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  <a:r>
                  <a:rPr lang="en-US" altLang="zh-CN">
                    <a:solidFill>
                      <a:sysClr val="windowText" lastClr="000000"/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rPr>
                  <a:t>Low request load </a:t>
                </a:r>
                <a:endParaRPr lang="en-US" altLang="zh-CN">
                  <a:solidFill>
                    <a:sysClr val="windowText" lastClr="000000"/>
                  </a:solidFill>
                  <a:latin typeface="微软雅黑" panose="020B0503020204020204" charset="-122"/>
                  <a:ea typeface="微软雅黑" panose="020B0503020204020204" charset="-122"/>
                  <a:cs typeface="微软雅黑" panose="020B0503020204020204" charset="-122"/>
                  <a:sym typeface="微软雅黑" panose="020B0503020204020204" charset="-122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ysClr val="windowText" lastClr="000000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265166461"/>
        <c:crosses val="autoZero"/>
        <c:auto val="1"/>
        <c:lblAlgn val="ctr"/>
        <c:lblOffset val="100"/>
        <c:noMultiLvlLbl val="0"/>
      </c:catAx>
      <c:valAx>
        <c:axId val="265166461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ysClr val="windowText" lastClr="000000"/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  <a:r>
                  <a:rPr lang="en-US" altLang="zh-CN">
                    <a:solidFill>
                      <a:sysClr val="windowText" lastClr="000000"/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rPr>
                  <a:t>CPU core</a:t>
                </a:r>
                <a:endParaRPr lang="en-US" altLang="zh-CN">
                  <a:solidFill>
                    <a:sysClr val="windowText" lastClr="000000"/>
                  </a:solidFill>
                  <a:latin typeface="微软雅黑" panose="020B0503020204020204" charset="-122"/>
                  <a:ea typeface="微软雅黑" panose="020B0503020204020204" charset="-122"/>
                  <a:cs typeface="微软雅黑" panose="020B0503020204020204" charset="-122"/>
                  <a:sym typeface="微软雅黑" panose="020B0503020204020204" charset="-122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ysClr val="windowText" lastClr="000000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269661095"/>
        <c:crosses val="autoZero"/>
        <c:crossBetween val="between"/>
      </c:valAx>
      <c:spPr>
        <a:noFill/>
        <a:ln w="635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solidFill>
            <a:sysClr val="windowText" lastClr="000000"/>
          </a:solidFill>
          <a:latin typeface="微软雅黑" panose="020B0503020204020204" charset="-122"/>
          <a:ea typeface="微软雅黑" panose="020B0503020204020204" charset="-122"/>
          <a:cs typeface="微软雅黑" panose="020B0503020204020204" charset="-122"/>
          <a:sym typeface="微软雅黑" panose="020B050302020402020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46929824561404"/>
          <c:y val="0.0507596685082873"/>
          <c:w val="0.67266081871345"/>
          <c:h val="0.78266574585635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367EB7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A5CEE3"/>
              </a:solidFill>
              <a:ln>
                <a:noFill/>
              </a:ln>
              <a:effectLst/>
            </c:spPr>
          </c:dPt>
          <c:dLbls>
            <c:dLbl>
              <c:idx val="0"/>
              <c:layout>
                <c:manualLayout>
                  <c:x val="0.0043859649122807"/>
                  <c:y val="0.0165745856353591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0.0043859649122807"/>
                  <c:y val="0.027624309392265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ysClr val="windowText" lastClr="000000"/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{"GPU","CPU"}</c:f>
              <c:strCache>
                <c:ptCount val="2"/>
                <c:pt idx="0">
                  <c:v>GPU</c:v>
                </c:pt>
                <c:pt idx="1">
                  <c:v>CPU</c:v>
                </c:pt>
              </c:strCache>
            </c:strRef>
          </c:cat>
          <c:val>
            <c:numRef>
              <c:f>Sheet3!$N$10:$N$11</c:f>
              <c:numCache>
                <c:formatCode>General</c:formatCode>
                <c:ptCount val="2"/>
                <c:pt idx="0">
                  <c:v>1.1</c:v>
                </c:pt>
                <c:pt idx="1">
                  <c:v>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66"/>
        <c:overlap val="-27"/>
        <c:axId val="269661095"/>
        <c:axId val="265166461"/>
      </c:barChart>
      <c:catAx>
        <c:axId val="269661095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ysClr val="windowText" lastClr="000000"/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  <a:r>
                  <a:rPr lang="en-US" altLang="zh-CN">
                    <a:solidFill>
                      <a:sysClr val="windowText" lastClr="000000"/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rPr>
                  <a:t>High request load </a:t>
                </a:r>
                <a:endParaRPr lang="en-US" altLang="zh-CN">
                  <a:solidFill>
                    <a:sysClr val="windowText" lastClr="000000"/>
                  </a:solidFill>
                  <a:latin typeface="微软雅黑" panose="020B0503020204020204" charset="-122"/>
                  <a:ea typeface="微软雅黑" panose="020B0503020204020204" charset="-122"/>
                  <a:cs typeface="微软雅黑" panose="020B0503020204020204" charset="-122"/>
                  <a:sym typeface="微软雅黑" panose="020B0503020204020204" charset="-122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ysClr val="windowText" lastClr="000000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265166461"/>
        <c:crosses val="autoZero"/>
        <c:auto val="1"/>
        <c:lblAlgn val="ctr"/>
        <c:lblOffset val="100"/>
        <c:noMultiLvlLbl val="0"/>
      </c:catAx>
      <c:valAx>
        <c:axId val="265166461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ysClr val="windowText" lastClr="000000"/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  <a:r>
                  <a:rPr lang="en-US" altLang="zh-CN">
                    <a:solidFill>
                      <a:sysClr val="windowText" lastClr="000000"/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rPr>
                  <a:t>CPU core</a:t>
                </a:r>
                <a:endParaRPr lang="en-US" altLang="zh-CN">
                  <a:solidFill>
                    <a:sysClr val="windowText" lastClr="000000"/>
                  </a:solidFill>
                  <a:latin typeface="微软雅黑" panose="020B0503020204020204" charset="-122"/>
                  <a:ea typeface="微软雅黑" panose="020B0503020204020204" charset="-122"/>
                  <a:cs typeface="微软雅黑" panose="020B0503020204020204" charset="-122"/>
                  <a:sym typeface="微软雅黑" panose="020B0503020204020204" charset="-122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ysClr val="windowText" lastClr="000000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269661095"/>
        <c:crosses val="autoZero"/>
        <c:crossBetween val="between"/>
      </c:valAx>
      <c:spPr>
        <a:noFill/>
        <a:ln w="6350"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solidFill>
            <a:sysClr val="windowText" lastClr="000000"/>
          </a:solidFill>
          <a:latin typeface="微软雅黑" panose="020B0503020204020204" charset="-122"/>
          <a:ea typeface="微软雅黑" panose="020B0503020204020204" charset="-122"/>
          <a:cs typeface="微软雅黑" panose="020B0503020204020204" charset="-122"/>
          <a:sym typeface="微软雅黑" panose="020B0503020204020204" charset="-122"/>
        </a:defRPr>
      </a:pPr>
    </a:p>
  </c:txPr>
  <c:externalData r:id="rId1">
    <c:autoUpdate val="0"/>
  </c:externalData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1980461811723"/>
          <c:y val="0.0784383109223874"/>
          <c:w val="0.77917406749556"/>
          <c:h val="0.74496343477235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"CPU Inference"</c:f>
              <c:strCache>
                <c:ptCount val="1"/>
                <c:pt idx="0">
                  <c:v>CPU Inference</c:v>
                </c:pt>
              </c:strCache>
            </c:strRef>
          </c:tx>
          <c:spPr>
            <a:solidFill>
              <a:srgbClr val="367EB7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ysClr val="windowText" lastClr="000000"/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{"QPS=6","QPS=16"}</c:f>
              <c:strCache>
                <c:ptCount val="2"/>
                <c:pt idx="0">
                  <c:v>QPS=6</c:v>
                </c:pt>
                <c:pt idx="1">
                  <c:v>QPS=16</c:v>
                </c:pt>
              </c:strCache>
            </c:strRef>
          </c:cat>
          <c:val>
            <c:numRef>
              <c:f>Sheet3!$M$10:$N$10</c:f>
              <c:numCache>
                <c:formatCode>General</c:formatCode>
                <c:ptCount val="2"/>
                <c:pt idx="0">
                  <c:v>0.4</c:v>
                </c:pt>
                <c:pt idx="1">
                  <c:v>1.1</c:v>
                </c:pt>
              </c:numCache>
            </c:numRef>
          </c:val>
        </c:ser>
        <c:ser>
          <c:idx val="1"/>
          <c:order val="1"/>
          <c:tx>
            <c:strRef>
              <c:f>"GPU Inference"</c:f>
              <c:strCache>
                <c:ptCount val="1"/>
                <c:pt idx="0">
                  <c:v>GPU Inference</c:v>
                </c:pt>
              </c:strCache>
            </c:strRef>
          </c:tx>
          <c:spPr>
            <a:solidFill>
              <a:srgbClr val="A5CEE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ysClr val="windowText" lastClr="000000"/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{"QPS=6","QPS=16"}</c:f>
              <c:strCache>
                <c:ptCount val="2"/>
                <c:pt idx="0">
                  <c:v>QPS=6</c:v>
                </c:pt>
                <c:pt idx="1">
                  <c:v>QPS=16</c:v>
                </c:pt>
              </c:strCache>
            </c:strRef>
          </c:cat>
          <c:val>
            <c:numRef>
              <c:f>Sheet3!$M$11:$N$11</c:f>
              <c:numCache>
                <c:formatCode>General</c:formatCode>
                <c:ptCount val="2"/>
                <c:pt idx="0">
                  <c:v>3.7</c:v>
                </c:pt>
                <c:pt idx="1">
                  <c:v>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63"/>
        <c:overlap val="-27"/>
        <c:axId val="304691334"/>
        <c:axId val="508003580"/>
      </c:barChart>
      <c:catAx>
        <c:axId val="304691334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ysClr val="windowText" lastClr="000000"/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  <a:r>
                  <a:rPr lang="en-US" altLang="zh-CN">
                    <a:solidFill>
                      <a:sysClr val="windowText" lastClr="000000"/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rPr>
                  <a:t>Request load</a:t>
                </a:r>
                <a:endParaRPr lang="en-US" altLang="zh-CN">
                  <a:solidFill>
                    <a:sysClr val="windowText" lastClr="000000"/>
                  </a:solidFill>
                  <a:latin typeface="微软雅黑" panose="020B0503020204020204" charset="-122"/>
                  <a:ea typeface="微软雅黑" panose="020B0503020204020204" charset="-122"/>
                  <a:cs typeface="微软雅黑" panose="020B0503020204020204" charset="-122"/>
                  <a:sym typeface="微软雅黑" panose="020B0503020204020204" charset="-122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ysClr val="windowText" lastClr="000000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508003580"/>
        <c:crosses val="autoZero"/>
        <c:auto val="1"/>
        <c:lblAlgn val="ctr"/>
        <c:lblOffset val="100"/>
        <c:noMultiLvlLbl val="0"/>
      </c:catAx>
      <c:valAx>
        <c:axId val="508003580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ash"/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ysClr val="windowText" lastClr="000000"/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defRPr>
                </a:pPr>
                <a:r>
                  <a:rPr>
                    <a:solidFill>
                      <a:sysClr val="windowText" lastClr="000000"/>
                    </a:solidFill>
                    <a:latin typeface="微软雅黑" panose="020B0503020204020204" charset="-122"/>
                    <a:ea typeface="微软雅黑" panose="020B0503020204020204" charset="-122"/>
                    <a:cs typeface="微软雅黑" panose="020B0503020204020204" charset="-122"/>
                    <a:sym typeface="微软雅黑" panose="020B0503020204020204" charset="-122"/>
                  </a:rPr>
                  <a:t>CPU core</a:t>
                </a:r>
                <a:endParaRPr>
                  <a:solidFill>
                    <a:sysClr val="windowText" lastClr="000000"/>
                  </a:solidFill>
                  <a:latin typeface="微软雅黑" panose="020B0503020204020204" charset="-122"/>
                  <a:ea typeface="微软雅黑" panose="020B0503020204020204" charset="-122"/>
                  <a:cs typeface="微软雅黑" panose="020B0503020204020204" charset="-122"/>
                  <a:sym typeface="微软雅黑" panose="020B0503020204020204" charset="-122"/>
                </a:endParaRPr>
              </a:p>
            </c:rich>
          </c:tx>
          <c:layout>
            <c:manualLayout>
              <c:xMode val="edge"/>
              <c:yMode val="edge"/>
              <c:x val="0.0295511569556733"/>
              <c:y val="0.298081023454158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ysClr val="windowText" lastClr="000000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  <c:crossAx val="304691334"/>
        <c:crosses val="autoZero"/>
        <c:crossBetween val="between"/>
      </c:valAx>
      <c:spPr>
        <a:noFill/>
        <a:ln w="6350">
          <a:solidFill>
            <a:schemeClr val="tx1"/>
          </a:solidFill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ysClr val="windowText" lastClr="000000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ysClr val="windowText" lastClr="000000"/>
                </a:solidFill>
                <a:latin typeface="微软雅黑" panose="020B0503020204020204" charset="-122"/>
                <a:ea typeface="微软雅黑" panose="020B0503020204020204" charset="-122"/>
                <a:cs typeface="微软雅黑" panose="020B0503020204020204" charset="-122"/>
                <a:sym typeface="微软雅黑" panose="020B0503020204020204" charset="-122"/>
              </a:defRPr>
            </a:pPr>
          </a:p>
        </c:txPr>
      </c:legendEntry>
      <c:layout>
        <c:manualLayout>
          <c:xMode val="edge"/>
          <c:yMode val="edge"/>
          <c:x val="0.193919536846856"/>
          <c:y val="0.10242825278869"/>
          <c:w val="0.33784984451355"/>
          <c:h val="0.127238004296968"/>
        </c:manualLayout>
      </c:layout>
      <c:overlay val="0"/>
      <c:spPr>
        <a:solidFill>
          <a:schemeClr val="bg1"/>
        </a:solidFill>
        <a:ln w="6350">
          <a:solidFill>
            <a:schemeClr val="tx1"/>
          </a:solidFill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  <a:cs typeface="微软雅黑" panose="020B0503020204020204" charset="-122"/>
              <a:sym typeface="微软雅黑" panose="020B0503020204020204" charset="-122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>
          <a:solidFill>
            <a:sysClr val="windowText" lastClr="000000"/>
          </a:solidFill>
          <a:latin typeface="微软雅黑" panose="020B0503020204020204" charset="-122"/>
          <a:ea typeface="微软雅黑" panose="020B0503020204020204" charset="-122"/>
          <a:cs typeface="微软雅黑" panose="020B0503020204020204" charset="-122"/>
          <a:sym typeface="微软雅黑" panose="020B0503020204020204" charset="-122"/>
        </a:defRPr>
      </a:pPr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Sheet6!$B$23:$B$224</c:f>
              <c:numCache>
                <c:formatCode>General</c:formatCode>
                <c:ptCount val="202"/>
                <c:pt idx="0">
                  <c:v>149</c:v>
                </c:pt>
                <c:pt idx="1">
                  <c:v>131</c:v>
                </c:pt>
                <c:pt idx="2">
                  <c:v>142</c:v>
                </c:pt>
                <c:pt idx="3">
                  <c:v>134</c:v>
                </c:pt>
                <c:pt idx="4">
                  <c:v>143</c:v>
                </c:pt>
                <c:pt idx="5">
                  <c:v>130</c:v>
                </c:pt>
                <c:pt idx="6">
                  <c:v>117</c:v>
                </c:pt>
                <c:pt idx="7">
                  <c:v>114</c:v>
                </c:pt>
                <c:pt idx="8">
                  <c:v>104</c:v>
                </c:pt>
                <c:pt idx="9">
                  <c:v>116</c:v>
                </c:pt>
                <c:pt idx="10">
                  <c:v>104</c:v>
                </c:pt>
                <c:pt idx="11">
                  <c:v>105</c:v>
                </c:pt>
                <c:pt idx="12">
                  <c:v>94</c:v>
                </c:pt>
                <c:pt idx="13">
                  <c:v>96</c:v>
                </c:pt>
                <c:pt idx="14">
                  <c:v>95</c:v>
                </c:pt>
                <c:pt idx="15">
                  <c:v>94</c:v>
                </c:pt>
                <c:pt idx="16">
                  <c:v>104</c:v>
                </c:pt>
                <c:pt idx="17">
                  <c:v>88</c:v>
                </c:pt>
                <c:pt idx="18">
                  <c:v>93</c:v>
                </c:pt>
                <c:pt idx="19">
                  <c:v>89</c:v>
                </c:pt>
                <c:pt idx="20">
                  <c:v>90</c:v>
                </c:pt>
                <c:pt idx="21">
                  <c:v>94</c:v>
                </c:pt>
                <c:pt idx="22">
                  <c:v>92</c:v>
                </c:pt>
                <c:pt idx="23">
                  <c:v>104</c:v>
                </c:pt>
                <c:pt idx="24">
                  <c:v>94</c:v>
                </c:pt>
                <c:pt idx="25">
                  <c:v>95</c:v>
                </c:pt>
                <c:pt idx="26">
                  <c:v>103</c:v>
                </c:pt>
                <c:pt idx="27">
                  <c:v>98</c:v>
                </c:pt>
                <c:pt idx="28">
                  <c:v>103</c:v>
                </c:pt>
                <c:pt idx="29">
                  <c:v>96</c:v>
                </c:pt>
                <c:pt idx="30">
                  <c:v>103</c:v>
                </c:pt>
                <c:pt idx="31">
                  <c:v>101</c:v>
                </c:pt>
                <c:pt idx="32">
                  <c:v>111</c:v>
                </c:pt>
                <c:pt idx="33">
                  <c:v>116</c:v>
                </c:pt>
                <c:pt idx="34">
                  <c:v>121</c:v>
                </c:pt>
                <c:pt idx="35">
                  <c:v>130</c:v>
                </c:pt>
                <c:pt idx="36">
                  <c:v>128</c:v>
                </c:pt>
                <c:pt idx="37">
                  <c:v>132</c:v>
                </c:pt>
                <c:pt idx="38">
                  <c:v>129</c:v>
                </c:pt>
                <c:pt idx="39">
                  <c:v>137</c:v>
                </c:pt>
                <c:pt idx="40">
                  <c:v>136</c:v>
                </c:pt>
                <c:pt idx="41">
                  <c:v>143</c:v>
                </c:pt>
                <c:pt idx="42">
                  <c:v>137</c:v>
                </c:pt>
                <c:pt idx="43">
                  <c:v>143</c:v>
                </c:pt>
                <c:pt idx="44">
                  <c:v>145</c:v>
                </c:pt>
                <c:pt idx="45">
                  <c:v>167</c:v>
                </c:pt>
                <c:pt idx="46">
                  <c:v>149</c:v>
                </c:pt>
                <c:pt idx="47">
                  <c:v>148</c:v>
                </c:pt>
                <c:pt idx="48">
                  <c:v>157</c:v>
                </c:pt>
                <c:pt idx="49">
                  <c:v>153</c:v>
                </c:pt>
                <c:pt idx="50">
                  <c:v>165</c:v>
                </c:pt>
                <c:pt idx="51">
                  <c:v>157</c:v>
                </c:pt>
                <c:pt idx="52">
                  <c:v>159</c:v>
                </c:pt>
                <c:pt idx="53">
                  <c:v>166</c:v>
                </c:pt>
                <c:pt idx="54">
                  <c:v>184</c:v>
                </c:pt>
                <c:pt idx="55">
                  <c:v>206</c:v>
                </c:pt>
                <c:pt idx="56">
                  <c:v>195</c:v>
                </c:pt>
                <c:pt idx="57">
                  <c:v>201</c:v>
                </c:pt>
                <c:pt idx="58">
                  <c:v>210</c:v>
                </c:pt>
                <c:pt idx="59">
                  <c:v>224</c:v>
                </c:pt>
                <c:pt idx="60">
                  <c:v>216</c:v>
                </c:pt>
                <c:pt idx="61">
                  <c:v>233</c:v>
                </c:pt>
                <c:pt idx="62">
                  <c:v>227</c:v>
                </c:pt>
                <c:pt idx="63">
                  <c:v>246</c:v>
                </c:pt>
                <c:pt idx="64">
                  <c:v>246</c:v>
                </c:pt>
                <c:pt idx="65">
                  <c:v>255</c:v>
                </c:pt>
                <c:pt idx="66">
                  <c:v>259</c:v>
                </c:pt>
                <c:pt idx="67">
                  <c:v>275</c:v>
                </c:pt>
                <c:pt idx="68">
                  <c:v>277</c:v>
                </c:pt>
                <c:pt idx="69">
                  <c:v>294</c:v>
                </c:pt>
                <c:pt idx="70">
                  <c:v>287</c:v>
                </c:pt>
                <c:pt idx="71">
                  <c:v>315</c:v>
                </c:pt>
                <c:pt idx="72">
                  <c:v>298</c:v>
                </c:pt>
                <c:pt idx="73">
                  <c:v>310</c:v>
                </c:pt>
                <c:pt idx="74">
                  <c:v>308</c:v>
                </c:pt>
                <c:pt idx="75">
                  <c:v>314</c:v>
                </c:pt>
                <c:pt idx="76">
                  <c:v>313</c:v>
                </c:pt>
                <c:pt idx="77">
                  <c:v>323</c:v>
                </c:pt>
                <c:pt idx="78">
                  <c:v>316</c:v>
                </c:pt>
                <c:pt idx="79">
                  <c:v>324</c:v>
                </c:pt>
                <c:pt idx="80">
                  <c:v>321</c:v>
                </c:pt>
                <c:pt idx="81">
                  <c:v>329</c:v>
                </c:pt>
                <c:pt idx="82">
                  <c:v>325</c:v>
                </c:pt>
                <c:pt idx="83">
                  <c:v>344</c:v>
                </c:pt>
                <c:pt idx="84">
                  <c:v>324</c:v>
                </c:pt>
                <c:pt idx="85">
                  <c:v>333</c:v>
                </c:pt>
                <c:pt idx="86">
                  <c:v>327</c:v>
                </c:pt>
                <c:pt idx="87">
                  <c:v>337</c:v>
                </c:pt>
                <c:pt idx="88">
                  <c:v>332</c:v>
                </c:pt>
                <c:pt idx="89">
                  <c:v>335</c:v>
                </c:pt>
                <c:pt idx="90">
                  <c:v>325</c:v>
                </c:pt>
                <c:pt idx="91">
                  <c:v>336</c:v>
                </c:pt>
                <c:pt idx="92">
                  <c:v>326</c:v>
                </c:pt>
                <c:pt idx="93">
                  <c:v>335</c:v>
                </c:pt>
                <c:pt idx="94">
                  <c:v>337</c:v>
                </c:pt>
                <c:pt idx="95">
                  <c:v>335</c:v>
                </c:pt>
                <c:pt idx="96">
                  <c:v>354</c:v>
                </c:pt>
                <c:pt idx="97">
                  <c:v>338</c:v>
                </c:pt>
                <c:pt idx="98">
                  <c:v>346</c:v>
                </c:pt>
                <c:pt idx="99">
                  <c:v>336</c:v>
                </c:pt>
                <c:pt idx="100">
                  <c:v>329</c:v>
                </c:pt>
                <c:pt idx="101">
                  <c:v>331</c:v>
                </c:pt>
                <c:pt idx="102">
                  <c:v>336</c:v>
                </c:pt>
                <c:pt idx="103">
                  <c:v>323</c:v>
                </c:pt>
                <c:pt idx="104">
                  <c:v>324</c:v>
                </c:pt>
                <c:pt idx="105">
                  <c:v>316</c:v>
                </c:pt>
                <c:pt idx="106">
                  <c:v>315</c:v>
                </c:pt>
                <c:pt idx="107">
                  <c:v>310</c:v>
                </c:pt>
                <c:pt idx="108">
                  <c:v>304</c:v>
                </c:pt>
                <c:pt idx="109">
                  <c:v>313</c:v>
                </c:pt>
                <c:pt idx="110">
                  <c:v>303</c:v>
                </c:pt>
                <c:pt idx="111">
                  <c:v>314</c:v>
                </c:pt>
                <c:pt idx="112">
                  <c:v>334</c:v>
                </c:pt>
                <c:pt idx="113">
                  <c:v>310</c:v>
                </c:pt>
                <c:pt idx="114">
                  <c:v>294</c:v>
                </c:pt>
                <c:pt idx="115">
                  <c:v>300</c:v>
                </c:pt>
                <c:pt idx="116">
                  <c:v>294</c:v>
                </c:pt>
                <c:pt idx="117">
                  <c:v>297</c:v>
                </c:pt>
                <c:pt idx="118">
                  <c:v>299</c:v>
                </c:pt>
                <c:pt idx="119">
                  <c:v>295</c:v>
                </c:pt>
                <c:pt idx="120">
                  <c:v>288</c:v>
                </c:pt>
                <c:pt idx="121">
                  <c:v>303</c:v>
                </c:pt>
                <c:pt idx="122">
                  <c:v>285</c:v>
                </c:pt>
                <c:pt idx="123">
                  <c:v>317</c:v>
                </c:pt>
                <c:pt idx="124">
                  <c:v>293</c:v>
                </c:pt>
                <c:pt idx="125">
                  <c:v>304</c:v>
                </c:pt>
                <c:pt idx="126">
                  <c:v>317</c:v>
                </c:pt>
                <c:pt idx="127">
                  <c:v>300</c:v>
                </c:pt>
                <c:pt idx="128">
                  <c:v>315</c:v>
                </c:pt>
                <c:pt idx="129">
                  <c:v>308</c:v>
                </c:pt>
                <c:pt idx="130">
                  <c:v>316</c:v>
                </c:pt>
                <c:pt idx="131">
                  <c:v>309</c:v>
                </c:pt>
                <c:pt idx="132">
                  <c:v>313</c:v>
                </c:pt>
                <c:pt idx="133">
                  <c:v>306</c:v>
                </c:pt>
                <c:pt idx="134">
                  <c:v>300</c:v>
                </c:pt>
                <c:pt idx="135">
                  <c:v>325</c:v>
                </c:pt>
                <c:pt idx="136">
                  <c:v>305</c:v>
                </c:pt>
                <c:pt idx="137">
                  <c:v>309</c:v>
                </c:pt>
                <c:pt idx="138">
                  <c:v>314</c:v>
                </c:pt>
                <c:pt idx="139">
                  <c:v>307</c:v>
                </c:pt>
                <c:pt idx="140">
                  <c:v>321</c:v>
                </c:pt>
                <c:pt idx="141">
                  <c:v>333</c:v>
                </c:pt>
                <c:pt idx="142">
                  <c:v>327</c:v>
                </c:pt>
                <c:pt idx="143">
                  <c:v>343</c:v>
                </c:pt>
                <c:pt idx="144">
                  <c:v>339</c:v>
                </c:pt>
                <c:pt idx="145">
                  <c:v>335</c:v>
                </c:pt>
                <c:pt idx="146">
                  <c:v>349</c:v>
                </c:pt>
                <c:pt idx="147">
                  <c:v>332</c:v>
                </c:pt>
                <c:pt idx="148">
                  <c:v>337</c:v>
                </c:pt>
                <c:pt idx="149">
                  <c:v>322</c:v>
                </c:pt>
                <c:pt idx="150">
                  <c:v>331</c:v>
                </c:pt>
                <c:pt idx="151">
                  <c:v>321</c:v>
                </c:pt>
                <c:pt idx="152">
                  <c:v>333</c:v>
                </c:pt>
                <c:pt idx="153">
                  <c:v>321</c:v>
                </c:pt>
                <c:pt idx="154">
                  <c:v>315</c:v>
                </c:pt>
                <c:pt idx="155">
                  <c:v>318</c:v>
                </c:pt>
                <c:pt idx="156">
                  <c:v>338</c:v>
                </c:pt>
                <c:pt idx="157">
                  <c:v>312</c:v>
                </c:pt>
                <c:pt idx="158">
                  <c:v>299</c:v>
                </c:pt>
                <c:pt idx="159">
                  <c:v>301</c:v>
                </c:pt>
                <c:pt idx="160">
                  <c:v>283</c:v>
                </c:pt>
                <c:pt idx="161">
                  <c:v>295</c:v>
                </c:pt>
                <c:pt idx="162">
                  <c:v>289</c:v>
                </c:pt>
                <c:pt idx="163">
                  <c:v>301</c:v>
                </c:pt>
                <c:pt idx="164">
                  <c:v>290</c:v>
                </c:pt>
                <c:pt idx="165">
                  <c:v>304</c:v>
                </c:pt>
                <c:pt idx="166">
                  <c:v>299</c:v>
                </c:pt>
                <c:pt idx="167">
                  <c:v>312</c:v>
                </c:pt>
                <c:pt idx="168">
                  <c:v>294</c:v>
                </c:pt>
                <c:pt idx="169">
                  <c:v>283</c:v>
                </c:pt>
                <c:pt idx="170">
                  <c:v>283</c:v>
                </c:pt>
                <c:pt idx="171">
                  <c:v>294</c:v>
                </c:pt>
                <c:pt idx="172">
                  <c:v>283</c:v>
                </c:pt>
                <c:pt idx="173">
                  <c:v>277</c:v>
                </c:pt>
                <c:pt idx="174">
                  <c:v>274</c:v>
                </c:pt>
                <c:pt idx="175">
                  <c:v>260</c:v>
                </c:pt>
                <c:pt idx="176">
                  <c:v>276</c:v>
                </c:pt>
                <c:pt idx="177">
                  <c:v>251</c:v>
                </c:pt>
                <c:pt idx="178">
                  <c:v>263</c:v>
                </c:pt>
                <c:pt idx="179">
                  <c:v>264</c:v>
                </c:pt>
                <c:pt idx="180">
                  <c:v>251</c:v>
                </c:pt>
                <c:pt idx="181">
                  <c:v>260</c:v>
                </c:pt>
                <c:pt idx="182">
                  <c:v>263</c:v>
                </c:pt>
                <c:pt idx="183">
                  <c:v>256</c:v>
                </c:pt>
                <c:pt idx="184">
                  <c:v>264</c:v>
                </c:pt>
                <c:pt idx="185">
                  <c:v>261</c:v>
                </c:pt>
                <c:pt idx="186">
                  <c:v>252</c:v>
                </c:pt>
                <c:pt idx="187">
                  <c:v>265</c:v>
                </c:pt>
                <c:pt idx="188">
                  <c:v>256</c:v>
                </c:pt>
                <c:pt idx="189">
                  <c:v>263</c:v>
                </c:pt>
                <c:pt idx="190">
                  <c:v>242</c:v>
                </c:pt>
                <c:pt idx="191">
                  <c:v>257</c:v>
                </c:pt>
                <c:pt idx="192">
                  <c:v>268</c:v>
                </c:pt>
                <c:pt idx="193">
                  <c:v>273</c:v>
                </c:pt>
                <c:pt idx="194">
                  <c:v>272</c:v>
                </c:pt>
                <c:pt idx="195">
                  <c:v>276</c:v>
                </c:pt>
                <c:pt idx="196">
                  <c:v>267</c:v>
                </c:pt>
                <c:pt idx="197">
                  <c:v>283</c:v>
                </c:pt>
                <c:pt idx="198">
                  <c:v>264</c:v>
                </c:pt>
                <c:pt idx="199">
                  <c:v>274</c:v>
                </c:pt>
                <c:pt idx="200">
                  <c:v>257</c:v>
                </c:pt>
                <c:pt idx="201">
                  <c:v>272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26356240"/>
        <c:axId val="359208686"/>
      </c:lineChart>
      <c:catAx>
        <c:axId val="626356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59208686"/>
        <c:crosses val="autoZero"/>
        <c:auto val="1"/>
        <c:lblAlgn val="ctr"/>
        <c:lblOffset val="100"/>
        <c:noMultiLvlLbl val="0"/>
      </c:catAx>
      <c:valAx>
        <c:axId val="35920868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6356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Sheet6!$B$1:$B$251</c:f>
              <c:numCache>
                <c:formatCode>General</c:formatCode>
                <c:ptCount val="251"/>
                <c:pt idx="0">
                  <c:v>196</c:v>
                </c:pt>
                <c:pt idx="1">
                  <c:v>170</c:v>
                </c:pt>
                <c:pt idx="2">
                  <c:v>176</c:v>
                </c:pt>
                <c:pt idx="3">
                  <c:v>156</c:v>
                </c:pt>
                <c:pt idx="4">
                  <c:v>155</c:v>
                </c:pt>
                <c:pt idx="5">
                  <c:v>147</c:v>
                </c:pt>
                <c:pt idx="6">
                  <c:v>151</c:v>
                </c:pt>
                <c:pt idx="7">
                  <c:v>149</c:v>
                </c:pt>
                <c:pt idx="8">
                  <c:v>152</c:v>
                </c:pt>
                <c:pt idx="9">
                  <c:v>139</c:v>
                </c:pt>
                <c:pt idx="10">
                  <c:v>141</c:v>
                </c:pt>
                <c:pt idx="11">
                  <c:v>127</c:v>
                </c:pt>
                <c:pt idx="12">
                  <c:v>136</c:v>
                </c:pt>
                <c:pt idx="13">
                  <c:v>156</c:v>
                </c:pt>
                <c:pt idx="14">
                  <c:v>141</c:v>
                </c:pt>
                <c:pt idx="15">
                  <c:v>127</c:v>
                </c:pt>
                <c:pt idx="16">
                  <c:v>134</c:v>
                </c:pt>
                <c:pt idx="17">
                  <c:v>125</c:v>
                </c:pt>
                <c:pt idx="18">
                  <c:v>129</c:v>
                </c:pt>
                <c:pt idx="19">
                  <c:v>127</c:v>
                </c:pt>
                <c:pt idx="20">
                  <c:v>131</c:v>
                </c:pt>
                <c:pt idx="21">
                  <c:v>124</c:v>
                </c:pt>
                <c:pt idx="22">
                  <c:v>149</c:v>
                </c:pt>
                <c:pt idx="23">
                  <c:v>131</c:v>
                </c:pt>
                <c:pt idx="24">
                  <c:v>142</c:v>
                </c:pt>
                <c:pt idx="25">
                  <c:v>134</c:v>
                </c:pt>
                <c:pt idx="26">
                  <c:v>143</c:v>
                </c:pt>
                <c:pt idx="27">
                  <c:v>130</c:v>
                </c:pt>
                <c:pt idx="28">
                  <c:v>117</c:v>
                </c:pt>
                <c:pt idx="29">
                  <c:v>114</c:v>
                </c:pt>
                <c:pt idx="30">
                  <c:v>104</c:v>
                </c:pt>
                <c:pt idx="31">
                  <c:v>116</c:v>
                </c:pt>
                <c:pt idx="32">
                  <c:v>104</c:v>
                </c:pt>
                <c:pt idx="33">
                  <c:v>105</c:v>
                </c:pt>
                <c:pt idx="34">
                  <c:v>94</c:v>
                </c:pt>
                <c:pt idx="35">
                  <c:v>96</c:v>
                </c:pt>
                <c:pt idx="36">
                  <c:v>95</c:v>
                </c:pt>
                <c:pt idx="37">
                  <c:v>94</c:v>
                </c:pt>
                <c:pt idx="38">
                  <c:v>104</c:v>
                </c:pt>
                <c:pt idx="39">
                  <c:v>88</c:v>
                </c:pt>
                <c:pt idx="40">
                  <c:v>93</c:v>
                </c:pt>
                <c:pt idx="41">
                  <c:v>89</c:v>
                </c:pt>
                <c:pt idx="42">
                  <c:v>90</c:v>
                </c:pt>
                <c:pt idx="43">
                  <c:v>94</c:v>
                </c:pt>
                <c:pt idx="44">
                  <c:v>92</c:v>
                </c:pt>
                <c:pt idx="45">
                  <c:v>104</c:v>
                </c:pt>
                <c:pt idx="46">
                  <c:v>94</c:v>
                </c:pt>
                <c:pt idx="47">
                  <c:v>95</c:v>
                </c:pt>
                <c:pt idx="48">
                  <c:v>103</c:v>
                </c:pt>
                <c:pt idx="49">
                  <c:v>98</c:v>
                </c:pt>
                <c:pt idx="50">
                  <c:v>103</c:v>
                </c:pt>
                <c:pt idx="51">
                  <c:v>96</c:v>
                </c:pt>
                <c:pt idx="52">
                  <c:v>103</c:v>
                </c:pt>
                <c:pt idx="53">
                  <c:v>101</c:v>
                </c:pt>
                <c:pt idx="54">
                  <c:v>111</c:v>
                </c:pt>
                <c:pt idx="55">
                  <c:v>116</c:v>
                </c:pt>
                <c:pt idx="56">
                  <c:v>121</c:v>
                </c:pt>
                <c:pt idx="57">
                  <c:v>130</c:v>
                </c:pt>
                <c:pt idx="58">
                  <c:v>128</c:v>
                </c:pt>
                <c:pt idx="59">
                  <c:v>132</c:v>
                </c:pt>
                <c:pt idx="60">
                  <c:v>129</c:v>
                </c:pt>
                <c:pt idx="61">
                  <c:v>137</c:v>
                </c:pt>
                <c:pt idx="62">
                  <c:v>136</c:v>
                </c:pt>
                <c:pt idx="63">
                  <c:v>143</c:v>
                </c:pt>
                <c:pt idx="64">
                  <c:v>137</c:v>
                </c:pt>
                <c:pt idx="65">
                  <c:v>143</c:v>
                </c:pt>
                <c:pt idx="66">
                  <c:v>145</c:v>
                </c:pt>
                <c:pt idx="67">
                  <c:v>167</c:v>
                </c:pt>
                <c:pt idx="68">
                  <c:v>149</c:v>
                </c:pt>
                <c:pt idx="69">
                  <c:v>148</c:v>
                </c:pt>
                <c:pt idx="70">
                  <c:v>157</c:v>
                </c:pt>
                <c:pt idx="71">
                  <c:v>153</c:v>
                </c:pt>
                <c:pt idx="72">
                  <c:v>165</c:v>
                </c:pt>
                <c:pt idx="73">
                  <c:v>157</c:v>
                </c:pt>
                <c:pt idx="74">
                  <c:v>159</c:v>
                </c:pt>
                <c:pt idx="75">
                  <c:v>166</c:v>
                </c:pt>
                <c:pt idx="76">
                  <c:v>184</c:v>
                </c:pt>
                <c:pt idx="77">
                  <c:v>206</c:v>
                </c:pt>
                <c:pt idx="78">
                  <c:v>195</c:v>
                </c:pt>
                <c:pt idx="79">
                  <c:v>201</c:v>
                </c:pt>
                <c:pt idx="80">
                  <c:v>210</c:v>
                </c:pt>
                <c:pt idx="81">
                  <c:v>224</c:v>
                </c:pt>
                <c:pt idx="82">
                  <c:v>216</c:v>
                </c:pt>
                <c:pt idx="83">
                  <c:v>233</c:v>
                </c:pt>
                <c:pt idx="84">
                  <c:v>227</c:v>
                </c:pt>
                <c:pt idx="85">
                  <c:v>246</c:v>
                </c:pt>
                <c:pt idx="86">
                  <c:v>246</c:v>
                </c:pt>
                <c:pt idx="87">
                  <c:v>255</c:v>
                </c:pt>
                <c:pt idx="88">
                  <c:v>259</c:v>
                </c:pt>
                <c:pt idx="89">
                  <c:v>275</c:v>
                </c:pt>
                <c:pt idx="90">
                  <c:v>277</c:v>
                </c:pt>
                <c:pt idx="91">
                  <c:v>294</c:v>
                </c:pt>
                <c:pt idx="92">
                  <c:v>287</c:v>
                </c:pt>
                <c:pt idx="93">
                  <c:v>315</c:v>
                </c:pt>
                <c:pt idx="94">
                  <c:v>298</c:v>
                </c:pt>
                <c:pt idx="95">
                  <c:v>310</c:v>
                </c:pt>
                <c:pt idx="96">
                  <c:v>308</c:v>
                </c:pt>
                <c:pt idx="97">
                  <c:v>314</c:v>
                </c:pt>
                <c:pt idx="98">
                  <c:v>313</c:v>
                </c:pt>
                <c:pt idx="99">
                  <c:v>323</c:v>
                </c:pt>
                <c:pt idx="100">
                  <c:v>316</c:v>
                </c:pt>
                <c:pt idx="101">
                  <c:v>324</c:v>
                </c:pt>
                <c:pt idx="102">
                  <c:v>321</c:v>
                </c:pt>
                <c:pt idx="103">
                  <c:v>329</c:v>
                </c:pt>
                <c:pt idx="104">
                  <c:v>325</c:v>
                </c:pt>
                <c:pt idx="105">
                  <c:v>344</c:v>
                </c:pt>
                <c:pt idx="106">
                  <c:v>324</c:v>
                </c:pt>
                <c:pt idx="107">
                  <c:v>333</c:v>
                </c:pt>
                <c:pt idx="108">
                  <c:v>327</c:v>
                </c:pt>
                <c:pt idx="109">
                  <c:v>337</c:v>
                </c:pt>
                <c:pt idx="110">
                  <c:v>332</c:v>
                </c:pt>
                <c:pt idx="111">
                  <c:v>335</c:v>
                </c:pt>
                <c:pt idx="112">
                  <c:v>325</c:v>
                </c:pt>
                <c:pt idx="113">
                  <c:v>336</c:v>
                </c:pt>
                <c:pt idx="114">
                  <c:v>326</c:v>
                </c:pt>
                <c:pt idx="115">
                  <c:v>335</c:v>
                </c:pt>
                <c:pt idx="116">
                  <c:v>337</c:v>
                </c:pt>
                <c:pt idx="117">
                  <c:v>335</c:v>
                </c:pt>
                <c:pt idx="118">
                  <c:v>354</c:v>
                </c:pt>
                <c:pt idx="119">
                  <c:v>338</c:v>
                </c:pt>
                <c:pt idx="120">
                  <c:v>346</c:v>
                </c:pt>
                <c:pt idx="121">
                  <c:v>336</c:v>
                </c:pt>
                <c:pt idx="122">
                  <c:v>329</c:v>
                </c:pt>
                <c:pt idx="123">
                  <c:v>331</c:v>
                </c:pt>
                <c:pt idx="124">
                  <c:v>336</c:v>
                </c:pt>
                <c:pt idx="125">
                  <c:v>323</c:v>
                </c:pt>
                <c:pt idx="126">
                  <c:v>324</c:v>
                </c:pt>
                <c:pt idx="127">
                  <c:v>316</c:v>
                </c:pt>
                <c:pt idx="128">
                  <c:v>315</c:v>
                </c:pt>
                <c:pt idx="129">
                  <c:v>310</c:v>
                </c:pt>
                <c:pt idx="130">
                  <c:v>304</c:v>
                </c:pt>
                <c:pt idx="131">
                  <c:v>313</c:v>
                </c:pt>
                <c:pt idx="132">
                  <c:v>303</c:v>
                </c:pt>
                <c:pt idx="133">
                  <c:v>314</c:v>
                </c:pt>
                <c:pt idx="134">
                  <c:v>334</c:v>
                </c:pt>
                <c:pt idx="135">
                  <c:v>310</c:v>
                </c:pt>
                <c:pt idx="136">
                  <c:v>294</c:v>
                </c:pt>
                <c:pt idx="137">
                  <c:v>300</c:v>
                </c:pt>
                <c:pt idx="138">
                  <c:v>294</c:v>
                </c:pt>
                <c:pt idx="139">
                  <c:v>297</c:v>
                </c:pt>
                <c:pt idx="140">
                  <c:v>299</c:v>
                </c:pt>
                <c:pt idx="141">
                  <c:v>295</c:v>
                </c:pt>
                <c:pt idx="142">
                  <c:v>288</c:v>
                </c:pt>
                <c:pt idx="143">
                  <c:v>303</c:v>
                </c:pt>
                <c:pt idx="144">
                  <c:v>285</c:v>
                </c:pt>
                <c:pt idx="145">
                  <c:v>317</c:v>
                </c:pt>
                <c:pt idx="146">
                  <c:v>293</c:v>
                </c:pt>
                <c:pt idx="147">
                  <c:v>304</c:v>
                </c:pt>
                <c:pt idx="148">
                  <c:v>317</c:v>
                </c:pt>
                <c:pt idx="149">
                  <c:v>300</c:v>
                </c:pt>
                <c:pt idx="150">
                  <c:v>315</c:v>
                </c:pt>
                <c:pt idx="151">
                  <c:v>308</c:v>
                </c:pt>
                <c:pt idx="152">
                  <c:v>316</c:v>
                </c:pt>
                <c:pt idx="153">
                  <c:v>309</c:v>
                </c:pt>
                <c:pt idx="154">
                  <c:v>313</c:v>
                </c:pt>
                <c:pt idx="155">
                  <c:v>306</c:v>
                </c:pt>
                <c:pt idx="156">
                  <c:v>300</c:v>
                </c:pt>
                <c:pt idx="157">
                  <c:v>325</c:v>
                </c:pt>
                <c:pt idx="158">
                  <c:v>305</c:v>
                </c:pt>
                <c:pt idx="159">
                  <c:v>309</c:v>
                </c:pt>
                <c:pt idx="160">
                  <c:v>314</c:v>
                </c:pt>
                <c:pt idx="161">
                  <c:v>307</c:v>
                </c:pt>
                <c:pt idx="162">
                  <c:v>321</c:v>
                </c:pt>
                <c:pt idx="163">
                  <c:v>333</c:v>
                </c:pt>
                <c:pt idx="164">
                  <c:v>327</c:v>
                </c:pt>
                <c:pt idx="165">
                  <c:v>343</c:v>
                </c:pt>
                <c:pt idx="166">
                  <c:v>339</c:v>
                </c:pt>
                <c:pt idx="167">
                  <c:v>335</c:v>
                </c:pt>
                <c:pt idx="168">
                  <c:v>349</c:v>
                </c:pt>
                <c:pt idx="169">
                  <c:v>332</c:v>
                </c:pt>
                <c:pt idx="170">
                  <c:v>337</c:v>
                </c:pt>
                <c:pt idx="171">
                  <c:v>322</c:v>
                </c:pt>
                <c:pt idx="172">
                  <c:v>331</c:v>
                </c:pt>
                <c:pt idx="173">
                  <c:v>321</c:v>
                </c:pt>
                <c:pt idx="174">
                  <c:v>333</c:v>
                </c:pt>
                <c:pt idx="175">
                  <c:v>321</c:v>
                </c:pt>
                <c:pt idx="176">
                  <c:v>315</c:v>
                </c:pt>
                <c:pt idx="177">
                  <c:v>318</c:v>
                </c:pt>
                <c:pt idx="178">
                  <c:v>338</c:v>
                </c:pt>
                <c:pt idx="179">
                  <c:v>312</c:v>
                </c:pt>
                <c:pt idx="180">
                  <c:v>299</c:v>
                </c:pt>
                <c:pt idx="181">
                  <c:v>301</c:v>
                </c:pt>
                <c:pt idx="182">
                  <c:v>283</c:v>
                </c:pt>
                <c:pt idx="183">
                  <c:v>295</c:v>
                </c:pt>
                <c:pt idx="184">
                  <c:v>289</c:v>
                </c:pt>
                <c:pt idx="185">
                  <c:v>301</c:v>
                </c:pt>
                <c:pt idx="186">
                  <c:v>290</c:v>
                </c:pt>
                <c:pt idx="187">
                  <c:v>304</c:v>
                </c:pt>
                <c:pt idx="188">
                  <c:v>299</c:v>
                </c:pt>
                <c:pt idx="189">
                  <c:v>312</c:v>
                </c:pt>
                <c:pt idx="190">
                  <c:v>294</c:v>
                </c:pt>
                <c:pt idx="191">
                  <c:v>283</c:v>
                </c:pt>
                <c:pt idx="192">
                  <c:v>283</c:v>
                </c:pt>
                <c:pt idx="193">
                  <c:v>294</c:v>
                </c:pt>
                <c:pt idx="194">
                  <c:v>283</c:v>
                </c:pt>
                <c:pt idx="195">
                  <c:v>277</c:v>
                </c:pt>
                <c:pt idx="196">
                  <c:v>274</c:v>
                </c:pt>
                <c:pt idx="197">
                  <c:v>260</c:v>
                </c:pt>
                <c:pt idx="198">
                  <c:v>276</c:v>
                </c:pt>
                <c:pt idx="199">
                  <c:v>251</c:v>
                </c:pt>
                <c:pt idx="200">
                  <c:v>263</c:v>
                </c:pt>
                <c:pt idx="201">
                  <c:v>264</c:v>
                </c:pt>
                <c:pt idx="202">
                  <c:v>251</c:v>
                </c:pt>
                <c:pt idx="203">
                  <c:v>260</c:v>
                </c:pt>
                <c:pt idx="204">
                  <c:v>263</c:v>
                </c:pt>
                <c:pt idx="205">
                  <c:v>256</c:v>
                </c:pt>
                <c:pt idx="206">
                  <c:v>264</c:v>
                </c:pt>
                <c:pt idx="207">
                  <c:v>261</c:v>
                </c:pt>
                <c:pt idx="208">
                  <c:v>252</c:v>
                </c:pt>
                <c:pt idx="209">
                  <c:v>265</c:v>
                </c:pt>
                <c:pt idx="210">
                  <c:v>256</c:v>
                </c:pt>
                <c:pt idx="211">
                  <c:v>263</c:v>
                </c:pt>
                <c:pt idx="212">
                  <c:v>242</c:v>
                </c:pt>
                <c:pt idx="213">
                  <c:v>257</c:v>
                </c:pt>
                <c:pt idx="214">
                  <c:v>268</c:v>
                </c:pt>
                <c:pt idx="215">
                  <c:v>273</c:v>
                </c:pt>
                <c:pt idx="216">
                  <c:v>272</c:v>
                </c:pt>
                <c:pt idx="217">
                  <c:v>276</c:v>
                </c:pt>
                <c:pt idx="218">
                  <c:v>267</c:v>
                </c:pt>
                <c:pt idx="219">
                  <c:v>283</c:v>
                </c:pt>
                <c:pt idx="220">
                  <c:v>264</c:v>
                </c:pt>
                <c:pt idx="221">
                  <c:v>274</c:v>
                </c:pt>
                <c:pt idx="222">
                  <c:v>257</c:v>
                </c:pt>
                <c:pt idx="223">
                  <c:v>272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Sheet6!$C$1:$C$251</c:f>
              <c:numCache>
                <c:formatCode>General</c:formatCode>
                <c:ptCount val="251"/>
                <c:pt idx="0">
                  <c:v>713</c:v>
                </c:pt>
                <c:pt idx="1">
                  <c:v>722</c:v>
                </c:pt>
                <c:pt idx="2">
                  <c:v>725</c:v>
                </c:pt>
                <c:pt idx="3">
                  <c:v>718</c:v>
                </c:pt>
                <c:pt idx="4">
                  <c:v>721</c:v>
                </c:pt>
                <c:pt idx="5">
                  <c:v>720</c:v>
                </c:pt>
                <c:pt idx="6">
                  <c:v>720</c:v>
                </c:pt>
                <c:pt idx="7">
                  <c:v>720</c:v>
                </c:pt>
                <c:pt idx="8">
                  <c:v>723</c:v>
                </c:pt>
                <c:pt idx="9">
                  <c:v>726</c:v>
                </c:pt>
                <c:pt idx="10">
                  <c:v>718</c:v>
                </c:pt>
                <c:pt idx="11">
                  <c:v>725</c:v>
                </c:pt>
                <c:pt idx="12">
                  <c:v>725</c:v>
                </c:pt>
                <c:pt idx="13">
                  <c:v>723</c:v>
                </c:pt>
                <c:pt idx="14">
                  <c:v>727</c:v>
                </c:pt>
                <c:pt idx="15">
                  <c:v>726</c:v>
                </c:pt>
                <c:pt idx="16">
                  <c:v>726</c:v>
                </c:pt>
                <c:pt idx="17">
                  <c:v>723</c:v>
                </c:pt>
                <c:pt idx="18">
                  <c:v>725</c:v>
                </c:pt>
                <c:pt idx="19">
                  <c:v>728</c:v>
                </c:pt>
                <c:pt idx="20">
                  <c:v>727</c:v>
                </c:pt>
                <c:pt idx="21">
                  <c:v>725</c:v>
                </c:pt>
                <c:pt idx="22">
                  <c:v>724</c:v>
                </c:pt>
                <c:pt idx="23">
                  <c:v>724</c:v>
                </c:pt>
                <c:pt idx="24">
                  <c:v>719</c:v>
                </c:pt>
                <c:pt idx="25">
                  <c:v>724</c:v>
                </c:pt>
                <c:pt idx="26">
                  <c:v>720</c:v>
                </c:pt>
                <c:pt idx="27">
                  <c:v>720</c:v>
                </c:pt>
                <c:pt idx="28">
                  <c:v>717</c:v>
                </c:pt>
                <c:pt idx="29">
                  <c:v>716</c:v>
                </c:pt>
                <c:pt idx="30">
                  <c:v>710</c:v>
                </c:pt>
                <c:pt idx="31">
                  <c:v>699</c:v>
                </c:pt>
                <c:pt idx="32">
                  <c:v>691</c:v>
                </c:pt>
                <c:pt idx="33">
                  <c:v>696</c:v>
                </c:pt>
                <c:pt idx="34">
                  <c:v>686</c:v>
                </c:pt>
                <c:pt idx="35">
                  <c:v>691</c:v>
                </c:pt>
                <c:pt idx="36">
                  <c:v>689</c:v>
                </c:pt>
                <c:pt idx="37">
                  <c:v>682</c:v>
                </c:pt>
                <c:pt idx="38">
                  <c:v>690</c:v>
                </c:pt>
                <c:pt idx="39">
                  <c:v>686</c:v>
                </c:pt>
                <c:pt idx="40">
                  <c:v>674</c:v>
                </c:pt>
                <c:pt idx="41">
                  <c:v>675</c:v>
                </c:pt>
                <c:pt idx="42">
                  <c:v>669</c:v>
                </c:pt>
                <c:pt idx="43">
                  <c:v>677</c:v>
                </c:pt>
                <c:pt idx="44">
                  <c:v>672</c:v>
                </c:pt>
                <c:pt idx="45">
                  <c:v>680</c:v>
                </c:pt>
                <c:pt idx="46">
                  <c:v>677</c:v>
                </c:pt>
                <c:pt idx="47">
                  <c:v>683</c:v>
                </c:pt>
                <c:pt idx="48">
                  <c:v>680</c:v>
                </c:pt>
                <c:pt idx="49">
                  <c:v>678</c:v>
                </c:pt>
                <c:pt idx="50">
                  <c:v>684</c:v>
                </c:pt>
                <c:pt idx="51">
                  <c:v>677</c:v>
                </c:pt>
                <c:pt idx="52">
                  <c:v>684</c:v>
                </c:pt>
                <c:pt idx="53">
                  <c:v>680</c:v>
                </c:pt>
                <c:pt idx="54">
                  <c:v>690</c:v>
                </c:pt>
                <c:pt idx="55">
                  <c:v>683</c:v>
                </c:pt>
                <c:pt idx="56">
                  <c:v>689</c:v>
                </c:pt>
                <c:pt idx="57">
                  <c:v>683</c:v>
                </c:pt>
                <c:pt idx="58">
                  <c:v>692</c:v>
                </c:pt>
                <c:pt idx="59">
                  <c:v>696</c:v>
                </c:pt>
                <c:pt idx="60">
                  <c:v>687</c:v>
                </c:pt>
                <c:pt idx="61">
                  <c:v>693</c:v>
                </c:pt>
                <c:pt idx="62">
                  <c:v>688</c:v>
                </c:pt>
                <c:pt idx="63">
                  <c:v>695</c:v>
                </c:pt>
                <c:pt idx="64">
                  <c:v>687</c:v>
                </c:pt>
                <c:pt idx="65">
                  <c:v>695</c:v>
                </c:pt>
                <c:pt idx="66">
                  <c:v>689</c:v>
                </c:pt>
                <c:pt idx="67">
                  <c:v>697</c:v>
                </c:pt>
                <c:pt idx="68">
                  <c:v>697</c:v>
                </c:pt>
                <c:pt idx="69">
                  <c:v>688</c:v>
                </c:pt>
                <c:pt idx="70">
                  <c:v>696</c:v>
                </c:pt>
                <c:pt idx="71">
                  <c:v>690</c:v>
                </c:pt>
                <c:pt idx="72">
                  <c:v>695</c:v>
                </c:pt>
                <c:pt idx="73">
                  <c:v>691</c:v>
                </c:pt>
                <c:pt idx="74">
                  <c:v>687</c:v>
                </c:pt>
                <c:pt idx="75">
                  <c:v>692</c:v>
                </c:pt>
                <c:pt idx="76">
                  <c:v>685</c:v>
                </c:pt>
                <c:pt idx="77">
                  <c:v>691</c:v>
                </c:pt>
                <c:pt idx="78">
                  <c:v>700</c:v>
                </c:pt>
                <c:pt idx="79">
                  <c:v>701</c:v>
                </c:pt>
                <c:pt idx="80">
                  <c:v>689</c:v>
                </c:pt>
                <c:pt idx="81">
                  <c:v>704</c:v>
                </c:pt>
                <c:pt idx="82">
                  <c:v>698</c:v>
                </c:pt>
                <c:pt idx="83">
                  <c:v>706</c:v>
                </c:pt>
                <c:pt idx="84">
                  <c:v>708</c:v>
                </c:pt>
                <c:pt idx="85">
                  <c:v>705</c:v>
                </c:pt>
                <c:pt idx="86">
                  <c:v>710</c:v>
                </c:pt>
                <c:pt idx="87">
                  <c:v>703</c:v>
                </c:pt>
                <c:pt idx="88">
                  <c:v>713</c:v>
                </c:pt>
                <c:pt idx="89">
                  <c:v>710</c:v>
                </c:pt>
                <c:pt idx="90">
                  <c:v>720</c:v>
                </c:pt>
                <c:pt idx="91">
                  <c:v>716</c:v>
                </c:pt>
                <c:pt idx="92">
                  <c:v>723</c:v>
                </c:pt>
                <c:pt idx="93">
                  <c:v>717</c:v>
                </c:pt>
                <c:pt idx="94">
                  <c:v>724</c:v>
                </c:pt>
                <c:pt idx="95">
                  <c:v>727</c:v>
                </c:pt>
                <c:pt idx="96">
                  <c:v>721</c:v>
                </c:pt>
                <c:pt idx="97">
                  <c:v>728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47949231"/>
        <c:axId val="872684121"/>
      </c:lineChart>
      <c:catAx>
        <c:axId val="4479492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2684121"/>
        <c:crosses val="autoZero"/>
        <c:auto val="1"/>
        <c:lblAlgn val="ctr"/>
        <c:lblOffset val="100"/>
        <c:noMultiLvlLbl val="0"/>
      </c:catAx>
      <c:valAx>
        <c:axId val="87268412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47949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Sheet6!$D$1:$D$98</c:f>
              <c:numCache>
                <c:formatCode>General</c:formatCode>
                <c:ptCount val="98"/>
                <c:pt idx="0">
                  <c:v>26</c:v>
                </c:pt>
                <c:pt idx="1">
                  <c:v>17</c:v>
                </c:pt>
                <c:pt idx="2">
                  <c:v>14</c:v>
                </c:pt>
                <c:pt idx="3">
                  <c:v>21</c:v>
                </c:pt>
                <c:pt idx="4">
                  <c:v>18</c:v>
                </c:pt>
                <c:pt idx="5">
                  <c:v>19</c:v>
                </c:pt>
                <c:pt idx="6">
                  <c:v>19</c:v>
                </c:pt>
                <c:pt idx="7">
                  <c:v>19</c:v>
                </c:pt>
                <c:pt idx="8">
                  <c:v>16</c:v>
                </c:pt>
                <c:pt idx="9">
                  <c:v>13</c:v>
                </c:pt>
                <c:pt idx="10">
                  <c:v>21</c:v>
                </c:pt>
                <c:pt idx="11">
                  <c:v>14</c:v>
                </c:pt>
                <c:pt idx="12">
                  <c:v>14</c:v>
                </c:pt>
                <c:pt idx="13">
                  <c:v>16</c:v>
                </c:pt>
                <c:pt idx="14">
                  <c:v>12</c:v>
                </c:pt>
                <c:pt idx="15">
                  <c:v>13</c:v>
                </c:pt>
                <c:pt idx="16">
                  <c:v>13</c:v>
                </c:pt>
                <c:pt idx="17">
                  <c:v>16</c:v>
                </c:pt>
                <c:pt idx="18">
                  <c:v>14</c:v>
                </c:pt>
                <c:pt idx="19">
                  <c:v>11</c:v>
                </c:pt>
                <c:pt idx="20">
                  <c:v>12</c:v>
                </c:pt>
                <c:pt idx="21">
                  <c:v>14</c:v>
                </c:pt>
                <c:pt idx="22">
                  <c:v>15</c:v>
                </c:pt>
                <c:pt idx="23">
                  <c:v>15</c:v>
                </c:pt>
                <c:pt idx="24">
                  <c:v>20</c:v>
                </c:pt>
                <c:pt idx="25">
                  <c:v>15</c:v>
                </c:pt>
                <c:pt idx="26">
                  <c:v>19</c:v>
                </c:pt>
                <c:pt idx="27">
                  <c:v>19</c:v>
                </c:pt>
                <c:pt idx="28">
                  <c:v>22</c:v>
                </c:pt>
                <c:pt idx="29">
                  <c:v>23</c:v>
                </c:pt>
                <c:pt idx="30">
                  <c:v>29</c:v>
                </c:pt>
                <c:pt idx="31">
                  <c:v>40</c:v>
                </c:pt>
                <c:pt idx="32">
                  <c:v>48</c:v>
                </c:pt>
                <c:pt idx="33">
                  <c:v>43</c:v>
                </c:pt>
                <c:pt idx="34">
                  <c:v>53</c:v>
                </c:pt>
                <c:pt idx="35">
                  <c:v>48</c:v>
                </c:pt>
                <c:pt idx="36">
                  <c:v>50</c:v>
                </c:pt>
                <c:pt idx="37">
                  <c:v>57</c:v>
                </c:pt>
                <c:pt idx="38">
                  <c:v>49</c:v>
                </c:pt>
                <c:pt idx="39">
                  <c:v>53</c:v>
                </c:pt>
                <c:pt idx="40">
                  <c:v>65</c:v>
                </c:pt>
                <c:pt idx="41">
                  <c:v>64</c:v>
                </c:pt>
                <c:pt idx="42">
                  <c:v>70</c:v>
                </c:pt>
                <c:pt idx="43">
                  <c:v>62</c:v>
                </c:pt>
                <c:pt idx="44">
                  <c:v>67</c:v>
                </c:pt>
                <c:pt idx="45">
                  <c:v>59</c:v>
                </c:pt>
                <c:pt idx="46">
                  <c:v>62</c:v>
                </c:pt>
                <c:pt idx="47">
                  <c:v>56</c:v>
                </c:pt>
                <c:pt idx="48">
                  <c:v>59</c:v>
                </c:pt>
                <c:pt idx="49">
                  <c:v>61</c:v>
                </c:pt>
                <c:pt idx="50">
                  <c:v>55</c:v>
                </c:pt>
                <c:pt idx="51">
                  <c:v>62</c:v>
                </c:pt>
                <c:pt idx="52">
                  <c:v>55</c:v>
                </c:pt>
                <c:pt idx="53">
                  <c:v>59</c:v>
                </c:pt>
                <c:pt idx="54">
                  <c:v>49</c:v>
                </c:pt>
                <c:pt idx="55">
                  <c:v>56</c:v>
                </c:pt>
                <c:pt idx="56">
                  <c:v>50</c:v>
                </c:pt>
                <c:pt idx="57">
                  <c:v>56</c:v>
                </c:pt>
                <c:pt idx="58">
                  <c:v>47</c:v>
                </c:pt>
                <c:pt idx="59">
                  <c:v>43</c:v>
                </c:pt>
                <c:pt idx="60">
                  <c:v>52</c:v>
                </c:pt>
                <c:pt idx="61">
                  <c:v>46</c:v>
                </c:pt>
                <c:pt idx="62">
                  <c:v>51</c:v>
                </c:pt>
                <c:pt idx="63">
                  <c:v>44</c:v>
                </c:pt>
                <c:pt idx="64">
                  <c:v>52</c:v>
                </c:pt>
                <c:pt idx="65">
                  <c:v>44</c:v>
                </c:pt>
                <c:pt idx="66">
                  <c:v>50</c:v>
                </c:pt>
                <c:pt idx="67">
                  <c:v>42</c:v>
                </c:pt>
                <c:pt idx="68">
                  <c:v>42</c:v>
                </c:pt>
                <c:pt idx="69">
                  <c:v>51</c:v>
                </c:pt>
                <c:pt idx="70">
                  <c:v>43</c:v>
                </c:pt>
                <c:pt idx="71">
                  <c:v>49</c:v>
                </c:pt>
                <c:pt idx="72">
                  <c:v>44</c:v>
                </c:pt>
                <c:pt idx="73">
                  <c:v>48</c:v>
                </c:pt>
                <c:pt idx="74">
                  <c:v>52</c:v>
                </c:pt>
                <c:pt idx="75">
                  <c:v>47</c:v>
                </c:pt>
                <c:pt idx="76">
                  <c:v>54</c:v>
                </c:pt>
                <c:pt idx="77">
                  <c:v>48</c:v>
                </c:pt>
                <c:pt idx="78">
                  <c:v>39</c:v>
                </c:pt>
                <c:pt idx="79">
                  <c:v>38</c:v>
                </c:pt>
                <c:pt idx="80">
                  <c:v>50</c:v>
                </c:pt>
                <c:pt idx="81">
                  <c:v>35</c:v>
                </c:pt>
                <c:pt idx="82">
                  <c:v>41</c:v>
                </c:pt>
                <c:pt idx="83">
                  <c:v>33</c:v>
                </c:pt>
                <c:pt idx="84">
                  <c:v>31</c:v>
                </c:pt>
                <c:pt idx="85">
                  <c:v>34</c:v>
                </c:pt>
                <c:pt idx="86">
                  <c:v>29</c:v>
                </c:pt>
                <c:pt idx="87">
                  <c:v>36</c:v>
                </c:pt>
                <c:pt idx="88">
                  <c:v>26</c:v>
                </c:pt>
                <c:pt idx="89">
                  <c:v>29</c:v>
                </c:pt>
                <c:pt idx="90">
                  <c:v>19</c:v>
                </c:pt>
                <c:pt idx="91">
                  <c:v>23</c:v>
                </c:pt>
                <c:pt idx="92">
                  <c:v>16</c:v>
                </c:pt>
                <c:pt idx="93">
                  <c:v>22</c:v>
                </c:pt>
                <c:pt idx="94">
                  <c:v>15</c:v>
                </c:pt>
                <c:pt idx="95">
                  <c:v>12</c:v>
                </c:pt>
                <c:pt idx="96">
                  <c:v>18</c:v>
                </c:pt>
                <c:pt idx="97">
                  <c:v>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56784657"/>
        <c:axId val="916214628"/>
      </c:lineChart>
      <c:catAx>
        <c:axId val="65678465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16214628"/>
        <c:crosses val="autoZero"/>
        <c:auto val="1"/>
        <c:lblAlgn val="ctr"/>
        <c:lblOffset val="100"/>
        <c:noMultiLvlLbl val="0"/>
      </c:catAx>
      <c:valAx>
        <c:axId val="9162146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5678465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5" Type="http://schemas.openxmlformats.org/officeDocument/2006/relationships/chart" Target="../charts/chart6.xml"/><Relationship Id="rId4" Type="http://schemas.openxmlformats.org/officeDocument/2006/relationships/chart" Target="../charts/chart5.xml"/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0</xdr:colOff>
      <xdr:row>2</xdr:row>
      <xdr:rowOff>96520</xdr:rowOff>
    </xdr:from>
    <xdr:to>
      <xdr:col>17</xdr:col>
      <xdr:colOff>60960</xdr:colOff>
      <xdr:row>18</xdr:row>
      <xdr:rowOff>73660</xdr:rowOff>
    </xdr:to>
    <xdr:graphicFrame>
      <xdr:nvGraphicFramePr>
        <xdr:cNvPr id="2" name="图表 1"/>
        <xdr:cNvGraphicFramePr/>
      </xdr:nvGraphicFramePr>
      <xdr:xfrm>
        <a:off x="4320540" y="462280"/>
        <a:ext cx="6233160" cy="29032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397510</xdr:colOff>
      <xdr:row>46</xdr:row>
      <xdr:rowOff>13335</xdr:rowOff>
    </xdr:from>
    <xdr:to>
      <xdr:col>16</xdr:col>
      <xdr:colOff>107950</xdr:colOff>
      <xdr:row>60</xdr:row>
      <xdr:rowOff>29210</xdr:rowOff>
    </xdr:to>
    <xdr:graphicFrame>
      <xdr:nvGraphicFramePr>
        <xdr:cNvPr id="3" name="图表 2"/>
        <xdr:cNvGraphicFramePr/>
      </xdr:nvGraphicFramePr>
      <xdr:xfrm>
        <a:off x="7049770" y="8425815"/>
        <a:ext cx="3581400" cy="25761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118110</xdr:colOff>
      <xdr:row>46</xdr:row>
      <xdr:rowOff>46355</xdr:rowOff>
    </xdr:from>
    <xdr:to>
      <xdr:col>21</xdr:col>
      <xdr:colOff>614045</xdr:colOff>
      <xdr:row>60</xdr:row>
      <xdr:rowOff>62230</xdr:rowOff>
    </xdr:to>
    <xdr:graphicFrame>
      <xdr:nvGraphicFramePr>
        <xdr:cNvPr id="4" name="图表 3"/>
        <xdr:cNvGraphicFramePr/>
      </xdr:nvGraphicFramePr>
      <xdr:xfrm>
        <a:off x="10641330" y="8458835"/>
        <a:ext cx="3582035" cy="25761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410210</xdr:colOff>
      <xdr:row>61</xdr:row>
      <xdr:rowOff>125095</xdr:rowOff>
    </xdr:from>
    <xdr:to>
      <xdr:col>16</xdr:col>
      <xdr:colOff>120650</xdr:colOff>
      <xdr:row>75</xdr:row>
      <xdr:rowOff>140970</xdr:rowOff>
    </xdr:to>
    <xdr:graphicFrame>
      <xdr:nvGraphicFramePr>
        <xdr:cNvPr id="6" name="图表 5"/>
        <xdr:cNvGraphicFramePr/>
      </xdr:nvGraphicFramePr>
      <xdr:xfrm>
        <a:off x="7062470" y="11280775"/>
        <a:ext cx="3581400" cy="25761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270510</xdr:colOff>
      <xdr:row>61</xdr:row>
      <xdr:rowOff>130175</xdr:rowOff>
    </xdr:from>
    <xdr:to>
      <xdr:col>22</xdr:col>
      <xdr:colOff>148590</xdr:colOff>
      <xdr:row>75</xdr:row>
      <xdr:rowOff>146050</xdr:rowOff>
    </xdr:to>
    <xdr:graphicFrame>
      <xdr:nvGraphicFramePr>
        <xdr:cNvPr id="7" name="图表 6"/>
        <xdr:cNvGraphicFramePr/>
      </xdr:nvGraphicFramePr>
      <xdr:xfrm>
        <a:off x="10793730" y="11285855"/>
        <a:ext cx="3581400" cy="25761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97790</xdr:colOff>
      <xdr:row>11</xdr:row>
      <xdr:rowOff>153670</xdr:rowOff>
    </xdr:from>
    <xdr:to>
      <xdr:col>23</xdr:col>
      <xdr:colOff>349250</xdr:colOff>
      <xdr:row>26</xdr:row>
      <xdr:rowOff>153670</xdr:rowOff>
    </xdr:to>
    <xdr:graphicFrame>
      <xdr:nvGraphicFramePr>
        <xdr:cNvPr id="9" name="图表 8"/>
        <xdr:cNvGraphicFramePr/>
      </xdr:nvGraphicFramePr>
      <xdr:xfrm>
        <a:off x="10621010" y="21653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17</xdr:col>
      <xdr:colOff>488950</xdr:colOff>
      <xdr:row>1</xdr:row>
      <xdr:rowOff>172085</xdr:rowOff>
    </xdr:from>
    <xdr:to>
      <xdr:col>20</xdr:col>
      <xdr:colOff>374650</xdr:colOff>
      <xdr:row>17</xdr:row>
      <xdr:rowOff>4445</xdr:rowOff>
    </xdr:to>
    <xdr:graphicFrame>
      <xdr:nvGraphicFramePr>
        <xdr:cNvPr id="6" name="图表 5"/>
        <xdr:cNvGraphicFramePr/>
      </xdr:nvGraphicFramePr>
      <xdr:xfrm>
        <a:off x="10981690" y="354965"/>
        <a:ext cx="1737360" cy="2758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374650</xdr:colOff>
      <xdr:row>1</xdr:row>
      <xdr:rowOff>160020</xdr:rowOff>
    </xdr:from>
    <xdr:to>
      <xdr:col>23</xdr:col>
      <xdr:colOff>260350</xdr:colOff>
      <xdr:row>16</xdr:row>
      <xdr:rowOff>175260</xdr:rowOff>
    </xdr:to>
    <xdr:graphicFrame>
      <xdr:nvGraphicFramePr>
        <xdr:cNvPr id="7" name="图表 6"/>
        <xdr:cNvGraphicFramePr/>
      </xdr:nvGraphicFramePr>
      <xdr:xfrm>
        <a:off x="12719050" y="342900"/>
        <a:ext cx="1737360" cy="2758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411480</xdr:colOff>
      <xdr:row>17</xdr:row>
      <xdr:rowOff>158750</xdr:rowOff>
    </xdr:from>
    <xdr:to>
      <xdr:col>23</xdr:col>
      <xdr:colOff>194310</xdr:colOff>
      <xdr:row>32</xdr:row>
      <xdr:rowOff>170815</xdr:rowOff>
    </xdr:to>
    <xdr:graphicFrame>
      <xdr:nvGraphicFramePr>
        <xdr:cNvPr id="8" name="图表 7"/>
        <xdr:cNvGraphicFramePr/>
      </xdr:nvGraphicFramePr>
      <xdr:xfrm>
        <a:off x="11521440" y="3267710"/>
        <a:ext cx="2868930" cy="27552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292100</xdr:colOff>
      <xdr:row>215</xdr:row>
      <xdr:rowOff>101600</xdr:rowOff>
    </xdr:from>
    <xdr:to>
      <xdr:col>14</xdr:col>
      <xdr:colOff>170180</xdr:colOff>
      <xdr:row>233</xdr:row>
      <xdr:rowOff>116840</xdr:rowOff>
    </xdr:to>
    <xdr:graphicFrame>
      <xdr:nvGraphicFramePr>
        <xdr:cNvPr id="3" name="图表 2"/>
        <xdr:cNvGraphicFramePr/>
      </xdr:nvGraphicFramePr>
      <xdr:xfrm>
        <a:off x="3340100" y="39420800"/>
        <a:ext cx="5364480" cy="3307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36195</xdr:colOff>
      <xdr:row>4</xdr:row>
      <xdr:rowOff>165735</xdr:rowOff>
    </xdr:from>
    <xdr:to>
      <xdr:col>7</xdr:col>
      <xdr:colOff>604520</xdr:colOff>
      <xdr:row>23</xdr:row>
      <xdr:rowOff>58420</xdr:rowOff>
    </xdr:to>
    <xdr:graphicFrame>
      <xdr:nvGraphicFramePr>
        <xdr:cNvPr id="5" name="图表 4"/>
        <xdr:cNvGraphicFramePr/>
      </xdr:nvGraphicFramePr>
      <xdr:xfrm>
        <a:off x="2474595" y="897255"/>
        <a:ext cx="2397125" cy="33674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36830</xdr:colOff>
      <xdr:row>30</xdr:row>
      <xdr:rowOff>139065</xdr:rowOff>
    </xdr:from>
    <xdr:to>
      <xdr:col>7</xdr:col>
      <xdr:colOff>494030</xdr:colOff>
      <xdr:row>37</xdr:row>
      <xdr:rowOff>109220</xdr:rowOff>
    </xdr:to>
    <xdr:graphicFrame>
      <xdr:nvGraphicFramePr>
        <xdr:cNvPr id="6" name="图表 5"/>
        <xdr:cNvGraphicFramePr/>
      </xdr:nvGraphicFramePr>
      <xdr:xfrm>
        <a:off x="2475230" y="5625465"/>
        <a:ext cx="2286000" cy="12503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9"/>
  <sheetViews>
    <sheetView workbookViewId="0">
      <selection activeCell="P2" sqref="K1:P2"/>
    </sheetView>
  </sheetViews>
  <sheetFormatPr defaultColWidth="9" defaultRowHeight="14.4"/>
  <sheetData>
    <row r="1" spans="1:16">
      <c r="A1">
        <v>3.155</v>
      </c>
      <c r="B1">
        <v>10.819</v>
      </c>
      <c r="C1">
        <v>17.166</v>
      </c>
      <c r="D1">
        <v>41.666</v>
      </c>
      <c r="E1">
        <v>92.617</v>
      </c>
      <c r="F1">
        <v>167.857</v>
      </c>
      <c r="K1">
        <v>1</v>
      </c>
      <c r="L1">
        <v>5</v>
      </c>
      <c r="M1">
        <v>10</v>
      </c>
      <c r="N1">
        <v>20</v>
      </c>
      <c r="O1">
        <v>50</v>
      </c>
      <c r="P1">
        <v>100</v>
      </c>
    </row>
    <row r="2" spans="1:16">
      <c r="A2">
        <v>3.201</v>
      </c>
      <c r="B2">
        <v>11.274</v>
      </c>
      <c r="C2">
        <v>16.455</v>
      </c>
      <c r="D2">
        <v>31.756</v>
      </c>
      <c r="E2">
        <v>103.708</v>
      </c>
      <c r="F2">
        <v>148.935</v>
      </c>
      <c r="K2">
        <v>3.39</v>
      </c>
      <c r="L2">
        <v>9.51</v>
      </c>
      <c r="M2">
        <v>17.18</v>
      </c>
      <c r="N2">
        <v>31.56</v>
      </c>
      <c r="O2">
        <v>67.35</v>
      </c>
      <c r="P2">
        <v>148</v>
      </c>
    </row>
    <row r="3" spans="1:6">
      <c r="A3">
        <v>4.009</v>
      </c>
      <c r="B3">
        <v>10.157</v>
      </c>
      <c r="C3">
        <v>18.6489999999999</v>
      </c>
      <c r="D3">
        <v>33.168</v>
      </c>
      <c r="E3">
        <v>74.078</v>
      </c>
      <c r="F3">
        <v>145.732</v>
      </c>
    </row>
    <row r="4" spans="1:6">
      <c r="A4">
        <v>4.25099999999999</v>
      </c>
      <c r="B4">
        <v>9.717</v>
      </c>
      <c r="C4">
        <v>17.0769999999999</v>
      </c>
      <c r="D4">
        <v>61.082</v>
      </c>
      <c r="E4">
        <v>65.1859999999999</v>
      </c>
      <c r="F4">
        <v>152.445</v>
      </c>
    </row>
    <row r="5" spans="1:6">
      <c r="A5">
        <v>3.221</v>
      </c>
      <c r="B5">
        <v>9.674</v>
      </c>
      <c r="C5">
        <v>17.325</v>
      </c>
      <c r="D5">
        <v>30.679</v>
      </c>
      <c r="E5">
        <v>67.336</v>
      </c>
      <c r="F5">
        <v>140.567</v>
      </c>
    </row>
    <row r="6" spans="1:6">
      <c r="A6">
        <v>3.321</v>
      </c>
      <c r="B6">
        <v>9.431</v>
      </c>
      <c r="C6">
        <v>16.167</v>
      </c>
      <c r="D6">
        <v>28.087</v>
      </c>
      <c r="E6">
        <v>60.363</v>
      </c>
      <c r="F6">
        <v>185.445</v>
      </c>
    </row>
    <row r="7" spans="1:6">
      <c r="A7">
        <v>3.304</v>
      </c>
      <c r="B7">
        <v>9.09199999999999</v>
      </c>
      <c r="C7">
        <v>17.717</v>
      </c>
      <c r="D7">
        <v>34.9679999999999</v>
      </c>
      <c r="E7">
        <v>67.194</v>
      </c>
      <c r="F7">
        <v>152.435999999999</v>
      </c>
    </row>
    <row r="8" spans="1:6">
      <c r="A8">
        <v>3.351</v>
      </c>
      <c r="B8">
        <v>8.47</v>
      </c>
      <c r="C8">
        <v>15.527</v>
      </c>
      <c r="D8">
        <v>31.739</v>
      </c>
      <c r="E8">
        <v>59.47</v>
      </c>
      <c r="F8">
        <v>141.653</v>
      </c>
    </row>
    <row r="9" spans="1:6">
      <c r="A9">
        <v>3.205</v>
      </c>
      <c r="B9">
        <v>9.465</v>
      </c>
      <c r="C9">
        <v>15.0569999999999</v>
      </c>
      <c r="D9">
        <v>30.9019999999999</v>
      </c>
      <c r="E9">
        <v>67.478</v>
      </c>
      <c r="F9">
        <v>153.286</v>
      </c>
    </row>
    <row r="10" spans="1:6">
      <c r="A10">
        <v>3.518</v>
      </c>
      <c r="B10">
        <v>9.318</v>
      </c>
      <c r="C10">
        <v>39.445</v>
      </c>
      <c r="D10">
        <v>32.292</v>
      </c>
      <c r="E10">
        <v>59.791</v>
      </c>
      <c r="F10">
        <v>127.267</v>
      </c>
    </row>
    <row r="11" spans="1:6">
      <c r="A11">
        <v>3.268</v>
      </c>
      <c r="B11">
        <v>10.092</v>
      </c>
      <c r="C11">
        <v>17.33</v>
      </c>
      <c r="D11">
        <v>28.3559999999999</v>
      </c>
      <c r="E11">
        <v>66.189</v>
      </c>
      <c r="F11">
        <v>146.118</v>
      </c>
    </row>
    <row r="12" spans="1:6">
      <c r="A12">
        <v>3.373</v>
      </c>
      <c r="B12">
        <v>8.46399999999999</v>
      </c>
      <c r="C12">
        <v>17.4829999999999</v>
      </c>
      <c r="D12">
        <v>31.36</v>
      </c>
      <c r="E12">
        <v>59.171</v>
      </c>
      <c r="F12">
        <v>140.835999999999</v>
      </c>
    </row>
    <row r="13" spans="1:6">
      <c r="A13">
        <v>3.324</v>
      </c>
      <c r="B13">
        <v>9.375</v>
      </c>
      <c r="C13">
        <v>20.645</v>
      </c>
      <c r="D13">
        <v>31.8019999999999</v>
      </c>
      <c r="E13">
        <v>71.237</v>
      </c>
      <c r="F13">
        <v>152.543</v>
      </c>
    </row>
    <row r="14" spans="1:6">
      <c r="A14">
        <v>3.46599999999999</v>
      </c>
      <c r="B14">
        <v>9.296</v>
      </c>
      <c r="C14">
        <v>15.3259999999999</v>
      </c>
      <c r="D14">
        <v>27.537</v>
      </c>
      <c r="E14">
        <v>59.352</v>
      </c>
      <c r="F14">
        <v>146.349</v>
      </c>
    </row>
    <row r="15" spans="1:6">
      <c r="A15">
        <v>3.247</v>
      </c>
      <c r="B15">
        <v>8.402</v>
      </c>
      <c r="C15">
        <v>17.946</v>
      </c>
      <c r="D15">
        <v>31.779</v>
      </c>
      <c r="E15">
        <v>66.983</v>
      </c>
      <c r="F15">
        <v>175.287</v>
      </c>
    </row>
    <row r="16" spans="1:6">
      <c r="A16">
        <v>3.318</v>
      </c>
      <c r="B16">
        <v>9.697</v>
      </c>
      <c r="C16">
        <v>16.7509999999999</v>
      </c>
      <c r="D16">
        <v>30.154</v>
      </c>
      <c r="E16">
        <v>104.495</v>
      </c>
      <c r="F16">
        <v>145.552</v>
      </c>
    </row>
    <row r="17" spans="1:6">
      <c r="A17">
        <v>3.383</v>
      </c>
      <c r="B17">
        <v>8.212</v>
      </c>
      <c r="C17">
        <v>17.985</v>
      </c>
      <c r="D17">
        <v>32.344</v>
      </c>
      <c r="E17">
        <v>67.7539999999999</v>
      </c>
      <c r="F17">
        <v>128.596999999999</v>
      </c>
    </row>
    <row r="18" spans="1:6">
      <c r="A18">
        <v>3.378</v>
      </c>
      <c r="B18">
        <v>9.479</v>
      </c>
      <c r="C18">
        <v>20.072</v>
      </c>
      <c r="D18">
        <v>31.715</v>
      </c>
      <c r="E18">
        <v>57.542</v>
      </c>
      <c r="F18">
        <v>142.589</v>
      </c>
    </row>
    <row r="19" spans="1:6">
      <c r="A19">
        <v>3.472</v>
      </c>
      <c r="B19">
        <v>9</v>
      </c>
      <c r="C19">
        <v>15.54</v>
      </c>
      <c r="D19">
        <v>28.673</v>
      </c>
      <c r="E19">
        <v>66.995</v>
      </c>
      <c r="F19">
        <v>128.876999999999</v>
      </c>
    </row>
    <row r="20" spans="1:6">
      <c r="A20">
        <v>3.212</v>
      </c>
      <c r="B20">
        <v>11.655</v>
      </c>
      <c r="C20">
        <v>18.325</v>
      </c>
      <c r="D20">
        <v>29.95</v>
      </c>
      <c r="E20">
        <v>57.945</v>
      </c>
      <c r="F20">
        <v>149.458</v>
      </c>
    </row>
    <row r="21" spans="1:16">
      <c r="A21">
        <v>3.463</v>
      </c>
      <c r="B21">
        <v>8.266</v>
      </c>
      <c r="C21">
        <v>17.203</v>
      </c>
      <c r="D21">
        <v>29.302</v>
      </c>
      <c r="E21">
        <v>65.651</v>
      </c>
      <c r="F21">
        <v>129.182</v>
      </c>
      <c r="K21">
        <v>1</v>
      </c>
      <c r="L21">
        <v>5</v>
      </c>
      <c r="M21">
        <v>10</v>
      </c>
      <c r="N21">
        <v>20</v>
      </c>
      <c r="O21">
        <v>50</v>
      </c>
      <c r="P21">
        <v>100</v>
      </c>
    </row>
    <row r="22" spans="1:16">
      <c r="A22">
        <v>3.257</v>
      </c>
      <c r="B22">
        <v>9.188</v>
      </c>
      <c r="C22">
        <v>16.218</v>
      </c>
      <c r="D22">
        <v>31.3369999999999</v>
      </c>
      <c r="E22">
        <v>57.014</v>
      </c>
      <c r="F22">
        <v>147.799</v>
      </c>
      <c r="K22">
        <v>3.39</v>
      </c>
      <c r="L22">
        <f>3.39*L21</f>
        <v>16.95</v>
      </c>
      <c r="M22">
        <f>3.39*M21</f>
        <v>33.9</v>
      </c>
      <c r="N22">
        <f>3.39*N21</f>
        <v>67.8</v>
      </c>
      <c r="O22">
        <f>3.39*O21</f>
        <v>169.5</v>
      </c>
      <c r="P22">
        <f>3.39*P21</f>
        <v>339</v>
      </c>
    </row>
    <row r="23" spans="1:6">
      <c r="A23">
        <v>3.44</v>
      </c>
      <c r="B23">
        <v>8.708</v>
      </c>
      <c r="C23">
        <v>14.902</v>
      </c>
      <c r="D23">
        <v>28.7019999999999</v>
      </c>
      <c r="E23">
        <v>66.328</v>
      </c>
      <c r="F23">
        <v>140.861</v>
      </c>
    </row>
    <row r="24" spans="1:6">
      <c r="A24">
        <v>3.141</v>
      </c>
      <c r="B24">
        <v>10.142</v>
      </c>
      <c r="C24">
        <v>16.0329999999999</v>
      </c>
      <c r="D24">
        <v>31.269</v>
      </c>
      <c r="E24">
        <v>59.213</v>
      </c>
      <c r="F24">
        <v>184.571</v>
      </c>
    </row>
    <row r="25" spans="1:6">
      <c r="A25">
        <v>3.32899999999999</v>
      </c>
      <c r="B25">
        <v>9.334</v>
      </c>
      <c r="C25">
        <v>16.552</v>
      </c>
      <c r="D25">
        <v>27.653</v>
      </c>
      <c r="E25">
        <v>67.449</v>
      </c>
      <c r="F25">
        <v>143.464</v>
      </c>
    </row>
    <row r="26" spans="1:5">
      <c r="A26">
        <v>3.359</v>
      </c>
      <c r="B26">
        <v>9.455</v>
      </c>
      <c r="C26">
        <v>11.7</v>
      </c>
      <c r="D26">
        <v>31.749</v>
      </c>
      <c r="E26">
        <v>58.0839999999999</v>
      </c>
    </row>
    <row r="27" spans="1:5">
      <c r="A27">
        <v>3.46599999999999</v>
      </c>
      <c r="B27">
        <v>9.364</v>
      </c>
      <c r="C27">
        <v>17.775</v>
      </c>
      <c r="D27">
        <v>30.339</v>
      </c>
      <c r="E27">
        <v>66.358</v>
      </c>
    </row>
    <row r="28" spans="1:5">
      <c r="A28">
        <v>3.42</v>
      </c>
      <c r="B28">
        <v>9.15599999999999</v>
      </c>
      <c r="C28">
        <v>16.473</v>
      </c>
      <c r="D28">
        <v>28.793</v>
      </c>
      <c r="E28">
        <v>64.388</v>
      </c>
    </row>
    <row r="29" spans="1:5">
      <c r="A29">
        <v>3.411</v>
      </c>
      <c r="B29">
        <v>9.727</v>
      </c>
      <c r="C29">
        <v>15.63</v>
      </c>
      <c r="D29">
        <v>33.372</v>
      </c>
      <c r="E29">
        <v>65.365</v>
      </c>
    </row>
    <row r="30" spans="1:5">
      <c r="A30">
        <v>3.44999999999999</v>
      </c>
      <c r="B30">
        <v>10.7419999999999</v>
      </c>
      <c r="C30">
        <v>16.8239999999999</v>
      </c>
      <c r="D30">
        <v>31.514</v>
      </c>
      <c r="E30">
        <v>64.602</v>
      </c>
    </row>
    <row r="31" spans="1:5">
      <c r="A31">
        <v>3.376</v>
      </c>
      <c r="B31">
        <v>10.3029999999999</v>
      </c>
      <c r="C31">
        <v>15.7559999999999</v>
      </c>
      <c r="D31">
        <v>29.557</v>
      </c>
      <c r="E31">
        <v>66.441</v>
      </c>
    </row>
    <row r="32" spans="1:5">
      <c r="A32">
        <v>3.44</v>
      </c>
      <c r="B32">
        <v>9.971</v>
      </c>
      <c r="C32">
        <v>17.059</v>
      </c>
      <c r="D32">
        <v>39.677</v>
      </c>
      <c r="E32">
        <v>60.763</v>
      </c>
    </row>
    <row r="33" spans="1:5">
      <c r="A33">
        <v>3.263</v>
      </c>
      <c r="B33">
        <v>8.819</v>
      </c>
      <c r="C33">
        <v>15.61</v>
      </c>
      <c r="D33">
        <v>30.148</v>
      </c>
      <c r="E33">
        <v>107.682</v>
      </c>
    </row>
    <row r="34" spans="1:5">
      <c r="A34">
        <v>3.381</v>
      </c>
      <c r="B34">
        <v>10.327</v>
      </c>
      <c r="C34">
        <v>17.69</v>
      </c>
      <c r="D34">
        <v>30.914</v>
      </c>
      <c r="E34">
        <v>56.156</v>
      </c>
    </row>
    <row r="35" spans="1:5">
      <c r="A35">
        <v>3.403</v>
      </c>
      <c r="B35">
        <v>9.11</v>
      </c>
      <c r="C35">
        <v>15.431</v>
      </c>
      <c r="D35">
        <v>29.128</v>
      </c>
      <c r="E35">
        <v>65.385</v>
      </c>
    </row>
    <row r="36" spans="1:5">
      <c r="A36">
        <v>3.447</v>
      </c>
      <c r="B36">
        <v>9.96</v>
      </c>
      <c r="C36">
        <v>17.768</v>
      </c>
      <c r="D36">
        <v>31.3859999999999</v>
      </c>
      <c r="E36">
        <v>56.7179999999999</v>
      </c>
    </row>
    <row r="37" spans="1:5">
      <c r="A37">
        <v>3.401</v>
      </c>
      <c r="B37">
        <v>10.494</v>
      </c>
      <c r="C37">
        <v>13.953</v>
      </c>
      <c r="D37">
        <v>28.5389999999999</v>
      </c>
      <c r="E37">
        <v>66.316</v>
      </c>
    </row>
    <row r="38" spans="1:5">
      <c r="A38">
        <v>3.7</v>
      </c>
      <c r="B38">
        <v>9.551</v>
      </c>
      <c r="C38">
        <v>17.655</v>
      </c>
      <c r="D38">
        <v>28.457</v>
      </c>
      <c r="E38">
        <v>53.346</v>
      </c>
    </row>
    <row r="39" spans="1:5">
      <c r="A39">
        <v>3.333</v>
      </c>
      <c r="B39">
        <v>7.99599999999999</v>
      </c>
      <c r="C39">
        <v>15.328</v>
      </c>
      <c r="D39">
        <v>30.193</v>
      </c>
      <c r="E39">
        <v>64.82</v>
      </c>
    </row>
    <row r="40" spans="1:4">
      <c r="A40">
        <v>3.165</v>
      </c>
      <c r="B40">
        <v>9.674</v>
      </c>
      <c r="C40">
        <v>19.959</v>
      </c>
      <c r="D40">
        <v>23.319</v>
      </c>
    </row>
    <row r="41" spans="1:4">
      <c r="A41">
        <v>3.575</v>
      </c>
      <c r="B41">
        <v>9.722</v>
      </c>
      <c r="C41">
        <v>15.6409999999999</v>
      </c>
      <c r="D41">
        <v>30.28</v>
      </c>
    </row>
    <row r="42" spans="1:4">
      <c r="A42">
        <v>3.417</v>
      </c>
      <c r="B42">
        <v>8.677</v>
      </c>
      <c r="C42">
        <v>18.528</v>
      </c>
      <c r="D42">
        <v>31.528</v>
      </c>
    </row>
    <row r="43" spans="1:4">
      <c r="A43">
        <v>3.666</v>
      </c>
      <c r="B43">
        <v>9.311</v>
      </c>
      <c r="C43">
        <v>17.19</v>
      </c>
      <c r="D43">
        <v>28.9309999999999</v>
      </c>
    </row>
    <row r="44" spans="1:4">
      <c r="A44">
        <v>3.565</v>
      </c>
      <c r="C44">
        <v>17.725</v>
      </c>
      <c r="D44">
        <v>30.304</v>
      </c>
    </row>
    <row r="45" spans="1:4">
      <c r="A45">
        <v>3.768</v>
      </c>
      <c r="C45">
        <v>16.032</v>
      </c>
      <c r="D45">
        <v>30.499</v>
      </c>
    </row>
    <row r="46" spans="1:4">
      <c r="A46">
        <v>3.429</v>
      </c>
      <c r="C46">
        <v>14.917</v>
      </c>
      <c r="D46">
        <v>36.901</v>
      </c>
    </row>
    <row r="47" spans="1:4">
      <c r="A47">
        <v>3.201</v>
      </c>
      <c r="C47">
        <v>16.845</v>
      </c>
      <c r="D47">
        <v>29.956</v>
      </c>
    </row>
    <row r="48" spans="1:3">
      <c r="A48">
        <v>3.67</v>
      </c>
      <c r="C48">
        <v>14.712</v>
      </c>
    </row>
    <row r="49" spans="1:3">
      <c r="A49">
        <v>3.263</v>
      </c>
      <c r="C49">
        <v>16.854999999999</v>
      </c>
    </row>
    <row r="50" spans="1:1">
      <c r="A50">
        <v>3.297</v>
      </c>
    </row>
    <row r="51" spans="1:1">
      <c r="A51">
        <v>3.313</v>
      </c>
    </row>
    <row r="52" spans="1:1">
      <c r="A52">
        <v>3.399</v>
      </c>
    </row>
    <row r="53" spans="1:1">
      <c r="A53">
        <v>3.215</v>
      </c>
    </row>
    <row r="54" spans="1:1">
      <c r="A54">
        <v>3.216</v>
      </c>
    </row>
    <row r="55" spans="1:1">
      <c r="A55">
        <v>3.186</v>
      </c>
    </row>
    <row r="56" spans="1:1">
      <c r="A56">
        <v>3.80499999999999</v>
      </c>
    </row>
    <row r="57" spans="1:1">
      <c r="A57">
        <v>3.333</v>
      </c>
    </row>
    <row r="58" spans="1:1">
      <c r="A58">
        <v>3.61599999999999</v>
      </c>
    </row>
    <row r="59" spans="1:1">
      <c r="A59">
        <v>3.366</v>
      </c>
    </row>
    <row r="60" spans="1:1">
      <c r="A60">
        <v>3.272</v>
      </c>
    </row>
    <row r="61" spans="1:1">
      <c r="A61">
        <v>3.507</v>
      </c>
    </row>
    <row r="62" spans="1:1">
      <c r="A62">
        <v>3.20799999999999</v>
      </c>
    </row>
    <row r="63" spans="1:1">
      <c r="A63">
        <v>3.129</v>
      </c>
    </row>
    <row r="64" spans="1:1">
      <c r="A64">
        <v>3.28899999999999</v>
      </c>
    </row>
    <row r="65" spans="1:1">
      <c r="A65">
        <v>3.471</v>
      </c>
    </row>
    <row r="66" spans="1:1">
      <c r="A66">
        <v>3.323</v>
      </c>
    </row>
    <row r="67" spans="1:1">
      <c r="A67">
        <v>3.29299999999999</v>
      </c>
    </row>
    <row r="68" spans="1:1">
      <c r="A68">
        <v>3.51</v>
      </c>
    </row>
    <row r="69" spans="1:1">
      <c r="A69">
        <v>3.308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S68"/>
  <sheetViews>
    <sheetView workbookViewId="0">
      <selection activeCell="B31" sqref="B31"/>
    </sheetView>
  </sheetViews>
  <sheetFormatPr defaultColWidth="9" defaultRowHeight="14.4"/>
  <cols>
    <col min="7" max="7" width="12.1111111111111" customWidth="1"/>
    <col min="8" max="8" width="12.8888888888889"/>
    <col min="13" max="13" width="10.7777777777778" customWidth="1"/>
    <col min="16" max="16" width="9.66666666666667"/>
  </cols>
  <sheetData>
    <row r="4" spans="8:14">
      <c r="H4" t="s">
        <v>0</v>
      </c>
      <c r="N4" t="s">
        <v>1</v>
      </c>
    </row>
    <row r="5" spans="7:16">
      <c r="G5" t="s">
        <v>2</v>
      </c>
      <c r="H5" t="s">
        <v>3</v>
      </c>
      <c r="I5" t="s">
        <v>4</v>
      </c>
      <c r="J5" t="s">
        <v>5</v>
      </c>
      <c r="K5" t="s">
        <v>6</v>
      </c>
      <c r="M5" t="s">
        <v>2</v>
      </c>
      <c r="N5">
        <v>1</v>
      </c>
      <c r="P5" t="s">
        <v>6</v>
      </c>
    </row>
    <row r="6" spans="7:14">
      <c r="G6" t="s">
        <v>7</v>
      </c>
      <c r="H6">
        <v>53</v>
      </c>
      <c r="M6" t="s">
        <v>7</v>
      </c>
      <c r="N6">
        <v>98</v>
      </c>
    </row>
    <row r="7" spans="7:16">
      <c r="G7">
        <v>1</v>
      </c>
      <c r="H7">
        <v>51</v>
      </c>
      <c r="I7">
        <v>62</v>
      </c>
      <c r="J7">
        <v>60</v>
      </c>
      <c r="K7">
        <v>57.6666666666667</v>
      </c>
      <c r="M7">
        <v>1</v>
      </c>
      <c r="N7">
        <v>97</v>
      </c>
      <c r="P7">
        <f t="shared" ref="P7:P12" si="0">N7/M7</f>
        <v>97</v>
      </c>
    </row>
    <row r="8" spans="7:16">
      <c r="G8">
        <v>2</v>
      </c>
      <c r="H8">
        <v>60</v>
      </c>
      <c r="I8">
        <v>68</v>
      </c>
      <c r="J8">
        <v>64</v>
      </c>
      <c r="K8">
        <v>64</v>
      </c>
      <c r="M8">
        <v>2</v>
      </c>
      <c r="N8">
        <v>120</v>
      </c>
      <c r="P8">
        <f t="shared" si="0"/>
        <v>60</v>
      </c>
    </row>
    <row r="9" spans="7:16">
      <c r="G9">
        <v>4</v>
      </c>
      <c r="H9">
        <v>72</v>
      </c>
      <c r="I9">
        <v>64</v>
      </c>
      <c r="J9">
        <v>60</v>
      </c>
      <c r="K9">
        <v>65.3333333333333</v>
      </c>
      <c r="M9">
        <v>4</v>
      </c>
      <c r="N9">
        <v>179</v>
      </c>
      <c r="P9">
        <f t="shared" si="0"/>
        <v>44.75</v>
      </c>
    </row>
    <row r="10" spans="7:16">
      <c r="G10">
        <v>8</v>
      </c>
      <c r="H10">
        <v>74</v>
      </c>
      <c r="I10">
        <v>82</v>
      </c>
      <c r="J10">
        <v>93</v>
      </c>
      <c r="K10">
        <v>83</v>
      </c>
      <c r="M10">
        <v>8</v>
      </c>
      <c r="N10">
        <v>318</v>
      </c>
      <c r="P10">
        <f t="shared" si="0"/>
        <v>39.75</v>
      </c>
    </row>
    <row r="11" spans="7:16">
      <c r="G11">
        <v>16</v>
      </c>
      <c r="H11">
        <v>130</v>
      </c>
      <c r="I11">
        <v>116</v>
      </c>
      <c r="J11">
        <v>130</v>
      </c>
      <c r="K11">
        <v>125.333333333333</v>
      </c>
      <c r="M11">
        <v>16</v>
      </c>
      <c r="N11">
        <v>615</v>
      </c>
      <c r="P11">
        <f t="shared" si="0"/>
        <v>38.4375</v>
      </c>
    </row>
    <row r="12" spans="7:16">
      <c r="G12">
        <v>32</v>
      </c>
      <c r="H12">
        <v>244</v>
      </c>
      <c r="I12">
        <v>218</v>
      </c>
      <c r="J12">
        <v>232</v>
      </c>
      <c r="K12">
        <v>231.333333333333</v>
      </c>
      <c r="M12">
        <v>32</v>
      </c>
      <c r="N12">
        <v>1249</v>
      </c>
      <c r="P12">
        <f t="shared" si="0"/>
        <v>39.03125</v>
      </c>
    </row>
    <row r="13" spans="7:13">
      <c r="G13">
        <v>64</v>
      </c>
      <c r="H13">
        <v>1140</v>
      </c>
      <c r="I13">
        <v>1064</v>
      </c>
      <c r="J13">
        <v>1080</v>
      </c>
      <c r="M13">
        <v>64</v>
      </c>
    </row>
    <row r="15" spans="14:16">
      <c r="N15" t="s">
        <v>8</v>
      </c>
      <c r="O15" t="s">
        <v>9</v>
      </c>
      <c r="P15" t="s">
        <v>10</v>
      </c>
    </row>
    <row r="16" spans="13:16">
      <c r="M16" t="s">
        <v>1</v>
      </c>
      <c r="N16">
        <v>1</v>
      </c>
      <c r="O16">
        <v>300</v>
      </c>
      <c r="P16">
        <v>0.35</v>
      </c>
    </row>
    <row r="17" spans="14:16">
      <c r="N17">
        <v>4</v>
      </c>
      <c r="O17">
        <v>450</v>
      </c>
      <c r="P17">
        <v>1.3</v>
      </c>
    </row>
    <row r="18" spans="14:16">
      <c r="N18">
        <v>6</v>
      </c>
      <c r="O18">
        <v>560</v>
      </c>
      <c r="P18">
        <v>2</v>
      </c>
    </row>
    <row r="23" spans="1:13">
      <c r="A23" t="s">
        <v>11</v>
      </c>
      <c r="G23" t="s">
        <v>11</v>
      </c>
      <c r="L23" t="s">
        <v>12</v>
      </c>
      <c r="M23">
        <v>100</v>
      </c>
    </row>
    <row r="24" spans="1:13">
      <c r="A24" t="s">
        <v>13</v>
      </c>
      <c r="B24" t="s">
        <v>6</v>
      </c>
      <c r="C24" t="s">
        <v>14</v>
      </c>
      <c r="D24" t="s">
        <v>15</v>
      </c>
      <c r="G24" t="s">
        <v>16</v>
      </c>
      <c r="H24" t="s">
        <v>6</v>
      </c>
      <c r="I24" t="s">
        <v>14</v>
      </c>
      <c r="J24" t="s">
        <v>15</v>
      </c>
      <c r="L24" t="s">
        <v>6</v>
      </c>
      <c r="M24" t="s">
        <v>14</v>
      </c>
    </row>
    <row r="25" spans="1:13">
      <c r="A25" t="s">
        <v>17</v>
      </c>
      <c r="B25">
        <v>258</v>
      </c>
      <c r="C25">
        <v>342</v>
      </c>
      <c r="D25" s="2">
        <v>1</v>
      </c>
      <c r="E25" s="6">
        <v>558</v>
      </c>
      <c r="F25" s="6">
        <v>437</v>
      </c>
      <c r="G25" t="s">
        <v>17</v>
      </c>
      <c r="H25">
        <v>258</v>
      </c>
      <c r="I25">
        <v>315</v>
      </c>
      <c r="J25" s="2">
        <v>1</v>
      </c>
      <c r="L25">
        <v>265</v>
      </c>
      <c r="M25">
        <v>320</v>
      </c>
    </row>
    <row r="26" spans="1:13">
      <c r="A26" t="s">
        <v>18</v>
      </c>
      <c r="B26">
        <v>194</v>
      </c>
      <c r="C26">
        <v>236</v>
      </c>
      <c r="D26" s="2">
        <v>0.99</v>
      </c>
      <c r="E26" s="2">
        <v>9.25</v>
      </c>
      <c r="F26" s="2">
        <v>9.91</v>
      </c>
      <c r="G26" t="s">
        <v>18</v>
      </c>
      <c r="H26">
        <v>198</v>
      </c>
      <c r="I26">
        <v>260</v>
      </c>
      <c r="J26" s="2">
        <v>0.99</v>
      </c>
      <c r="L26">
        <v>230</v>
      </c>
      <c r="M26">
        <v>438</v>
      </c>
    </row>
    <row r="28" spans="1:9">
      <c r="A28" t="s">
        <v>19</v>
      </c>
      <c r="B28" t="s">
        <v>6</v>
      </c>
      <c r="C28" t="s">
        <v>14</v>
      </c>
      <c r="D28" s="2"/>
      <c r="G28" t="s">
        <v>20</v>
      </c>
      <c r="H28" t="s">
        <v>6</v>
      </c>
      <c r="I28" t="s">
        <v>14</v>
      </c>
    </row>
    <row r="29" spans="1:19">
      <c r="A29" t="s">
        <v>17</v>
      </c>
      <c r="B29">
        <v>270</v>
      </c>
      <c r="C29">
        <v>309</v>
      </c>
      <c r="D29" s="2">
        <v>0.99</v>
      </c>
      <c r="E29" s="2"/>
      <c r="F29" s="2"/>
      <c r="G29" t="s">
        <v>17</v>
      </c>
      <c r="H29">
        <v>270</v>
      </c>
      <c r="I29">
        <v>309</v>
      </c>
      <c r="J29" s="2">
        <v>0.99</v>
      </c>
      <c r="K29">
        <f>100*R29</f>
        <v>100</v>
      </c>
      <c r="M29">
        <v>258</v>
      </c>
      <c r="N29">
        <v>315</v>
      </c>
      <c r="O29">
        <v>100</v>
      </c>
      <c r="R29">
        <v>1</v>
      </c>
      <c r="S29">
        <v>0.99</v>
      </c>
    </row>
    <row r="30" spans="1:19">
      <c r="A30" t="s">
        <v>18</v>
      </c>
      <c r="B30">
        <v>239</v>
      </c>
      <c r="C30">
        <v>285</v>
      </c>
      <c r="D30" s="2">
        <v>0.93</v>
      </c>
      <c r="E30" s="2"/>
      <c r="F30" s="2"/>
      <c r="G30" t="s">
        <v>18</v>
      </c>
      <c r="H30">
        <v>209</v>
      </c>
      <c r="I30">
        <v>240</v>
      </c>
      <c r="J30" s="2">
        <v>0.98</v>
      </c>
      <c r="K30">
        <f t="shared" ref="K30:K35" si="1">100*R30</f>
        <v>99</v>
      </c>
      <c r="M30">
        <v>270</v>
      </c>
      <c r="N30">
        <v>309</v>
      </c>
      <c r="O30">
        <v>50</v>
      </c>
      <c r="R30">
        <v>0.99</v>
      </c>
      <c r="S30">
        <v>0.98</v>
      </c>
    </row>
    <row r="31" spans="11:19">
      <c r="K31">
        <f t="shared" si="1"/>
        <v>99</v>
      </c>
      <c r="M31">
        <v>276</v>
      </c>
      <c r="N31">
        <v>365</v>
      </c>
      <c r="O31">
        <v>38</v>
      </c>
      <c r="R31">
        <v>0.99</v>
      </c>
      <c r="S31">
        <v>0.96</v>
      </c>
    </row>
    <row r="32" spans="1:19">
      <c r="A32" t="s">
        <v>21</v>
      </c>
      <c r="B32" t="s">
        <v>6</v>
      </c>
      <c r="C32" t="s">
        <v>14</v>
      </c>
      <c r="G32" t="s">
        <v>22</v>
      </c>
      <c r="H32" t="s">
        <v>6</v>
      </c>
      <c r="I32" t="s">
        <v>14</v>
      </c>
      <c r="K32">
        <f t="shared" si="1"/>
        <v>99</v>
      </c>
      <c r="M32">
        <v>288</v>
      </c>
      <c r="N32">
        <v>350</v>
      </c>
      <c r="O32">
        <v>25</v>
      </c>
      <c r="R32">
        <v>0.99</v>
      </c>
      <c r="S32">
        <v>0.87</v>
      </c>
    </row>
    <row r="33" spans="1:19">
      <c r="A33" t="s">
        <v>17</v>
      </c>
      <c r="B33">
        <v>293</v>
      </c>
      <c r="C33">
        <v>372</v>
      </c>
      <c r="D33" s="2">
        <v>0.99</v>
      </c>
      <c r="E33" s="2"/>
      <c r="F33" s="2"/>
      <c r="G33" t="s">
        <v>17</v>
      </c>
      <c r="H33">
        <v>276</v>
      </c>
      <c r="I33">
        <v>365</v>
      </c>
      <c r="J33" s="2">
        <v>0.99</v>
      </c>
      <c r="K33">
        <f t="shared" si="1"/>
        <v>99</v>
      </c>
      <c r="M33">
        <v>290</v>
      </c>
      <c r="N33">
        <v>365</v>
      </c>
      <c r="O33">
        <v>19</v>
      </c>
      <c r="R33">
        <v>0.99</v>
      </c>
      <c r="S33">
        <v>0.79</v>
      </c>
    </row>
    <row r="34" spans="1:19">
      <c r="A34" t="s">
        <v>18</v>
      </c>
      <c r="B34">
        <v>330</v>
      </c>
      <c r="C34">
        <v>426</v>
      </c>
      <c r="D34" s="2">
        <v>0.83</v>
      </c>
      <c r="E34" s="2"/>
      <c r="F34" s="2"/>
      <c r="G34" t="s">
        <v>18</v>
      </c>
      <c r="H34">
        <v>220</v>
      </c>
      <c r="I34">
        <v>262</v>
      </c>
      <c r="J34" s="2">
        <v>0.96</v>
      </c>
      <c r="K34">
        <f t="shared" si="1"/>
        <v>99</v>
      </c>
      <c r="M34">
        <v>319</v>
      </c>
      <c r="N34">
        <v>385</v>
      </c>
      <c r="O34">
        <v>12</v>
      </c>
      <c r="R34">
        <v>0.99</v>
      </c>
      <c r="S34">
        <v>0.68</v>
      </c>
    </row>
    <row r="35" spans="11:19">
      <c r="K35">
        <f t="shared" si="1"/>
        <v>88</v>
      </c>
      <c r="M35">
        <v>482</v>
      </c>
      <c r="N35">
        <v>595</v>
      </c>
      <c r="O35">
        <v>6</v>
      </c>
      <c r="R35">
        <v>0.88</v>
      </c>
      <c r="S35">
        <v>0.44</v>
      </c>
    </row>
    <row r="36" spans="1:9">
      <c r="A36" t="s">
        <v>23</v>
      </c>
      <c r="B36" t="s">
        <v>6</v>
      </c>
      <c r="C36" t="s">
        <v>14</v>
      </c>
      <c r="D36" s="2"/>
      <c r="G36" t="s">
        <v>24</v>
      </c>
      <c r="H36" t="s">
        <v>6</v>
      </c>
      <c r="I36" t="s">
        <v>14</v>
      </c>
    </row>
    <row r="37" spans="1:15">
      <c r="A37" t="s">
        <v>17</v>
      </c>
      <c r="B37">
        <v>279</v>
      </c>
      <c r="C37">
        <v>362</v>
      </c>
      <c r="D37" s="2">
        <v>0.99</v>
      </c>
      <c r="E37" s="2">
        <v>4.68</v>
      </c>
      <c r="F37" s="2">
        <v>5.1</v>
      </c>
      <c r="G37" t="s">
        <v>17</v>
      </c>
      <c r="H37">
        <v>288</v>
      </c>
      <c r="I37">
        <v>350</v>
      </c>
      <c r="J37" s="2">
        <v>0.99</v>
      </c>
      <c r="L37">
        <v>99</v>
      </c>
      <c r="M37">
        <v>198</v>
      </c>
      <c r="N37">
        <v>260</v>
      </c>
      <c r="O37">
        <v>100</v>
      </c>
    </row>
    <row r="38" spans="1:15">
      <c r="A38" t="s">
        <v>18</v>
      </c>
      <c r="D38" s="2"/>
      <c r="E38" s="2"/>
      <c r="F38" s="2"/>
      <c r="G38" t="s">
        <v>18</v>
      </c>
      <c r="H38">
        <v>250</v>
      </c>
      <c r="I38">
        <v>303</v>
      </c>
      <c r="J38" s="2">
        <v>0.87</v>
      </c>
      <c r="L38">
        <v>98</v>
      </c>
      <c r="M38">
        <v>209</v>
      </c>
      <c r="N38">
        <v>240</v>
      </c>
      <c r="O38">
        <v>50</v>
      </c>
    </row>
    <row r="39" spans="12:15">
      <c r="L39">
        <v>96</v>
      </c>
      <c r="M39">
        <v>220</v>
      </c>
      <c r="N39">
        <v>262</v>
      </c>
      <c r="O39">
        <v>38</v>
      </c>
    </row>
    <row r="40" spans="1:15">
      <c r="A40" t="s">
        <v>25</v>
      </c>
      <c r="B40" t="s">
        <v>6</v>
      </c>
      <c r="C40" t="s">
        <v>14</v>
      </c>
      <c r="D40" s="2">
        <v>0.98</v>
      </c>
      <c r="G40" t="s">
        <v>26</v>
      </c>
      <c r="H40" t="s">
        <v>6</v>
      </c>
      <c r="I40" t="s">
        <v>14</v>
      </c>
      <c r="L40">
        <v>87</v>
      </c>
      <c r="M40">
        <v>250</v>
      </c>
      <c r="N40">
        <v>303</v>
      </c>
      <c r="O40">
        <v>25</v>
      </c>
    </row>
    <row r="41" spans="1:15">
      <c r="A41" t="s">
        <v>17</v>
      </c>
      <c r="B41">
        <v>336</v>
      </c>
      <c r="C41">
        <v>422</v>
      </c>
      <c r="D41" s="2">
        <v>0.98</v>
      </c>
      <c r="E41" s="2">
        <v>4.68</v>
      </c>
      <c r="F41" s="2">
        <v>4.45</v>
      </c>
      <c r="G41" t="s">
        <v>17</v>
      </c>
      <c r="H41">
        <v>290</v>
      </c>
      <c r="I41">
        <v>365</v>
      </c>
      <c r="J41" s="2">
        <v>0.99</v>
      </c>
      <c r="L41">
        <v>79</v>
      </c>
      <c r="M41">
        <v>285</v>
      </c>
      <c r="N41">
        <v>336</v>
      </c>
      <c r="O41">
        <v>19</v>
      </c>
    </row>
    <row r="42" spans="1:15">
      <c r="A42" t="s">
        <v>18</v>
      </c>
      <c r="D42" s="2"/>
      <c r="E42" s="2"/>
      <c r="F42" s="2"/>
      <c r="G42" t="s">
        <v>18</v>
      </c>
      <c r="H42">
        <v>285</v>
      </c>
      <c r="I42">
        <v>336</v>
      </c>
      <c r="J42" s="2">
        <v>0.79</v>
      </c>
      <c r="L42">
        <v>68</v>
      </c>
      <c r="M42">
        <v>346</v>
      </c>
      <c r="N42">
        <v>433</v>
      </c>
      <c r="O42">
        <v>12</v>
      </c>
    </row>
    <row r="43" spans="12:15">
      <c r="L43">
        <v>44</v>
      </c>
      <c r="M43">
        <v>486</v>
      </c>
      <c r="N43">
        <v>585</v>
      </c>
      <c r="O43">
        <v>6</v>
      </c>
    </row>
    <row r="44" spans="1:9">
      <c r="A44" t="s">
        <v>27</v>
      </c>
      <c r="B44" t="s">
        <v>6</v>
      </c>
      <c r="C44" t="s">
        <v>14</v>
      </c>
      <c r="G44" t="s">
        <v>28</v>
      </c>
      <c r="H44" t="s">
        <v>6</v>
      </c>
      <c r="I44" t="s">
        <v>14</v>
      </c>
    </row>
    <row r="45" spans="1:10">
      <c r="A45" t="s">
        <v>17</v>
      </c>
      <c r="B45">
        <v>419</v>
      </c>
      <c r="C45">
        <v>497</v>
      </c>
      <c r="D45" s="2">
        <v>0.96</v>
      </c>
      <c r="E45" s="2">
        <v>4.1</v>
      </c>
      <c r="F45" s="2"/>
      <c r="G45" t="s">
        <v>17</v>
      </c>
      <c r="H45">
        <v>319</v>
      </c>
      <c r="I45">
        <v>385</v>
      </c>
      <c r="J45" s="2">
        <v>0.99</v>
      </c>
    </row>
    <row r="46" spans="1:10">
      <c r="A46" t="s">
        <v>18</v>
      </c>
      <c r="D46" s="2"/>
      <c r="E46" s="2"/>
      <c r="F46" s="2"/>
      <c r="G46" t="s">
        <v>18</v>
      </c>
      <c r="H46">
        <v>346</v>
      </c>
      <c r="I46">
        <v>433</v>
      </c>
      <c r="J46" s="2">
        <v>0.68</v>
      </c>
    </row>
    <row r="48" spans="1:9">
      <c r="A48" t="s">
        <v>29</v>
      </c>
      <c r="B48" t="s">
        <v>6</v>
      </c>
      <c r="C48" t="s">
        <v>14</v>
      </c>
      <c r="G48" t="s">
        <v>30</v>
      </c>
      <c r="H48" t="s">
        <v>6</v>
      </c>
      <c r="I48" t="s">
        <v>14</v>
      </c>
    </row>
    <row r="49" spans="1:10">
      <c r="A49" t="s">
        <v>17</v>
      </c>
      <c r="B49" t="s">
        <v>31</v>
      </c>
      <c r="D49" s="2"/>
      <c r="E49" s="2"/>
      <c r="F49" s="2"/>
      <c r="G49" t="s">
        <v>17</v>
      </c>
      <c r="H49">
        <v>482</v>
      </c>
      <c r="I49">
        <v>595</v>
      </c>
      <c r="J49" s="2">
        <v>0.88</v>
      </c>
    </row>
    <row r="50" spans="1:10">
      <c r="A50" t="s">
        <v>18</v>
      </c>
      <c r="D50" s="2"/>
      <c r="E50" s="2"/>
      <c r="F50" s="2"/>
      <c r="G50" t="s">
        <v>18</v>
      </c>
      <c r="H50">
        <v>486</v>
      </c>
      <c r="I50">
        <v>585</v>
      </c>
      <c r="J50" s="2">
        <v>0.44</v>
      </c>
    </row>
    <row r="51" spans="10:10">
      <c r="J51" s="2"/>
    </row>
    <row r="52" spans="1:3">
      <c r="A52" t="s">
        <v>25</v>
      </c>
      <c r="B52" t="s">
        <v>6</v>
      </c>
      <c r="C52" t="s">
        <v>14</v>
      </c>
    </row>
    <row r="53" spans="1:5">
      <c r="A53" t="s">
        <v>17</v>
      </c>
      <c r="D53" s="2"/>
      <c r="E53" s="2"/>
    </row>
    <row r="54" spans="1:5">
      <c r="A54" t="s">
        <v>18</v>
      </c>
      <c r="D54" s="2"/>
      <c r="E54" s="2"/>
    </row>
    <row r="62" spans="1:8">
      <c r="A62">
        <v>20</v>
      </c>
      <c r="B62">
        <v>258</v>
      </c>
      <c r="C62">
        <v>309</v>
      </c>
      <c r="D62">
        <v>100</v>
      </c>
      <c r="F62">
        <v>194</v>
      </c>
      <c r="G62">
        <v>236</v>
      </c>
      <c r="H62" s="6">
        <v>99</v>
      </c>
    </row>
    <row r="63" spans="1:8">
      <c r="A63">
        <v>12</v>
      </c>
      <c r="B63">
        <v>270</v>
      </c>
      <c r="C63">
        <v>342</v>
      </c>
      <c r="D63">
        <v>99</v>
      </c>
      <c r="F63">
        <v>239</v>
      </c>
      <c r="G63">
        <v>285</v>
      </c>
      <c r="H63" s="6">
        <v>93</v>
      </c>
    </row>
    <row r="64" spans="1:8">
      <c r="A64">
        <v>10</v>
      </c>
      <c r="B64">
        <v>279</v>
      </c>
      <c r="C64">
        <v>362</v>
      </c>
      <c r="D64">
        <v>99</v>
      </c>
      <c r="F64">
        <v>330</v>
      </c>
      <c r="G64">
        <v>426</v>
      </c>
      <c r="H64" s="6">
        <v>83</v>
      </c>
    </row>
    <row r="65" spans="1:8">
      <c r="A65">
        <v>8</v>
      </c>
      <c r="B65">
        <v>293</v>
      </c>
      <c r="C65">
        <v>372</v>
      </c>
      <c r="D65">
        <v>99</v>
      </c>
      <c r="F65">
        <v>500</v>
      </c>
      <c r="G65">
        <v>500</v>
      </c>
      <c r="H65">
        <v>0</v>
      </c>
    </row>
    <row r="66" spans="1:8">
      <c r="A66">
        <v>6</v>
      </c>
      <c r="B66">
        <v>336</v>
      </c>
      <c r="C66">
        <v>422</v>
      </c>
      <c r="D66">
        <v>98</v>
      </c>
      <c r="F66">
        <v>500</v>
      </c>
      <c r="G66">
        <v>500</v>
      </c>
      <c r="H66">
        <v>0</v>
      </c>
    </row>
    <row r="67" spans="1:8">
      <c r="A67">
        <v>5</v>
      </c>
      <c r="B67">
        <v>419</v>
      </c>
      <c r="C67">
        <v>497</v>
      </c>
      <c r="D67">
        <v>96</v>
      </c>
      <c r="F67">
        <v>500</v>
      </c>
      <c r="G67">
        <v>500</v>
      </c>
      <c r="H67">
        <v>0</v>
      </c>
    </row>
    <row r="68" spans="1:8">
      <c r="A68">
        <v>4</v>
      </c>
      <c r="B68">
        <v>600</v>
      </c>
      <c r="C68">
        <v>600</v>
      </c>
      <c r="D68">
        <v>0</v>
      </c>
      <c r="F68">
        <v>500</v>
      </c>
      <c r="G68">
        <v>500</v>
      </c>
      <c r="H68">
        <v>0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zoomScale="70" zoomScaleNormal="70" workbookViewId="0">
      <selection activeCell="O17" sqref="O17"/>
    </sheetView>
  </sheetViews>
  <sheetFormatPr defaultColWidth="9" defaultRowHeight="14.4"/>
  <sheetData>
    <row r="1" spans="1:7">
      <c r="A1" s="5">
        <v>91</v>
      </c>
      <c r="C1" s="5">
        <v>100.635</v>
      </c>
      <c r="E1" s="5">
        <v>96</v>
      </c>
      <c r="G1" s="5">
        <v>88.229</v>
      </c>
    </row>
    <row r="2" spans="1:7">
      <c r="A2" s="5">
        <v>98.166</v>
      </c>
      <c r="C2" s="5">
        <v>102.867</v>
      </c>
      <c r="E2" s="5">
        <v>99.328</v>
      </c>
      <c r="G2" s="5">
        <v>89.649</v>
      </c>
    </row>
    <row r="3" spans="1:7">
      <c r="A3" s="5">
        <v>114.128999999999</v>
      </c>
      <c r="C3" s="5">
        <v>103.207</v>
      </c>
      <c r="E3" s="5">
        <v>103.774</v>
      </c>
      <c r="G3" s="5">
        <v>90.227</v>
      </c>
    </row>
    <row r="4" spans="1:7">
      <c r="A4" s="5">
        <v>115.476999999999</v>
      </c>
      <c r="C4" s="5">
        <v>110.756</v>
      </c>
      <c r="E4" s="5">
        <v>109.266</v>
      </c>
      <c r="G4" s="5">
        <v>91.506</v>
      </c>
    </row>
    <row r="5" spans="1:7">
      <c r="A5" s="5">
        <v>116.412</v>
      </c>
      <c r="C5" s="5">
        <v>132.772</v>
      </c>
      <c r="E5" s="5">
        <v>128.602</v>
      </c>
      <c r="G5" s="5">
        <v>92</v>
      </c>
    </row>
    <row r="6" spans="1:7">
      <c r="A6" s="5">
        <v>117.052</v>
      </c>
      <c r="C6" s="5">
        <v>133.489</v>
      </c>
      <c r="E6">
        <v>130.159</v>
      </c>
      <c r="G6" s="5">
        <v>93.35</v>
      </c>
    </row>
    <row r="7" spans="1:7">
      <c r="A7" s="5">
        <v>118.175</v>
      </c>
      <c r="C7" s="5">
        <v>135.199</v>
      </c>
      <c r="E7">
        <v>131.682</v>
      </c>
      <c r="G7" s="5">
        <v>97.158</v>
      </c>
    </row>
    <row r="8" spans="1:7">
      <c r="A8" s="5">
        <v>118.875</v>
      </c>
      <c r="C8" s="5">
        <v>137.653</v>
      </c>
      <c r="E8">
        <v>131.975</v>
      </c>
      <c r="G8" s="5">
        <v>98.223</v>
      </c>
    </row>
    <row r="9" spans="1:7">
      <c r="A9" s="5">
        <v>119.118</v>
      </c>
      <c r="C9" s="5">
        <v>138.249</v>
      </c>
      <c r="E9" s="5">
        <v>132.159</v>
      </c>
      <c r="G9" s="5">
        <v>98.478</v>
      </c>
    </row>
    <row r="10" spans="1:14">
      <c r="A10" s="5">
        <v>119.359</v>
      </c>
      <c r="C10" s="5">
        <v>138.676</v>
      </c>
      <c r="E10">
        <v>132.650999999999</v>
      </c>
      <c r="G10" s="5">
        <v>103.053</v>
      </c>
      <c r="M10" s="6">
        <v>0.4</v>
      </c>
      <c r="N10" s="6">
        <v>1.1</v>
      </c>
    </row>
    <row r="11" spans="1:14">
      <c r="A11" s="5">
        <v>120.784</v>
      </c>
      <c r="C11" s="5">
        <v>140.448999999999</v>
      </c>
      <c r="E11" s="5">
        <v>133.156</v>
      </c>
      <c r="G11" s="5">
        <v>107.175999999999</v>
      </c>
      <c r="M11" s="6">
        <v>3.7</v>
      </c>
      <c r="N11" s="6">
        <v>8</v>
      </c>
    </row>
    <row r="12" spans="1:7">
      <c r="A12" s="5">
        <v>121.534</v>
      </c>
      <c r="C12" s="5">
        <v>140.876</v>
      </c>
      <c r="E12" s="5">
        <v>134.737</v>
      </c>
      <c r="G12" s="5">
        <v>119.554999999999</v>
      </c>
    </row>
    <row r="13" spans="1:7">
      <c r="A13" s="5">
        <v>122.542</v>
      </c>
      <c r="C13" s="5">
        <v>140.952</v>
      </c>
      <c r="E13" s="5">
        <v>135.465</v>
      </c>
      <c r="G13" s="5">
        <v>120.365</v>
      </c>
    </row>
    <row r="14" spans="1:7">
      <c r="A14" s="5">
        <v>122.886</v>
      </c>
      <c r="C14" s="5">
        <v>141.023</v>
      </c>
      <c r="E14" s="5">
        <v>137.006999999999</v>
      </c>
      <c r="G14">
        <v>125.407999999999</v>
      </c>
    </row>
    <row r="15" spans="1:7">
      <c r="A15" s="5">
        <v>122.89</v>
      </c>
      <c r="C15" s="5">
        <v>141.138</v>
      </c>
      <c r="E15" s="5">
        <v>137.703999999999</v>
      </c>
      <c r="G15" s="5">
        <v>126.921</v>
      </c>
    </row>
    <row r="16" spans="1:7">
      <c r="A16" s="5">
        <v>123.629</v>
      </c>
      <c r="C16" s="5">
        <v>141.607</v>
      </c>
      <c r="E16" s="5">
        <v>138.718</v>
      </c>
      <c r="G16" s="5">
        <v>127.037</v>
      </c>
    </row>
    <row r="21" spans="6:6">
      <c r="F21" t="s">
        <v>32</v>
      </c>
    </row>
    <row r="22" spans="6:15">
      <c r="F22" t="s">
        <v>33</v>
      </c>
      <c r="J22" t="s">
        <v>6</v>
      </c>
      <c r="K22" t="s">
        <v>14</v>
      </c>
      <c r="L22" t="s">
        <v>8</v>
      </c>
      <c r="M22" t="s">
        <v>1</v>
      </c>
      <c r="O22" t="s">
        <v>0</v>
      </c>
    </row>
    <row r="23" spans="6:7">
      <c r="F23">
        <v>16</v>
      </c>
      <c r="G23">
        <v>600</v>
      </c>
    </row>
    <row r="24" spans="6:7">
      <c r="F24">
        <v>8</v>
      </c>
      <c r="G24">
        <v>320</v>
      </c>
    </row>
    <row r="25" spans="6:8">
      <c r="F25">
        <v>4</v>
      </c>
      <c r="G25">
        <v>170</v>
      </c>
      <c r="H25" s="2">
        <v>2</v>
      </c>
    </row>
    <row r="26" spans="6:15">
      <c r="F26">
        <v>2</v>
      </c>
      <c r="G26">
        <v>116</v>
      </c>
      <c r="H26" s="2">
        <v>1.2</v>
      </c>
      <c r="L26">
        <v>16</v>
      </c>
      <c r="M26" s="2">
        <v>8</v>
      </c>
      <c r="O26" s="2">
        <v>1.1</v>
      </c>
    </row>
    <row r="27" spans="6:15">
      <c r="F27">
        <v>1</v>
      </c>
      <c r="G27">
        <v>110</v>
      </c>
      <c r="H27" s="2">
        <v>0.76</v>
      </c>
      <c r="J27">
        <v>122</v>
      </c>
      <c r="K27">
        <v>174</v>
      </c>
      <c r="L27">
        <v>6</v>
      </c>
      <c r="M27" s="2">
        <v>3.7</v>
      </c>
      <c r="O27" s="2">
        <v>0.4</v>
      </c>
    </row>
  </sheetData>
  <sortState ref="G1:G16">
    <sortCondition ref="G1"/>
  </sortState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279"/>
  <sheetViews>
    <sheetView topLeftCell="A208" workbookViewId="0">
      <selection activeCell="J226" sqref="J226"/>
    </sheetView>
  </sheetViews>
  <sheetFormatPr defaultColWidth="8.88888888888889" defaultRowHeight="14.4"/>
  <cols>
    <col min="4" max="5" width="11.7777777777778" customWidth="1"/>
    <col min="8" max="10" width="10.6666666666667"/>
  </cols>
  <sheetData>
    <row r="1" spans="3:6">
      <c r="C1" t="s">
        <v>0</v>
      </c>
      <c r="F1" t="s">
        <v>34</v>
      </c>
    </row>
    <row r="2" spans="4:11">
      <c r="D2" t="s">
        <v>2</v>
      </c>
      <c r="E2" t="s">
        <v>35</v>
      </c>
      <c r="F2" t="s">
        <v>36</v>
      </c>
      <c r="G2" t="s">
        <v>8</v>
      </c>
      <c r="H2" t="s">
        <v>37</v>
      </c>
      <c r="I2" t="s">
        <v>38</v>
      </c>
      <c r="J2" t="s">
        <v>39</v>
      </c>
      <c r="K2" t="s">
        <v>15</v>
      </c>
    </row>
    <row r="3" spans="4:4">
      <c r="D3" t="s">
        <v>7</v>
      </c>
    </row>
    <row r="4" spans="4:11">
      <c r="D4">
        <v>1</v>
      </c>
      <c r="E4">
        <v>68</v>
      </c>
      <c r="F4">
        <v>68</v>
      </c>
      <c r="G4">
        <v>1</v>
      </c>
      <c r="H4">
        <v>16.34</v>
      </c>
      <c r="I4">
        <v>11.012</v>
      </c>
      <c r="J4">
        <v>4.5099998</v>
      </c>
      <c r="K4" s="2">
        <v>1</v>
      </c>
    </row>
    <row r="5" spans="4:10">
      <c r="D5">
        <v>1</v>
      </c>
      <c r="E5">
        <v>72</v>
      </c>
      <c r="F5">
        <v>70</v>
      </c>
      <c r="G5">
        <v>2</v>
      </c>
      <c r="H5">
        <v>21.52</v>
      </c>
      <c r="I5">
        <v>15.020998</v>
      </c>
      <c r="J5">
        <v>5.04</v>
      </c>
    </row>
    <row r="6" spans="4:10">
      <c r="D6">
        <v>1</v>
      </c>
      <c r="E6">
        <v>73</v>
      </c>
      <c r="F6">
        <v>69</v>
      </c>
      <c r="G6">
        <v>4</v>
      </c>
      <c r="H6">
        <v>36.44</v>
      </c>
      <c r="I6">
        <v>23.014</v>
      </c>
      <c r="J6">
        <v>9.83</v>
      </c>
    </row>
    <row r="7" spans="4:10">
      <c r="D7">
        <v>1</v>
      </c>
      <c r="E7">
        <v>73</v>
      </c>
      <c r="F7">
        <v>67</v>
      </c>
      <c r="G7">
        <v>8</v>
      </c>
      <c r="H7">
        <v>53.149998</v>
      </c>
      <c r="I7">
        <v>46.08</v>
      </c>
      <c r="J7">
        <v>41.05</v>
      </c>
    </row>
    <row r="8" spans="4:10">
      <c r="D8">
        <v>1</v>
      </c>
      <c r="E8">
        <v>76</v>
      </c>
      <c r="F8">
        <v>65</v>
      </c>
      <c r="G8">
        <v>16</v>
      </c>
      <c r="H8">
        <v>111.92</v>
      </c>
      <c r="I8">
        <v>89.51601</v>
      </c>
      <c r="J8">
        <v>60.84</v>
      </c>
    </row>
    <row r="9" spans="4:11">
      <c r="D9">
        <v>1</v>
      </c>
      <c r="E9">
        <v>88</v>
      </c>
      <c r="F9">
        <v>68</v>
      </c>
      <c r="G9">
        <v>32</v>
      </c>
      <c r="H9">
        <v>202.59</v>
      </c>
      <c r="I9">
        <v>171.33249</v>
      </c>
      <c r="J9">
        <v>145.48</v>
      </c>
      <c r="K9" s="3">
        <v>0.9688</v>
      </c>
    </row>
    <row r="10" spans="4:11">
      <c r="D10">
        <v>1</v>
      </c>
      <c r="E10">
        <v>97</v>
      </c>
      <c r="F10">
        <v>72</v>
      </c>
      <c r="G10">
        <v>64</v>
      </c>
      <c r="H10">
        <v>309.22998</v>
      </c>
      <c r="I10">
        <v>284.19696</v>
      </c>
      <c r="J10">
        <v>264.88</v>
      </c>
      <c r="K10" s="3">
        <v>0.8438</v>
      </c>
    </row>
    <row r="11" spans="4:11">
      <c r="D11">
        <v>1</v>
      </c>
      <c r="E11">
        <v>111</v>
      </c>
      <c r="F11">
        <v>87</v>
      </c>
      <c r="G11">
        <v>128</v>
      </c>
      <c r="H11">
        <v>430.49002</v>
      </c>
      <c r="I11">
        <v>409.25452</v>
      </c>
      <c r="J11">
        <v>371.19998</v>
      </c>
      <c r="K11" s="3">
        <v>0.4531</v>
      </c>
    </row>
    <row r="14" spans="4:10">
      <c r="D14">
        <v>2</v>
      </c>
      <c r="E14">
        <v>370</v>
      </c>
      <c r="F14">
        <v>224</v>
      </c>
      <c r="G14">
        <v>2</v>
      </c>
      <c r="H14" s="1">
        <v>15.74</v>
      </c>
      <c r="I14" s="1">
        <v>14.36</v>
      </c>
      <c r="J14" s="1">
        <v>12.21</v>
      </c>
    </row>
    <row r="15" spans="4:10">
      <c r="D15">
        <v>2</v>
      </c>
      <c r="E15">
        <v>346</v>
      </c>
      <c r="F15">
        <v>163</v>
      </c>
      <c r="G15">
        <v>4</v>
      </c>
      <c r="H15" s="1">
        <v>32</v>
      </c>
      <c r="I15" s="1">
        <v>22</v>
      </c>
      <c r="J15" s="1">
        <v>12</v>
      </c>
    </row>
    <row r="16" spans="4:10">
      <c r="D16">
        <v>2</v>
      </c>
      <c r="E16">
        <v>280</v>
      </c>
      <c r="F16">
        <v>125</v>
      </c>
      <c r="G16">
        <v>8</v>
      </c>
      <c r="H16" s="1">
        <v>57.35</v>
      </c>
      <c r="I16" s="1">
        <v>41.555496</v>
      </c>
      <c r="J16" s="1">
        <v>9.29</v>
      </c>
    </row>
    <row r="17" spans="4:10">
      <c r="D17">
        <v>2</v>
      </c>
      <c r="E17">
        <v>213</v>
      </c>
      <c r="F17">
        <v>94</v>
      </c>
      <c r="G17">
        <v>16</v>
      </c>
      <c r="H17" s="1">
        <v>96.4</v>
      </c>
      <c r="I17" s="1">
        <v>75.413994</v>
      </c>
      <c r="J17" s="1">
        <v>49.86</v>
      </c>
    </row>
    <row r="18" spans="4:10">
      <c r="D18">
        <v>2</v>
      </c>
      <c r="E18">
        <v>158</v>
      </c>
      <c r="F18">
        <v>78</v>
      </c>
      <c r="G18">
        <v>32</v>
      </c>
      <c r="H18" s="1">
        <v>165.36</v>
      </c>
      <c r="I18" s="1">
        <v>148.6605</v>
      </c>
      <c r="J18" s="1">
        <v>122.56</v>
      </c>
    </row>
    <row r="19" spans="4:11">
      <c r="D19">
        <v>2</v>
      </c>
      <c r="E19">
        <v>124</v>
      </c>
      <c r="F19">
        <v>74</v>
      </c>
      <c r="G19">
        <v>64</v>
      </c>
      <c r="H19" s="1">
        <v>336.68</v>
      </c>
      <c r="I19" s="1">
        <v>285.9265</v>
      </c>
      <c r="J19" s="1">
        <v>241.26999</v>
      </c>
      <c r="K19" s="3">
        <v>0.9844</v>
      </c>
    </row>
    <row r="20" spans="4:11">
      <c r="D20">
        <v>2</v>
      </c>
      <c r="E20">
        <v>105</v>
      </c>
      <c r="F20">
        <v>77</v>
      </c>
      <c r="G20">
        <v>128</v>
      </c>
      <c r="H20" s="1">
        <v>538.95996</v>
      </c>
      <c r="I20" s="1">
        <v>506.5</v>
      </c>
      <c r="J20" s="1">
        <v>457.21002</v>
      </c>
      <c r="K20" s="4">
        <v>0.8594</v>
      </c>
    </row>
    <row r="21" spans="4:11">
      <c r="D21">
        <v>2</v>
      </c>
      <c r="E21">
        <v>124</v>
      </c>
      <c r="F21">
        <v>93</v>
      </c>
      <c r="G21">
        <v>256</v>
      </c>
      <c r="H21" s="1">
        <v>711.1</v>
      </c>
      <c r="I21" s="1">
        <v>695.8065</v>
      </c>
      <c r="J21" s="1">
        <v>668.07</v>
      </c>
      <c r="K21" s="2">
        <v>0.46</v>
      </c>
    </row>
    <row r="22" spans="8:10">
      <c r="H22" s="1"/>
      <c r="I22" s="1"/>
      <c r="J22" s="1"/>
    </row>
    <row r="23" spans="8:10">
      <c r="H23" s="1"/>
      <c r="I23" s="1"/>
      <c r="J23" s="1"/>
    </row>
    <row r="24" spans="4:10">
      <c r="D24">
        <v>4</v>
      </c>
      <c r="E24">
        <v>640</v>
      </c>
      <c r="F24">
        <v>350</v>
      </c>
      <c r="G24">
        <v>4</v>
      </c>
      <c r="H24" s="1">
        <v>34.14</v>
      </c>
      <c r="I24" s="1">
        <v>22.0215</v>
      </c>
      <c r="J24" s="1">
        <v>6.34</v>
      </c>
    </row>
    <row r="25" spans="4:10">
      <c r="D25">
        <v>4</v>
      </c>
      <c r="E25">
        <v>462</v>
      </c>
      <c r="F25">
        <v>230</v>
      </c>
      <c r="G25">
        <v>8</v>
      </c>
      <c r="H25" s="1">
        <v>58.7</v>
      </c>
      <c r="I25" s="1">
        <v>40.26</v>
      </c>
      <c r="J25" s="1">
        <v>23.710001</v>
      </c>
    </row>
    <row r="26" spans="4:10">
      <c r="D26">
        <v>4</v>
      </c>
      <c r="E26">
        <v>340</v>
      </c>
      <c r="F26">
        <v>156</v>
      </c>
      <c r="G26">
        <v>16</v>
      </c>
      <c r="H26" s="1">
        <v>92.43</v>
      </c>
      <c r="I26" s="1">
        <v>73.11</v>
      </c>
      <c r="J26" s="1">
        <v>54.72</v>
      </c>
    </row>
    <row r="27" spans="4:10">
      <c r="D27">
        <v>4</v>
      </c>
      <c r="E27">
        <v>220</v>
      </c>
      <c r="F27">
        <v>108</v>
      </c>
      <c r="G27">
        <v>32</v>
      </c>
      <c r="H27" s="1">
        <v>177.15</v>
      </c>
      <c r="I27" s="1">
        <v>137.0145</v>
      </c>
      <c r="J27" s="1">
        <v>104.68</v>
      </c>
    </row>
    <row r="28" spans="4:10">
      <c r="D28">
        <v>4</v>
      </c>
      <c r="E28">
        <v>156</v>
      </c>
      <c r="F28">
        <v>87</v>
      </c>
      <c r="G28">
        <v>64</v>
      </c>
      <c r="H28" s="1">
        <v>291.03998</v>
      </c>
      <c r="I28" s="1">
        <v>270.789</v>
      </c>
      <c r="J28" s="1">
        <v>238.5</v>
      </c>
    </row>
    <row r="29" spans="4:11">
      <c r="D29">
        <v>4</v>
      </c>
      <c r="E29">
        <v>126</v>
      </c>
      <c r="F29">
        <v>79</v>
      </c>
      <c r="G29">
        <v>128</v>
      </c>
      <c r="H29" s="1">
        <v>537.26</v>
      </c>
      <c r="I29" s="1">
        <v>517.82697</v>
      </c>
      <c r="J29" s="1">
        <v>485.5</v>
      </c>
      <c r="K29" s="3">
        <v>0.992</v>
      </c>
    </row>
    <row r="30" spans="4:11">
      <c r="D30">
        <v>4</v>
      </c>
      <c r="E30">
        <v>127</v>
      </c>
      <c r="F30">
        <v>89</v>
      </c>
      <c r="G30">
        <v>256</v>
      </c>
      <c r="H30" s="1">
        <v>942.99</v>
      </c>
      <c r="I30" s="1">
        <v>909.236</v>
      </c>
      <c r="J30" s="1">
        <v>855.77</v>
      </c>
      <c r="K30">
        <v>82.03</v>
      </c>
    </row>
    <row r="31" spans="8:10">
      <c r="H31" s="1"/>
      <c r="I31" s="1"/>
      <c r="J31" s="1"/>
    </row>
    <row r="32" spans="4:10">
      <c r="D32">
        <v>8</v>
      </c>
      <c r="E32">
        <v>805</v>
      </c>
      <c r="F32">
        <v>448</v>
      </c>
      <c r="G32">
        <v>8</v>
      </c>
      <c r="H32">
        <v>62.730003</v>
      </c>
      <c r="I32">
        <v>37.654503</v>
      </c>
      <c r="J32">
        <v>15.539999</v>
      </c>
    </row>
    <row r="33" spans="4:10">
      <c r="D33">
        <v>8</v>
      </c>
      <c r="E33">
        <v>543</v>
      </c>
      <c r="F33">
        <v>282</v>
      </c>
      <c r="G33">
        <v>16</v>
      </c>
      <c r="H33">
        <v>101.7</v>
      </c>
      <c r="I33">
        <v>70.337494</v>
      </c>
      <c r="J33">
        <v>42.66</v>
      </c>
    </row>
    <row r="34" spans="4:10">
      <c r="D34">
        <v>8</v>
      </c>
      <c r="E34">
        <v>349</v>
      </c>
      <c r="F34">
        <v>117</v>
      </c>
      <c r="G34">
        <v>32</v>
      </c>
      <c r="H34">
        <v>174.51001</v>
      </c>
      <c r="I34">
        <v>140</v>
      </c>
      <c r="J34">
        <v>111.670006</v>
      </c>
    </row>
    <row r="35" spans="4:10">
      <c r="D35">
        <v>8</v>
      </c>
      <c r="E35">
        <v>228</v>
      </c>
      <c r="F35">
        <v>125</v>
      </c>
      <c r="G35">
        <v>64</v>
      </c>
      <c r="H35">
        <v>300.7</v>
      </c>
      <c r="I35">
        <v>267.193</v>
      </c>
      <c r="J35">
        <v>231.32999</v>
      </c>
    </row>
    <row r="36" spans="4:11">
      <c r="D36">
        <v>8</v>
      </c>
      <c r="E36">
        <v>159</v>
      </c>
      <c r="F36">
        <v>99</v>
      </c>
      <c r="G36">
        <v>128</v>
      </c>
      <c r="H36">
        <v>555.45</v>
      </c>
      <c r="I36">
        <v>518.748</v>
      </c>
      <c r="J36">
        <v>483.97998</v>
      </c>
      <c r="K36" s="3">
        <v>0.992</v>
      </c>
    </row>
    <row r="37" spans="4:11">
      <c r="D37">
        <v>8</v>
      </c>
      <c r="E37">
        <v>140</v>
      </c>
      <c r="F37">
        <v>96</v>
      </c>
      <c r="G37">
        <v>256</v>
      </c>
      <c r="H37">
        <v>1023.84</v>
      </c>
      <c r="I37">
        <v>988.908</v>
      </c>
      <c r="J37">
        <v>938.18</v>
      </c>
      <c r="K37" s="3">
        <v>0.9883</v>
      </c>
    </row>
    <row r="38" spans="7:7">
      <c r="G38">
        <v>512</v>
      </c>
    </row>
    <row r="41" spans="4:10">
      <c r="D41">
        <v>16</v>
      </c>
      <c r="E41">
        <v>954</v>
      </c>
      <c r="F41">
        <v>558</v>
      </c>
      <c r="G41">
        <v>16</v>
      </c>
      <c r="H41">
        <v>93.46</v>
      </c>
      <c r="I41">
        <v>69.880005</v>
      </c>
      <c r="J41">
        <v>53.23</v>
      </c>
    </row>
    <row r="42" spans="4:11">
      <c r="D42">
        <v>16</v>
      </c>
      <c r="E42">
        <v>582</v>
      </c>
      <c r="F42">
        <v>322</v>
      </c>
      <c r="G42">
        <v>32</v>
      </c>
      <c r="H42">
        <v>157.75</v>
      </c>
      <c r="I42">
        <v>131.34</v>
      </c>
      <c r="J42">
        <v>112.979996</v>
      </c>
      <c r="K42" s="3">
        <v>0.9688</v>
      </c>
    </row>
    <row r="43" spans="4:11">
      <c r="D43">
        <v>16</v>
      </c>
      <c r="E43">
        <v>373</v>
      </c>
      <c r="F43">
        <v>213</v>
      </c>
      <c r="G43">
        <v>64</v>
      </c>
      <c r="H43">
        <v>272.78</v>
      </c>
      <c r="I43">
        <v>254.73001</v>
      </c>
      <c r="J43">
        <v>219.7</v>
      </c>
      <c r="K43" s="3">
        <v>0.9844</v>
      </c>
    </row>
    <row r="44" spans="4:11">
      <c r="D44">
        <v>16</v>
      </c>
      <c r="E44">
        <v>248</v>
      </c>
      <c r="F44">
        <v>157</v>
      </c>
      <c r="G44">
        <v>128</v>
      </c>
      <c r="H44">
        <v>538.98</v>
      </c>
      <c r="I44">
        <v>494.3105</v>
      </c>
      <c r="J44">
        <v>462.57</v>
      </c>
      <c r="K44" s="3">
        <v>0.9922</v>
      </c>
    </row>
    <row r="45" spans="4:11">
      <c r="D45">
        <v>16</v>
      </c>
      <c r="E45">
        <v>198</v>
      </c>
      <c r="F45">
        <v>142</v>
      </c>
      <c r="G45">
        <v>256</v>
      </c>
      <c r="H45">
        <v>1027.44</v>
      </c>
      <c r="I45">
        <v>973.68445</v>
      </c>
      <c r="J45">
        <v>922.2</v>
      </c>
      <c r="K45" s="3">
        <v>0.9961</v>
      </c>
    </row>
    <row r="46" spans="4:7">
      <c r="D46">
        <v>16</v>
      </c>
      <c r="G46">
        <v>512</v>
      </c>
    </row>
    <row r="48" spans="4:11">
      <c r="D48">
        <v>32</v>
      </c>
      <c r="E48">
        <v>1060</v>
      </c>
      <c r="F48">
        <v>619</v>
      </c>
      <c r="G48">
        <v>32</v>
      </c>
      <c r="H48">
        <v>139.36</v>
      </c>
      <c r="I48">
        <v>128.581</v>
      </c>
      <c r="J48">
        <v>120.83</v>
      </c>
      <c r="K48" s="3">
        <v>0.9688</v>
      </c>
    </row>
    <row r="49" spans="4:11">
      <c r="D49">
        <v>32</v>
      </c>
      <c r="E49">
        <v>639</v>
      </c>
      <c r="F49">
        <v>382</v>
      </c>
      <c r="G49">
        <v>64</v>
      </c>
      <c r="H49">
        <v>335.85</v>
      </c>
      <c r="I49">
        <v>264.5245</v>
      </c>
      <c r="J49">
        <v>163.24</v>
      </c>
      <c r="K49" s="3">
        <v>0.9844</v>
      </c>
    </row>
    <row r="50" spans="4:11">
      <c r="D50">
        <v>32</v>
      </c>
      <c r="E50">
        <v>431</v>
      </c>
      <c r="F50">
        <v>283</v>
      </c>
      <c r="G50">
        <v>128</v>
      </c>
      <c r="H50">
        <v>625.29004</v>
      </c>
      <c r="I50">
        <v>521.58203</v>
      </c>
      <c r="J50">
        <v>464.75</v>
      </c>
      <c r="K50" s="3">
        <v>0.9922</v>
      </c>
    </row>
    <row r="51" spans="4:11">
      <c r="D51">
        <v>32</v>
      </c>
      <c r="E51">
        <v>300</v>
      </c>
      <c r="F51">
        <v>220</v>
      </c>
      <c r="G51">
        <v>256</v>
      </c>
      <c r="H51">
        <v>1014.71</v>
      </c>
      <c r="I51">
        <v>959.7339</v>
      </c>
      <c r="J51">
        <v>915.92</v>
      </c>
      <c r="K51" s="3">
        <v>0.9921</v>
      </c>
    </row>
    <row r="54" spans="6:6">
      <c r="F54" t="s">
        <v>40</v>
      </c>
    </row>
    <row r="55" spans="4:11">
      <c r="D55" t="s">
        <v>2</v>
      </c>
      <c r="E55" t="s">
        <v>35</v>
      </c>
      <c r="F55" t="s">
        <v>36</v>
      </c>
      <c r="G55" t="s">
        <v>8</v>
      </c>
      <c r="H55" t="s">
        <v>37</v>
      </c>
      <c r="I55" t="s">
        <v>38</v>
      </c>
      <c r="J55" t="s">
        <v>39</v>
      </c>
      <c r="K55" t="s">
        <v>15</v>
      </c>
    </row>
    <row r="56" spans="4:4">
      <c r="D56" t="s">
        <v>7</v>
      </c>
    </row>
    <row r="57" spans="4:11">
      <c r="D57">
        <v>1</v>
      </c>
      <c r="E57">
        <v>2.13</v>
      </c>
      <c r="F57">
        <v>2.13</v>
      </c>
      <c r="G57">
        <v>1</v>
      </c>
      <c r="H57">
        <v>3.88</v>
      </c>
      <c r="I57">
        <v>3.19</v>
      </c>
      <c r="J57">
        <v>2.76</v>
      </c>
      <c r="K57" s="2"/>
    </row>
    <row r="58" spans="4:10">
      <c r="D58">
        <v>1</v>
      </c>
      <c r="E58">
        <v>2.11</v>
      </c>
      <c r="F58">
        <v>1.92</v>
      </c>
      <c r="G58">
        <v>2</v>
      </c>
      <c r="H58">
        <v>4.37</v>
      </c>
      <c r="I58">
        <v>3.4055004</v>
      </c>
      <c r="J58">
        <v>2.95</v>
      </c>
    </row>
    <row r="59" spans="4:10">
      <c r="D59">
        <v>1</v>
      </c>
      <c r="E59">
        <v>2.25</v>
      </c>
      <c r="F59">
        <v>1.75</v>
      </c>
      <c r="G59">
        <v>4</v>
      </c>
      <c r="H59">
        <v>4.21</v>
      </c>
      <c r="I59">
        <v>3.6630006</v>
      </c>
      <c r="J59">
        <v>3.2900002</v>
      </c>
    </row>
    <row r="60" spans="4:10">
      <c r="D60">
        <v>1</v>
      </c>
      <c r="E60">
        <v>2.66</v>
      </c>
      <c r="F60">
        <v>1.65</v>
      </c>
      <c r="G60">
        <v>8</v>
      </c>
      <c r="H60">
        <v>7.4100003</v>
      </c>
      <c r="I60">
        <v>6.9839997</v>
      </c>
      <c r="J60">
        <v>6.3100004</v>
      </c>
    </row>
    <row r="61" spans="4:10">
      <c r="D61">
        <v>1</v>
      </c>
      <c r="E61">
        <v>2.16</v>
      </c>
      <c r="F61">
        <v>1.54</v>
      </c>
      <c r="G61">
        <v>16</v>
      </c>
      <c r="H61">
        <v>7.7200003</v>
      </c>
      <c r="I61">
        <v>6.984</v>
      </c>
      <c r="J61">
        <v>6.26</v>
      </c>
    </row>
    <row r="62" spans="4:11">
      <c r="D62">
        <v>1</v>
      </c>
      <c r="E62">
        <v>2.14</v>
      </c>
      <c r="F62">
        <v>1.38</v>
      </c>
      <c r="G62">
        <v>32</v>
      </c>
      <c r="H62">
        <v>11.07</v>
      </c>
      <c r="I62">
        <v>10.102501</v>
      </c>
      <c r="J62">
        <v>9.28</v>
      </c>
      <c r="K62" s="3"/>
    </row>
    <row r="63" spans="4:11">
      <c r="D63">
        <v>1</v>
      </c>
      <c r="E63">
        <v>2.41</v>
      </c>
      <c r="F63">
        <v>1.52</v>
      </c>
      <c r="G63">
        <v>64</v>
      </c>
      <c r="H63">
        <v>19.42</v>
      </c>
      <c r="I63">
        <v>17.310501</v>
      </c>
      <c r="J63">
        <v>14.39</v>
      </c>
      <c r="K63" s="3"/>
    </row>
    <row r="64" spans="4:11">
      <c r="D64">
        <v>1</v>
      </c>
      <c r="E64">
        <v>3.3</v>
      </c>
      <c r="F64">
        <v>1.76</v>
      </c>
      <c r="G64">
        <v>128</v>
      </c>
      <c r="H64">
        <v>35.9</v>
      </c>
      <c r="I64">
        <v>32.529</v>
      </c>
      <c r="J64">
        <v>27.31</v>
      </c>
      <c r="K64" s="3"/>
    </row>
    <row r="65" spans="4:11">
      <c r="D65">
        <v>1</v>
      </c>
      <c r="E65">
        <v>2.73</v>
      </c>
      <c r="F65">
        <v>1.37</v>
      </c>
      <c r="G65">
        <v>256</v>
      </c>
      <c r="H65">
        <v>51.46</v>
      </c>
      <c r="I65">
        <v>48.5905</v>
      </c>
      <c r="J65">
        <v>46</v>
      </c>
      <c r="K65" s="3">
        <v>0.9961</v>
      </c>
    </row>
    <row r="66" spans="4:11">
      <c r="D66">
        <v>1</v>
      </c>
      <c r="E66">
        <v>3.26</v>
      </c>
      <c r="F66">
        <v>1.51</v>
      </c>
      <c r="G66">
        <v>512</v>
      </c>
      <c r="H66">
        <v>98.34</v>
      </c>
      <c r="I66">
        <v>94.071</v>
      </c>
      <c r="J66">
        <v>87.83</v>
      </c>
      <c r="K66" s="3"/>
    </row>
    <row r="67" spans="4:11">
      <c r="D67">
        <v>1</v>
      </c>
      <c r="E67">
        <v>3.04</v>
      </c>
      <c r="F67">
        <v>1.62</v>
      </c>
      <c r="G67">
        <v>1024</v>
      </c>
      <c r="H67">
        <v>211.94</v>
      </c>
      <c r="I67">
        <v>198.5215</v>
      </c>
      <c r="J67">
        <v>170.55</v>
      </c>
      <c r="K67" s="3">
        <v>0.9727</v>
      </c>
    </row>
    <row r="68" spans="4:11">
      <c r="D68">
        <v>1</v>
      </c>
      <c r="E68">
        <v>2.3</v>
      </c>
      <c r="F68">
        <v>1.45</v>
      </c>
      <c r="G68">
        <v>2048</v>
      </c>
      <c r="H68">
        <v>335.98</v>
      </c>
      <c r="I68">
        <v>325.22797</v>
      </c>
      <c r="J68">
        <v>314.33002</v>
      </c>
      <c r="K68" s="3">
        <v>0.915</v>
      </c>
    </row>
    <row r="69" spans="11:11">
      <c r="K69" s="3"/>
    </row>
    <row r="72" spans="4:10">
      <c r="D72">
        <v>2</v>
      </c>
      <c r="E72">
        <v>319</v>
      </c>
      <c r="F72">
        <v>161</v>
      </c>
      <c r="G72">
        <v>2</v>
      </c>
      <c r="H72" s="1">
        <v>6.5099998</v>
      </c>
      <c r="I72" s="1">
        <v>5.5125003</v>
      </c>
      <c r="J72" s="1">
        <v>4.87</v>
      </c>
    </row>
    <row r="73" spans="4:10">
      <c r="D73">
        <v>2</v>
      </c>
      <c r="E73">
        <v>275</v>
      </c>
      <c r="F73">
        <v>92</v>
      </c>
      <c r="G73">
        <v>4</v>
      </c>
      <c r="H73" s="1">
        <v>6.34</v>
      </c>
      <c r="I73" s="1">
        <v>5.6</v>
      </c>
      <c r="J73" s="1">
        <v>5.21</v>
      </c>
    </row>
    <row r="74" spans="4:10">
      <c r="D74">
        <v>2</v>
      </c>
      <c r="E74">
        <v>222</v>
      </c>
      <c r="F74">
        <v>55</v>
      </c>
      <c r="G74">
        <v>8</v>
      </c>
      <c r="H74" s="1">
        <v>6.77</v>
      </c>
      <c r="I74" s="1">
        <v>6.16</v>
      </c>
      <c r="J74" s="1">
        <v>5.35</v>
      </c>
    </row>
    <row r="75" spans="4:10">
      <c r="D75">
        <v>2</v>
      </c>
      <c r="E75">
        <v>155</v>
      </c>
      <c r="F75">
        <v>31</v>
      </c>
      <c r="G75">
        <v>16</v>
      </c>
      <c r="H75" s="1">
        <v>8.22</v>
      </c>
      <c r="I75" s="1">
        <v>7.241501</v>
      </c>
      <c r="J75" s="1">
        <v>6.14</v>
      </c>
    </row>
    <row r="76" spans="4:10">
      <c r="D76">
        <v>2</v>
      </c>
      <c r="E76">
        <v>93</v>
      </c>
      <c r="F76">
        <v>16</v>
      </c>
      <c r="G76">
        <v>32</v>
      </c>
      <c r="H76" s="1">
        <v>10.639999</v>
      </c>
      <c r="I76" s="1">
        <v>9.5175</v>
      </c>
      <c r="J76" s="1">
        <v>8.48</v>
      </c>
    </row>
    <row r="77" spans="4:11">
      <c r="D77">
        <v>2</v>
      </c>
      <c r="E77">
        <v>52</v>
      </c>
      <c r="F77">
        <v>9</v>
      </c>
      <c r="G77">
        <v>64</v>
      </c>
      <c r="H77" s="1">
        <v>15.940001</v>
      </c>
      <c r="I77" s="1">
        <v>14.213</v>
      </c>
      <c r="J77" s="1">
        <v>13.11</v>
      </c>
      <c r="K77" s="3"/>
    </row>
    <row r="78" spans="4:11">
      <c r="D78">
        <v>2</v>
      </c>
      <c r="E78">
        <v>28</v>
      </c>
      <c r="F78">
        <v>5</v>
      </c>
      <c r="G78">
        <v>128</v>
      </c>
      <c r="H78" s="1">
        <v>25.150002</v>
      </c>
      <c r="I78" s="1">
        <v>23.1715</v>
      </c>
      <c r="J78" s="1">
        <v>20.98</v>
      </c>
      <c r="K78" s="4"/>
    </row>
    <row r="79" spans="4:11">
      <c r="D79">
        <v>2</v>
      </c>
      <c r="E79">
        <v>16</v>
      </c>
      <c r="F79">
        <v>3</v>
      </c>
      <c r="G79">
        <v>256</v>
      </c>
      <c r="H79" s="1">
        <v>44.980003</v>
      </c>
      <c r="I79" s="1">
        <v>40.683502</v>
      </c>
      <c r="J79" s="1">
        <v>37.18</v>
      </c>
      <c r="K79" s="2"/>
    </row>
    <row r="80" spans="4:10">
      <c r="D80">
        <v>2</v>
      </c>
      <c r="E80">
        <v>9.3</v>
      </c>
      <c r="F80">
        <v>2.7</v>
      </c>
      <c r="G80">
        <v>512</v>
      </c>
      <c r="H80" s="1">
        <v>79.18</v>
      </c>
      <c r="I80" s="1">
        <v>75.768</v>
      </c>
      <c r="J80" s="1">
        <v>70.14</v>
      </c>
    </row>
    <row r="81" spans="4:10">
      <c r="D81">
        <v>2</v>
      </c>
      <c r="E81">
        <v>5.7</v>
      </c>
      <c r="F81">
        <v>2.1</v>
      </c>
      <c r="G81">
        <v>1024</v>
      </c>
      <c r="H81" s="1">
        <v>146.09999</v>
      </c>
      <c r="I81" s="1">
        <v>141.2105</v>
      </c>
      <c r="J81" s="1">
        <v>130.09</v>
      </c>
    </row>
    <row r="82" spans="4:10">
      <c r="D82">
        <v>2</v>
      </c>
      <c r="E82">
        <v>4.27</v>
      </c>
      <c r="F82">
        <v>1.9</v>
      </c>
      <c r="G82">
        <v>2048</v>
      </c>
      <c r="H82" s="1">
        <v>271.78</v>
      </c>
      <c r="I82" s="1">
        <v>259.55746</v>
      </c>
      <c r="J82" s="1">
        <v>249.07999</v>
      </c>
    </row>
    <row r="83" spans="8:10">
      <c r="H83" s="1"/>
      <c r="I83" s="1"/>
      <c r="J83" s="1"/>
    </row>
    <row r="84" spans="8:10">
      <c r="H84" s="1"/>
      <c r="I84" s="1"/>
      <c r="J84" s="1"/>
    </row>
    <row r="85" spans="8:10">
      <c r="H85" s="1"/>
      <c r="I85" s="1"/>
      <c r="J85" s="1"/>
    </row>
    <row r="86" spans="8:10">
      <c r="H86" s="1"/>
      <c r="I86" s="1"/>
      <c r="J86" s="1"/>
    </row>
    <row r="87" spans="4:11">
      <c r="D87">
        <v>4</v>
      </c>
      <c r="E87">
        <v>557</v>
      </c>
      <c r="F87">
        <v>281</v>
      </c>
      <c r="G87">
        <v>4</v>
      </c>
      <c r="H87" s="1">
        <v>6.29</v>
      </c>
      <c r="I87" s="1">
        <v>5.5785</v>
      </c>
      <c r="J87" s="1">
        <v>5.1600003</v>
      </c>
      <c r="K87" s="3"/>
    </row>
    <row r="88" spans="4:10">
      <c r="D88">
        <v>4</v>
      </c>
      <c r="E88">
        <v>430</v>
      </c>
      <c r="F88">
        <v>155</v>
      </c>
      <c r="G88">
        <v>8</v>
      </c>
      <c r="H88" s="1">
        <v>6.7599998</v>
      </c>
      <c r="I88" s="1">
        <v>5.905501</v>
      </c>
      <c r="J88" s="1">
        <v>4.93</v>
      </c>
    </row>
    <row r="89" spans="4:10">
      <c r="D89">
        <v>4</v>
      </c>
      <c r="E89">
        <v>253</v>
      </c>
      <c r="F89">
        <v>80</v>
      </c>
      <c r="G89">
        <v>16</v>
      </c>
      <c r="H89" s="1">
        <v>7.23</v>
      </c>
      <c r="I89" s="1">
        <v>6.547</v>
      </c>
      <c r="J89" s="1">
        <v>5.56</v>
      </c>
    </row>
    <row r="90" spans="4:10">
      <c r="D90">
        <v>4</v>
      </c>
      <c r="E90">
        <v>158</v>
      </c>
      <c r="F90">
        <v>45</v>
      </c>
      <c r="G90">
        <v>32</v>
      </c>
      <c r="H90">
        <v>9.41</v>
      </c>
      <c r="I90">
        <v>8.0425</v>
      </c>
      <c r="J90">
        <v>7.0200005</v>
      </c>
    </row>
    <row r="91" spans="4:10">
      <c r="D91">
        <v>4</v>
      </c>
      <c r="E91">
        <v>88</v>
      </c>
      <c r="F91">
        <v>23</v>
      </c>
      <c r="G91">
        <v>64</v>
      </c>
      <c r="H91">
        <v>12.38</v>
      </c>
      <c r="I91">
        <v>11.5925</v>
      </c>
      <c r="J91">
        <v>9.92</v>
      </c>
    </row>
    <row r="92" spans="4:10">
      <c r="D92">
        <v>4</v>
      </c>
      <c r="E92">
        <v>52</v>
      </c>
      <c r="F92">
        <v>13</v>
      </c>
      <c r="G92">
        <v>128</v>
      </c>
      <c r="H92">
        <v>18.49</v>
      </c>
      <c r="I92">
        <v>17.687002</v>
      </c>
      <c r="J92">
        <v>17.08</v>
      </c>
    </row>
    <row r="93" spans="4:10">
      <c r="D93">
        <v>4</v>
      </c>
      <c r="E93">
        <v>27</v>
      </c>
      <c r="F93">
        <v>7</v>
      </c>
      <c r="G93">
        <v>256</v>
      </c>
      <c r="H93">
        <v>33.219997</v>
      </c>
      <c r="I93">
        <v>30.160498</v>
      </c>
      <c r="J93">
        <v>27.52</v>
      </c>
    </row>
    <row r="94" spans="4:11">
      <c r="D94">
        <v>4</v>
      </c>
      <c r="E94">
        <v>15</v>
      </c>
      <c r="F94">
        <v>4.7</v>
      </c>
      <c r="G94">
        <v>512</v>
      </c>
      <c r="H94">
        <v>58.710003</v>
      </c>
      <c r="I94">
        <v>55.093506</v>
      </c>
      <c r="J94">
        <v>52.24</v>
      </c>
      <c r="K94" s="3"/>
    </row>
    <row r="95" spans="4:11">
      <c r="D95">
        <v>4</v>
      </c>
      <c r="E95">
        <v>8.6</v>
      </c>
      <c r="F95">
        <v>3.3</v>
      </c>
      <c r="G95">
        <v>1024</v>
      </c>
      <c r="H95">
        <v>106.200005</v>
      </c>
      <c r="I95">
        <v>103.45</v>
      </c>
      <c r="J95">
        <v>96.74</v>
      </c>
      <c r="K95" s="3"/>
    </row>
    <row r="96" spans="4:10">
      <c r="D96">
        <v>4</v>
      </c>
      <c r="E96">
        <v>5.6</v>
      </c>
      <c r="F96">
        <v>2.5</v>
      </c>
      <c r="G96">
        <v>2048</v>
      </c>
      <c r="H96">
        <v>197.77</v>
      </c>
      <c r="I96">
        <v>190.5565</v>
      </c>
      <c r="J96">
        <v>180.84</v>
      </c>
    </row>
    <row r="98" spans="11:11">
      <c r="K98" s="3"/>
    </row>
    <row r="99" spans="4:11">
      <c r="D99">
        <v>8</v>
      </c>
      <c r="E99">
        <v>746</v>
      </c>
      <c r="F99">
        <v>381</v>
      </c>
      <c r="G99">
        <v>8</v>
      </c>
      <c r="H99">
        <v>7.0699997</v>
      </c>
      <c r="I99">
        <v>5.83</v>
      </c>
      <c r="J99">
        <v>4.91</v>
      </c>
      <c r="K99" s="3"/>
    </row>
    <row r="100" spans="4:11">
      <c r="D100">
        <v>8</v>
      </c>
      <c r="E100">
        <v>468</v>
      </c>
      <c r="F100">
        <v>199</v>
      </c>
      <c r="G100">
        <v>16</v>
      </c>
      <c r="H100">
        <v>7.3700004</v>
      </c>
      <c r="I100">
        <v>6.352501</v>
      </c>
      <c r="J100">
        <v>5.2200003</v>
      </c>
      <c r="K100" s="3"/>
    </row>
    <row r="101" spans="4:10">
      <c r="D101">
        <v>8</v>
      </c>
      <c r="E101">
        <v>281</v>
      </c>
      <c r="F101">
        <v>103</v>
      </c>
      <c r="G101">
        <v>32</v>
      </c>
      <c r="H101">
        <v>8.5199995</v>
      </c>
      <c r="I101">
        <v>7.758001</v>
      </c>
      <c r="J101">
        <v>7.13</v>
      </c>
    </row>
    <row r="102" spans="4:10">
      <c r="D102">
        <v>8</v>
      </c>
      <c r="E102">
        <v>159</v>
      </c>
      <c r="F102">
        <v>53</v>
      </c>
      <c r="G102">
        <v>64</v>
      </c>
      <c r="H102">
        <v>11.06</v>
      </c>
      <c r="I102">
        <v>10.0445</v>
      </c>
      <c r="J102">
        <v>8.150001</v>
      </c>
    </row>
    <row r="103" spans="4:11">
      <c r="D103">
        <v>8</v>
      </c>
      <c r="E103">
        <v>82.8</v>
      </c>
      <c r="F103">
        <v>28</v>
      </c>
      <c r="G103">
        <v>128</v>
      </c>
      <c r="H103">
        <v>16.55</v>
      </c>
      <c r="I103">
        <v>15.0395</v>
      </c>
      <c r="J103">
        <v>14</v>
      </c>
      <c r="K103" s="3"/>
    </row>
    <row r="104" spans="4:11">
      <c r="D104">
        <v>8</v>
      </c>
      <c r="E104">
        <v>44</v>
      </c>
      <c r="F104">
        <v>15</v>
      </c>
      <c r="G104">
        <v>256</v>
      </c>
      <c r="H104">
        <v>25.8</v>
      </c>
      <c r="I104">
        <v>24.665</v>
      </c>
      <c r="J104">
        <v>23.19</v>
      </c>
      <c r="K104" s="3"/>
    </row>
    <row r="105" spans="4:11">
      <c r="D105">
        <v>8</v>
      </c>
      <c r="E105">
        <v>26.5</v>
      </c>
      <c r="F105">
        <v>8.7</v>
      </c>
      <c r="G105">
        <v>512</v>
      </c>
      <c r="H105">
        <v>46.97</v>
      </c>
      <c r="I105">
        <v>44.964504</v>
      </c>
      <c r="J105">
        <v>43.12</v>
      </c>
      <c r="K105" s="3"/>
    </row>
    <row r="106" spans="4:11">
      <c r="D106">
        <v>8</v>
      </c>
      <c r="E106">
        <v>13.5</v>
      </c>
      <c r="F106">
        <v>5.31</v>
      </c>
      <c r="G106">
        <v>1024</v>
      </c>
      <c r="H106">
        <v>85.28</v>
      </c>
      <c r="I106">
        <v>82.2685</v>
      </c>
      <c r="J106">
        <v>79.17</v>
      </c>
      <c r="K106" s="3"/>
    </row>
    <row r="107" spans="4:10">
      <c r="D107">
        <v>8</v>
      </c>
      <c r="E107">
        <v>8.5</v>
      </c>
      <c r="F107">
        <v>3.75</v>
      </c>
      <c r="G107">
        <v>2048</v>
      </c>
      <c r="H107">
        <v>158.91</v>
      </c>
      <c r="I107">
        <v>154.21199</v>
      </c>
      <c r="J107">
        <v>144.37</v>
      </c>
    </row>
    <row r="110" spans="4:10">
      <c r="D110">
        <v>16</v>
      </c>
      <c r="E110">
        <v>853</v>
      </c>
      <c r="F110">
        <v>430</v>
      </c>
      <c r="G110">
        <v>16</v>
      </c>
      <c r="H110">
        <v>6.99</v>
      </c>
      <c r="I110">
        <v>6.23</v>
      </c>
      <c r="J110">
        <v>5.53</v>
      </c>
    </row>
    <row r="111" spans="4:10">
      <c r="D111">
        <v>16</v>
      </c>
      <c r="E111">
        <v>490</v>
      </c>
      <c r="F111">
        <v>218</v>
      </c>
      <c r="G111">
        <v>32</v>
      </c>
      <c r="H111">
        <v>8.23</v>
      </c>
      <c r="I111">
        <v>7.5</v>
      </c>
      <c r="J111">
        <v>7.24</v>
      </c>
    </row>
    <row r="112" spans="4:10">
      <c r="D112">
        <v>16</v>
      </c>
      <c r="E112">
        <v>269</v>
      </c>
      <c r="F112">
        <v>114</v>
      </c>
      <c r="G112">
        <v>64</v>
      </c>
      <c r="H112">
        <v>11.110001</v>
      </c>
      <c r="I112">
        <v>10.03</v>
      </c>
      <c r="J112">
        <v>9.3</v>
      </c>
    </row>
    <row r="113" spans="4:10">
      <c r="D113">
        <v>16</v>
      </c>
      <c r="E113">
        <v>150</v>
      </c>
      <c r="F113">
        <v>53</v>
      </c>
      <c r="G113">
        <v>128</v>
      </c>
      <c r="H113">
        <v>15.150001</v>
      </c>
      <c r="I113">
        <v>14.115499</v>
      </c>
      <c r="J113">
        <v>12.82</v>
      </c>
    </row>
    <row r="114" spans="4:10">
      <c r="D114">
        <v>16</v>
      </c>
      <c r="E114">
        <v>78</v>
      </c>
      <c r="F114">
        <v>30</v>
      </c>
      <c r="G114">
        <v>256</v>
      </c>
      <c r="H114">
        <v>24.57</v>
      </c>
      <c r="I114">
        <v>22.57</v>
      </c>
      <c r="J114">
        <v>20.66</v>
      </c>
    </row>
    <row r="115" spans="4:10">
      <c r="D115">
        <v>16</v>
      </c>
      <c r="E115">
        <v>41</v>
      </c>
      <c r="F115">
        <v>16</v>
      </c>
      <c r="G115">
        <v>512</v>
      </c>
      <c r="H115">
        <v>40.09</v>
      </c>
      <c r="I115">
        <v>37.045498</v>
      </c>
      <c r="J115">
        <v>35.190002</v>
      </c>
    </row>
    <row r="116" spans="4:10">
      <c r="D116">
        <v>16</v>
      </c>
      <c r="E116">
        <v>22.8</v>
      </c>
      <c r="F116">
        <v>9.66</v>
      </c>
      <c r="G116">
        <v>1024</v>
      </c>
      <c r="H116">
        <v>74.17</v>
      </c>
      <c r="I116">
        <v>71.913506</v>
      </c>
      <c r="J116">
        <v>67.259995</v>
      </c>
    </row>
    <row r="117" spans="4:10">
      <c r="D117">
        <v>16</v>
      </c>
      <c r="E117">
        <v>13.78</v>
      </c>
      <c r="F117">
        <v>6.13</v>
      </c>
      <c r="G117">
        <v>2048</v>
      </c>
      <c r="H117">
        <v>138.94</v>
      </c>
      <c r="I117">
        <v>133.98149</v>
      </c>
      <c r="J117">
        <v>125.93</v>
      </c>
    </row>
    <row r="120" spans="4:10">
      <c r="D120">
        <v>32</v>
      </c>
      <c r="E120">
        <v>902</v>
      </c>
      <c r="F120">
        <v>464</v>
      </c>
      <c r="G120">
        <v>32</v>
      </c>
      <c r="H120">
        <v>8.190001</v>
      </c>
      <c r="I120">
        <v>7.4109993</v>
      </c>
      <c r="J120">
        <v>6.44</v>
      </c>
    </row>
    <row r="121" spans="4:10">
      <c r="D121">
        <v>32</v>
      </c>
      <c r="E121">
        <v>500</v>
      </c>
      <c r="F121">
        <v>236</v>
      </c>
      <c r="G121">
        <v>64</v>
      </c>
      <c r="H121">
        <v>10.97</v>
      </c>
      <c r="I121">
        <v>9.592</v>
      </c>
      <c r="J121">
        <v>8.75</v>
      </c>
    </row>
    <row r="122" spans="4:10">
      <c r="D122">
        <v>32</v>
      </c>
      <c r="E122">
        <v>268</v>
      </c>
      <c r="F122">
        <v>118</v>
      </c>
      <c r="G122">
        <v>128</v>
      </c>
      <c r="H122">
        <v>15.17</v>
      </c>
      <c r="I122">
        <v>13.6465</v>
      </c>
      <c r="J122">
        <v>12.38</v>
      </c>
    </row>
    <row r="123" spans="4:10">
      <c r="D123">
        <v>32</v>
      </c>
      <c r="E123">
        <v>140</v>
      </c>
      <c r="F123">
        <v>61</v>
      </c>
      <c r="G123">
        <v>256</v>
      </c>
      <c r="H123">
        <v>22.37</v>
      </c>
      <c r="I123">
        <v>20.1885</v>
      </c>
      <c r="J123">
        <v>17.82</v>
      </c>
    </row>
    <row r="124" spans="4:10">
      <c r="D124">
        <v>32</v>
      </c>
      <c r="E124">
        <v>73</v>
      </c>
      <c r="F124">
        <v>32</v>
      </c>
      <c r="G124">
        <v>512</v>
      </c>
      <c r="H124">
        <v>37.8</v>
      </c>
      <c r="I124">
        <v>36.1935</v>
      </c>
      <c r="J124">
        <v>33.539997</v>
      </c>
    </row>
    <row r="125" spans="4:10">
      <c r="D125">
        <v>32</v>
      </c>
      <c r="E125">
        <v>38.7</v>
      </c>
      <c r="F125">
        <v>18</v>
      </c>
      <c r="G125">
        <v>1024</v>
      </c>
      <c r="H125">
        <v>69.340004</v>
      </c>
      <c r="I125">
        <v>65.764496</v>
      </c>
      <c r="J125">
        <v>61.39</v>
      </c>
    </row>
    <row r="126" spans="4:10">
      <c r="D126">
        <v>32</v>
      </c>
      <c r="E126">
        <v>24.8</v>
      </c>
      <c r="F126">
        <v>10.9</v>
      </c>
      <c r="G126">
        <v>2048</v>
      </c>
      <c r="H126">
        <v>128.46</v>
      </c>
      <c r="I126">
        <v>122.002014</v>
      </c>
      <c r="J126">
        <v>113.28</v>
      </c>
    </row>
    <row r="129" spans="6:6">
      <c r="F129" t="s">
        <v>41</v>
      </c>
    </row>
    <row r="130" spans="4:11">
      <c r="D130" t="s">
        <v>2</v>
      </c>
      <c r="E130" t="s">
        <v>35</v>
      </c>
      <c r="F130" t="s">
        <v>36</v>
      </c>
      <c r="G130" t="s">
        <v>8</v>
      </c>
      <c r="H130" t="s">
        <v>37</v>
      </c>
      <c r="I130" t="s">
        <v>38</v>
      </c>
      <c r="J130" t="s">
        <v>39</v>
      </c>
      <c r="K130" t="s">
        <v>15</v>
      </c>
    </row>
    <row r="131" spans="4:4">
      <c r="D131" t="s">
        <v>7</v>
      </c>
    </row>
    <row r="132" spans="4:11">
      <c r="D132">
        <v>1</v>
      </c>
      <c r="E132">
        <v>7.17</v>
      </c>
      <c r="F132">
        <v>7.17</v>
      </c>
      <c r="G132">
        <v>1</v>
      </c>
      <c r="H132">
        <v>6.1</v>
      </c>
      <c r="I132">
        <v>5.24</v>
      </c>
      <c r="J132">
        <v>4.7</v>
      </c>
      <c r="K132" s="2"/>
    </row>
    <row r="133" spans="4:10">
      <c r="D133">
        <v>1</v>
      </c>
      <c r="E133">
        <v>7.21</v>
      </c>
      <c r="F133">
        <v>6.84</v>
      </c>
      <c r="G133">
        <v>2</v>
      </c>
      <c r="H133">
        <v>8.48</v>
      </c>
      <c r="I133">
        <v>6.375001</v>
      </c>
      <c r="J133">
        <v>4.84</v>
      </c>
    </row>
    <row r="134" spans="4:10">
      <c r="D134">
        <v>1</v>
      </c>
      <c r="E134">
        <v>7.28</v>
      </c>
      <c r="F134">
        <v>6.51</v>
      </c>
      <c r="G134">
        <v>4</v>
      </c>
      <c r="H134">
        <v>8.64</v>
      </c>
      <c r="I134">
        <v>7.5194993</v>
      </c>
      <c r="J134">
        <v>6.12</v>
      </c>
    </row>
    <row r="135" spans="4:10">
      <c r="D135">
        <v>1</v>
      </c>
      <c r="E135">
        <v>7.54</v>
      </c>
      <c r="F135">
        <v>6.36</v>
      </c>
      <c r="G135">
        <v>8</v>
      </c>
      <c r="H135">
        <v>11.84</v>
      </c>
      <c r="I135">
        <v>10.217501</v>
      </c>
      <c r="J135">
        <v>7.9300003</v>
      </c>
    </row>
    <row r="136" spans="4:10">
      <c r="D136">
        <v>1</v>
      </c>
      <c r="E136">
        <v>8.1</v>
      </c>
      <c r="F136">
        <v>6.54</v>
      </c>
      <c r="G136">
        <v>16</v>
      </c>
      <c r="H136">
        <v>18.24</v>
      </c>
      <c r="I136">
        <v>15.261998</v>
      </c>
      <c r="J136">
        <v>12.21</v>
      </c>
    </row>
    <row r="137" spans="4:11">
      <c r="D137">
        <v>1</v>
      </c>
      <c r="E137">
        <v>8.2</v>
      </c>
      <c r="F137">
        <v>6.72</v>
      </c>
      <c r="G137">
        <v>32</v>
      </c>
      <c r="H137">
        <v>27.73</v>
      </c>
      <c r="I137">
        <v>24.647999</v>
      </c>
      <c r="J137">
        <v>20.25</v>
      </c>
      <c r="K137" s="3"/>
    </row>
    <row r="138" spans="4:11">
      <c r="D138">
        <v>1</v>
      </c>
      <c r="E138">
        <v>9.08</v>
      </c>
      <c r="F138">
        <v>6.64</v>
      </c>
      <c r="G138">
        <v>64</v>
      </c>
      <c r="H138">
        <v>44.850002</v>
      </c>
      <c r="I138">
        <v>41.892998</v>
      </c>
      <c r="J138">
        <v>38.65</v>
      </c>
      <c r="K138" s="3"/>
    </row>
    <row r="139" spans="4:11">
      <c r="D139">
        <v>1</v>
      </c>
      <c r="E139">
        <v>8.4</v>
      </c>
      <c r="F139">
        <v>6.3</v>
      </c>
      <c r="G139">
        <v>128</v>
      </c>
      <c r="H139">
        <v>90.47</v>
      </c>
      <c r="I139">
        <v>84.091995</v>
      </c>
      <c r="J139">
        <v>76.48</v>
      </c>
      <c r="K139" s="3"/>
    </row>
    <row r="140" spans="4:11">
      <c r="D140">
        <v>1</v>
      </c>
      <c r="E140">
        <v>10</v>
      </c>
      <c r="F140">
        <v>6.7</v>
      </c>
      <c r="G140">
        <v>256</v>
      </c>
      <c r="H140">
        <v>171.01001</v>
      </c>
      <c r="I140">
        <v>160</v>
      </c>
      <c r="J140">
        <v>144</v>
      </c>
      <c r="K140" s="3">
        <v>0.99</v>
      </c>
    </row>
    <row r="141" spans="4:11">
      <c r="D141">
        <v>1</v>
      </c>
      <c r="E141">
        <v>10.5</v>
      </c>
      <c r="F141">
        <v>7.1</v>
      </c>
      <c r="G141">
        <v>512</v>
      </c>
      <c r="H141">
        <v>329.04</v>
      </c>
      <c r="I141">
        <v>311</v>
      </c>
      <c r="J141">
        <v>290</v>
      </c>
      <c r="K141" s="3" t="s">
        <v>42</v>
      </c>
    </row>
    <row r="142" spans="4:11">
      <c r="D142">
        <v>1</v>
      </c>
      <c r="G142">
        <v>1024</v>
      </c>
      <c r="J142" s="3"/>
      <c r="K142" s="3">
        <v>0.7314</v>
      </c>
    </row>
    <row r="143" spans="11:11">
      <c r="K143" s="3"/>
    </row>
    <row r="144" spans="11:11">
      <c r="K144" s="3"/>
    </row>
    <row r="147" spans="4:10">
      <c r="D147">
        <v>2</v>
      </c>
      <c r="E147">
        <v>331</v>
      </c>
      <c r="F147">
        <v>171</v>
      </c>
      <c r="G147">
        <v>2</v>
      </c>
      <c r="H147" s="1">
        <v>6.9700003</v>
      </c>
      <c r="I147" s="1">
        <v>6.364499</v>
      </c>
      <c r="J147" s="1">
        <v>5.7</v>
      </c>
    </row>
    <row r="148" spans="4:10">
      <c r="D148">
        <v>2</v>
      </c>
      <c r="E148">
        <v>260</v>
      </c>
      <c r="F148">
        <v>92</v>
      </c>
      <c r="G148">
        <v>4</v>
      </c>
      <c r="H148" s="1">
        <v>8.429999</v>
      </c>
      <c r="I148" s="1">
        <v>7.1655006</v>
      </c>
      <c r="J148" s="1">
        <v>6.01</v>
      </c>
    </row>
    <row r="149" spans="4:10">
      <c r="D149">
        <v>2</v>
      </c>
      <c r="E149">
        <v>221</v>
      </c>
      <c r="F149">
        <v>60</v>
      </c>
      <c r="G149">
        <v>8</v>
      </c>
      <c r="H149" s="1">
        <v>9.91</v>
      </c>
      <c r="I149" s="1">
        <v>8.485001</v>
      </c>
      <c r="J149" s="1">
        <v>7.75</v>
      </c>
    </row>
    <row r="150" spans="4:10">
      <c r="D150">
        <v>2</v>
      </c>
      <c r="E150">
        <v>148</v>
      </c>
      <c r="F150">
        <v>34</v>
      </c>
      <c r="G150">
        <v>16</v>
      </c>
      <c r="H150" s="1">
        <v>14.01</v>
      </c>
      <c r="I150" s="1">
        <v>12.201499</v>
      </c>
      <c r="J150" s="1">
        <v>10.87</v>
      </c>
    </row>
    <row r="151" spans="4:10">
      <c r="D151">
        <v>2</v>
      </c>
      <c r="E151">
        <v>97</v>
      </c>
      <c r="F151">
        <v>21</v>
      </c>
      <c r="G151">
        <v>32</v>
      </c>
      <c r="H151" s="1">
        <v>22.01</v>
      </c>
      <c r="I151" s="1">
        <v>19.275501</v>
      </c>
      <c r="J151" s="1">
        <v>16.36</v>
      </c>
    </row>
    <row r="152" spans="4:11">
      <c r="D152">
        <v>2</v>
      </c>
      <c r="E152">
        <v>56</v>
      </c>
      <c r="F152">
        <v>14</v>
      </c>
      <c r="G152">
        <v>64</v>
      </c>
      <c r="H152" s="1">
        <v>37.98</v>
      </c>
      <c r="I152" s="1">
        <v>33.218</v>
      </c>
      <c r="J152" s="1">
        <v>26.51</v>
      </c>
      <c r="K152" s="3"/>
    </row>
    <row r="153" spans="4:11">
      <c r="D153">
        <v>2</v>
      </c>
      <c r="E153">
        <v>33</v>
      </c>
      <c r="F153">
        <v>10.6</v>
      </c>
      <c r="G153">
        <v>128</v>
      </c>
      <c r="H153" s="1">
        <v>66.06</v>
      </c>
      <c r="I153" s="1">
        <v>61.8</v>
      </c>
      <c r="J153" s="1">
        <v>56.57</v>
      </c>
      <c r="K153" s="4"/>
    </row>
    <row r="154" spans="4:11">
      <c r="D154">
        <v>2</v>
      </c>
      <c r="E154">
        <v>20</v>
      </c>
      <c r="F154">
        <v>8</v>
      </c>
      <c r="G154">
        <v>256</v>
      </c>
      <c r="H154" s="1">
        <v>127.86</v>
      </c>
      <c r="I154" s="1">
        <v>118.671005</v>
      </c>
      <c r="J154" s="1">
        <v>112.189995</v>
      </c>
      <c r="K154" s="2">
        <v>0.9961</v>
      </c>
    </row>
    <row r="155" spans="4:11">
      <c r="D155">
        <v>2</v>
      </c>
      <c r="E155">
        <v>13.9</v>
      </c>
      <c r="F155">
        <v>7.5</v>
      </c>
      <c r="G155">
        <v>512</v>
      </c>
      <c r="H155" s="1">
        <v>247.84</v>
      </c>
      <c r="I155" s="1">
        <v>234.1915</v>
      </c>
      <c r="J155" s="1">
        <v>241.12</v>
      </c>
      <c r="K155" s="3">
        <v>0.998</v>
      </c>
    </row>
    <row r="156" spans="4:11">
      <c r="D156">
        <v>2</v>
      </c>
      <c r="E156">
        <v>12.4</v>
      </c>
      <c r="F156">
        <v>7.5</v>
      </c>
      <c r="G156">
        <v>1024</v>
      </c>
      <c r="H156" s="1">
        <v>465.07</v>
      </c>
      <c r="I156" s="1">
        <v>450.06903</v>
      </c>
      <c r="J156" s="1">
        <v>424.7</v>
      </c>
      <c r="K156" s="3">
        <v>0.9766</v>
      </c>
    </row>
    <row r="157" spans="4:10">
      <c r="D157">
        <v>2</v>
      </c>
      <c r="H157" s="1"/>
      <c r="I157" s="1"/>
      <c r="J157" s="1"/>
    </row>
    <row r="158" spans="8:10">
      <c r="H158" s="1"/>
      <c r="I158" s="1"/>
      <c r="J158" s="1"/>
    </row>
    <row r="159" spans="8:10">
      <c r="H159" s="1"/>
      <c r="I159" s="1"/>
      <c r="J159" s="1"/>
    </row>
    <row r="160" spans="8:10">
      <c r="H160" s="1"/>
      <c r="I160" s="1"/>
      <c r="J160" s="1"/>
    </row>
    <row r="161" spans="8:10">
      <c r="H161" s="1"/>
      <c r="I161" s="1"/>
      <c r="J161" s="1"/>
    </row>
    <row r="162" spans="4:11">
      <c r="D162">
        <v>4</v>
      </c>
      <c r="E162">
        <v>593</v>
      </c>
      <c r="F162">
        <v>331</v>
      </c>
      <c r="G162">
        <v>4</v>
      </c>
      <c r="H162" s="1">
        <v>7.92</v>
      </c>
      <c r="I162" s="1">
        <v>6.9409995</v>
      </c>
      <c r="J162" s="1">
        <v>5.48</v>
      </c>
      <c r="K162" s="3"/>
    </row>
    <row r="163" spans="4:10">
      <c r="D163">
        <v>4</v>
      </c>
      <c r="E163">
        <v>416</v>
      </c>
      <c r="F163">
        <v>169</v>
      </c>
      <c r="G163">
        <v>8</v>
      </c>
      <c r="H163" s="1">
        <v>8.93</v>
      </c>
      <c r="I163" s="1">
        <v>8.1215</v>
      </c>
      <c r="J163" s="1">
        <v>7.1099997</v>
      </c>
    </row>
    <row r="164" spans="4:10">
      <c r="D164">
        <v>4</v>
      </c>
      <c r="E164">
        <v>284</v>
      </c>
      <c r="F164">
        <v>93</v>
      </c>
      <c r="G164">
        <v>16</v>
      </c>
      <c r="H164" s="1">
        <v>13.31</v>
      </c>
      <c r="I164" s="1">
        <v>10.790499</v>
      </c>
      <c r="J164" s="1">
        <v>9.07</v>
      </c>
    </row>
    <row r="165" spans="4:10">
      <c r="D165">
        <v>4</v>
      </c>
      <c r="E165">
        <v>168</v>
      </c>
      <c r="F165">
        <v>51</v>
      </c>
      <c r="G165">
        <v>32</v>
      </c>
      <c r="H165">
        <v>18.179998</v>
      </c>
      <c r="I165">
        <v>16.6525</v>
      </c>
      <c r="J165">
        <v>14.33</v>
      </c>
    </row>
    <row r="166" spans="4:10">
      <c r="D166">
        <v>4</v>
      </c>
      <c r="E166">
        <v>96</v>
      </c>
      <c r="F166">
        <v>29</v>
      </c>
      <c r="G166">
        <v>64</v>
      </c>
      <c r="H166">
        <v>31.45</v>
      </c>
      <c r="I166">
        <v>27.936499</v>
      </c>
      <c r="J166">
        <v>24.65</v>
      </c>
    </row>
    <row r="167" spans="4:10">
      <c r="D167">
        <v>4</v>
      </c>
      <c r="E167">
        <v>56</v>
      </c>
      <c r="F167">
        <v>18</v>
      </c>
      <c r="G167">
        <v>128</v>
      </c>
      <c r="H167">
        <v>54.04</v>
      </c>
      <c r="I167">
        <v>50.4825</v>
      </c>
      <c r="J167">
        <v>44.66</v>
      </c>
    </row>
    <row r="168" spans="4:10">
      <c r="D168">
        <v>4</v>
      </c>
      <c r="E168">
        <v>31</v>
      </c>
      <c r="F168">
        <v>12.7</v>
      </c>
      <c r="G168">
        <v>256</v>
      </c>
      <c r="H168">
        <v>103.31</v>
      </c>
      <c r="I168">
        <v>96.861496</v>
      </c>
      <c r="J168">
        <v>91.43</v>
      </c>
    </row>
    <row r="169" spans="4:11">
      <c r="D169">
        <v>4</v>
      </c>
      <c r="E169">
        <v>19.5</v>
      </c>
      <c r="F169">
        <v>9.45</v>
      </c>
      <c r="G169">
        <v>512</v>
      </c>
      <c r="H169">
        <v>194.85</v>
      </c>
      <c r="I169">
        <v>188.929</v>
      </c>
      <c r="J169">
        <v>179.34999</v>
      </c>
      <c r="K169" s="3">
        <v>0.998</v>
      </c>
    </row>
    <row r="170" spans="4:11">
      <c r="D170">
        <v>4</v>
      </c>
      <c r="E170">
        <v>15.5</v>
      </c>
      <c r="F170">
        <v>8.41</v>
      </c>
      <c r="G170">
        <v>1024</v>
      </c>
      <c r="H170">
        <v>388.37</v>
      </c>
      <c r="I170">
        <v>370.4725</v>
      </c>
      <c r="J170">
        <v>354.96</v>
      </c>
      <c r="K170" s="3">
        <v>0.998</v>
      </c>
    </row>
    <row r="173" spans="11:11">
      <c r="K173" s="3"/>
    </row>
    <row r="174" spans="4:11">
      <c r="D174">
        <v>8</v>
      </c>
      <c r="E174">
        <v>738</v>
      </c>
      <c r="F174">
        <v>378</v>
      </c>
      <c r="G174">
        <v>8</v>
      </c>
      <c r="H174">
        <v>8.75</v>
      </c>
      <c r="I174">
        <v>7.5909996</v>
      </c>
      <c r="J174">
        <v>6.7</v>
      </c>
      <c r="K174" s="3"/>
    </row>
    <row r="175" spans="4:11">
      <c r="D175">
        <v>8</v>
      </c>
      <c r="E175">
        <v>462</v>
      </c>
      <c r="F175">
        <v>198</v>
      </c>
      <c r="G175">
        <v>16</v>
      </c>
      <c r="H175">
        <v>11.9800005</v>
      </c>
      <c r="I175">
        <v>10.725</v>
      </c>
      <c r="J175">
        <v>9.82</v>
      </c>
      <c r="K175" s="3"/>
    </row>
    <row r="176" spans="4:10">
      <c r="D176">
        <v>8</v>
      </c>
      <c r="E176">
        <v>284</v>
      </c>
      <c r="F176">
        <v>109</v>
      </c>
      <c r="G176">
        <v>32</v>
      </c>
      <c r="H176">
        <v>16.949999</v>
      </c>
      <c r="I176">
        <v>15.2655</v>
      </c>
      <c r="J176">
        <v>13.940001</v>
      </c>
    </row>
    <row r="177" spans="4:10">
      <c r="D177">
        <v>8</v>
      </c>
      <c r="E177">
        <v>164</v>
      </c>
      <c r="F177">
        <v>58</v>
      </c>
      <c r="G177">
        <v>64</v>
      </c>
      <c r="H177">
        <v>27.630001</v>
      </c>
      <c r="I177">
        <v>25.415997</v>
      </c>
      <c r="J177">
        <v>23.82</v>
      </c>
    </row>
    <row r="178" spans="4:11">
      <c r="D178">
        <v>8</v>
      </c>
      <c r="E178">
        <v>93</v>
      </c>
      <c r="F178">
        <v>32</v>
      </c>
      <c r="G178">
        <v>128</v>
      </c>
      <c r="H178">
        <v>48.11</v>
      </c>
      <c r="I178">
        <v>45.126503</v>
      </c>
      <c r="J178">
        <v>41.92</v>
      </c>
      <c r="K178" s="3"/>
    </row>
    <row r="179" spans="4:11">
      <c r="D179">
        <v>8</v>
      </c>
      <c r="E179">
        <v>49</v>
      </c>
      <c r="F179">
        <v>20</v>
      </c>
      <c r="G179">
        <v>256</v>
      </c>
      <c r="H179">
        <v>95.14</v>
      </c>
      <c r="I179">
        <v>87.2385</v>
      </c>
      <c r="J179">
        <v>79.57</v>
      </c>
      <c r="K179" s="3"/>
    </row>
    <row r="180" spans="4:11">
      <c r="D180">
        <v>8</v>
      </c>
      <c r="E180">
        <v>29.5</v>
      </c>
      <c r="F180">
        <v>14</v>
      </c>
      <c r="G180">
        <v>512</v>
      </c>
      <c r="H180">
        <v>181.55</v>
      </c>
      <c r="I180">
        <v>171.14902</v>
      </c>
      <c r="J180">
        <v>161.76</v>
      </c>
      <c r="K180" s="3"/>
    </row>
    <row r="181" spans="4:11">
      <c r="D181">
        <v>8</v>
      </c>
      <c r="E181">
        <v>20</v>
      </c>
      <c r="F181">
        <v>10.6</v>
      </c>
      <c r="G181">
        <v>1024</v>
      </c>
      <c r="H181">
        <v>349.64</v>
      </c>
      <c r="I181">
        <v>338.5765</v>
      </c>
      <c r="J181">
        <v>322.55002</v>
      </c>
      <c r="K181" s="3">
        <v>0.996</v>
      </c>
    </row>
    <row r="185" spans="4:10">
      <c r="D185">
        <v>16</v>
      </c>
      <c r="E185">
        <v>850</v>
      </c>
      <c r="F185">
        <v>435</v>
      </c>
      <c r="G185">
        <v>16</v>
      </c>
      <c r="H185">
        <v>11.3</v>
      </c>
      <c r="I185">
        <v>9.354</v>
      </c>
      <c r="J185">
        <v>8.26</v>
      </c>
    </row>
    <row r="186" spans="4:10">
      <c r="D186">
        <v>16</v>
      </c>
      <c r="E186">
        <v>500</v>
      </c>
      <c r="F186">
        <v>226</v>
      </c>
      <c r="G186">
        <v>32</v>
      </c>
      <c r="H186">
        <v>14.7300005</v>
      </c>
      <c r="I186">
        <v>14.054001</v>
      </c>
      <c r="J186">
        <v>13.15</v>
      </c>
    </row>
    <row r="187" spans="4:10">
      <c r="D187">
        <v>16</v>
      </c>
      <c r="E187">
        <v>283</v>
      </c>
      <c r="F187">
        <v>113</v>
      </c>
      <c r="G187">
        <v>64</v>
      </c>
      <c r="H187">
        <v>24.55</v>
      </c>
      <c r="I187">
        <v>23.186499</v>
      </c>
      <c r="J187">
        <v>21.66</v>
      </c>
    </row>
    <row r="188" spans="4:10">
      <c r="D188">
        <v>16</v>
      </c>
      <c r="E188">
        <v>155</v>
      </c>
      <c r="F188">
        <v>64</v>
      </c>
      <c r="G188">
        <v>128</v>
      </c>
      <c r="H188">
        <v>44.04</v>
      </c>
      <c r="I188">
        <v>41.274498</v>
      </c>
      <c r="J188">
        <v>36.8</v>
      </c>
    </row>
    <row r="189" spans="4:10">
      <c r="D189">
        <v>16</v>
      </c>
      <c r="E189">
        <v>84</v>
      </c>
      <c r="F189">
        <v>35</v>
      </c>
      <c r="G189">
        <v>256</v>
      </c>
      <c r="H189">
        <v>87.69</v>
      </c>
      <c r="I189">
        <v>80.19851</v>
      </c>
      <c r="J189">
        <v>74.659996</v>
      </c>
    </row>
    <row r="190" spans="4:10">
      <c r="D190">
        <v>16</v>
      </c>
      <c r="E190">
        <v>46</v>
      </c>
      <c r="F190">
        <v>22</v>
      </c>
      <c r="G190">
        <v>512</v>
      </c>
      <c r="H190">
        <v>163.15</v>
      </c>
      <c r="I190">
        <v>155.12752</v>
      </c>
      <c r="J190">
        <v>148.54</v>
      </c>
    </row>
    <row r="191" spans="4:11">
      <c r="D191">
        <v>16</v>
      </c>
      <c r="E191">
        <v>29</v>
      </c>
      <c r="F191">
        <v>15</v>
      </c>
      <c r="G191">
        <v>1024</v>
      </c>
      <c r="H191">
        <v>333.76</v>
      </c>
      <c r="I191">
        <v>315.387</v>
      </c>
      <c r="J191">
        <v>300.3</v>
      </c>
      <c r="K191" s="3">
        <v>0.999</v>
      </c>
    </row>
    <row r="192" spans="4:11">
      <c r="D192">
        <v>16</v>
      </c>
      <c r="E192">
        <v>27</v>
      </c>
      <c r="F192">
        <v>12</v>
      </c>
      <c r="G192">
        <v>2048</v>
      </c>
      <c r="H192">
        <v>604.65</v>
      </c>
      <c r="I192">
        <v>584.473</v>
      </c>
      <c r="J192">
        <v>560.18</v>
      </c>
      <c r="K192" s="3">
        <v>0.9976</v>
      </c>
    </row>
    <row r="195" spans="4:10">
      <c r="D195">
        <v>32</v>
      </c>
      <c r="E195">
        <v>493</v>
      </c>
      <c r="F195">
        <v>222</v>
      </c>
      <c r="G195">
        <v>32</v>
      </c>
      <c r="H195">
        <v>15.84</v>
      </c>
      <c r="I195">
        <v>13.825999</v>
      </c>
      <c r="J195">
        <v>12.29</v>
      </c>
    </row>
    <row r="196" spans="4:10">
      <c r="D196">
        <v>32</v>
      </c>
      <c r="E196">
        <v>278</v>
      </c>
      <c r="F196">
        <v>118</v>
      </c>
      <c r="G196">
        <v>64</v>
      </c>
      <c r="H196">
        <v>26.089998</v>
      </c>
      <c r="I196">
        <v>23.5215</v>
      </c>
      <c r="J196">
        <v>21.32</v>
      </c>
    </row>
    <row r="197" spans="4:10">
      <c r="D197">
        <v>32</v>
      </c>
      <c r="E197">
        <v>154</v>
      </c>
      <c r="F197">
        <v>64</v>
      </c>
      <c r="G197">
        <v>128</v>
      </c>
      <c r="H197">
        <v>46.57</v>
      </c>
      <c r="I197">
        <v>41.698498</v>
      </c>
      <c r="J197">
        <v>37.21</v>
      </c>
    </row>
    <row r="198" spans="4:10">
      <c r="D198">
        <v>32</v>
      </c>
      <c r="E198">
        <v>84</v>
      </c>
      <c r="F198">
        <v>35</v>
      </c>
      <c r="G198">
        <v>256</v>
      </c>
      <c r="H198">
        <v>85.29</v>
      </c>
      <c r="I198">
        <v>78.874504</v>
      </c>
      <c r="J198">
        <v>73.97</v>
      </c>
    </row>
    <row r="199" spans="4:10">
      <c r="D199">
        <v>32</v>
      </c>
      <c r="E199">
        <v>46</v>
      </c>
      <c r="F199">
        <v>21</v>
      </c>
      <c r="G199">
        <v>512</v>
      </c>
      <c r="H199">
        <v>164</v>
      </c>
      <c r="I199">
        <v>156.3685</v>
      </c>
      <c r="J199">
        <v>149</v>
      </c>
    </row>
    <row r="200" spans="4:10">
      <c r="D200">
        <v>32</v>
      </c>
      <c r="E200">
        <v>28</v>
      </c>
      <c r="F200">
        <v>15</v>
      </c>
      <c r="G200">
        <v>1024</v>
      </c>
      <c r="H200">
        <v>319.75998</v>
      </c>
      <c r="I200">
        <v>309.72952</v>
      </c>
      <c r="J200">
        <v>303.16998</v>
      </c>
    </row>
    <row r="201" spans="4:11">
      <c r="D201">
        <v>32</v>
      </c>
      <c r="E201">
        <v>27</v>
      </c>
      <c r="F201">
        <v>12</v>
      </c>
      <c r="G201">
        <v>2048</v>
      </c>
      <c r="H201">
        <v>598.26</v>
      </c>
      <c r="I201">
        <v>582.493</v>
      </c>
      <c r="J201">
        <v>564.04</v>
      </c>
      <c r="K201" s="3">
        <v>0.9878</v>
      </c>
    </row>
    <row r="207" spans="6:6">
      <c r="F207" t="s">
        <v>43</v>
      </c>
    </row>
    <row r="208" spans="4:11">
      <c r="D208" t="s">
        <v>2</v>
      </c>
      <c r="E208" t="s">
        <v>35</v>
      </c>
      <c r="F208" t="s">
        <v>36</v>
      </c>
      <c r="G208" t="s">
        <v>8</v>
      </c>
      <c r="H208" t="s">
        <v>37</v>
      </c>
      <c r="I208" t="s">
        <v>38</v>
      </c>
      <c r="J208" t="s">
        <v>39</v>
      </c>
      <c r="K208" t="s">
        <v>15</v>
      </c>
    </row>
    <row r="209" spans="4:4">
      <c r="D209" t="s">
        <v>7</v>
      </c>
    </row>
    <row r="210" spans="4:11">
      <c r="D210">
        <v>1</v>
      </c>
      <c r="E210">
        <v>1.25</v>
      </c>
      <c r="F210">
        <v>1.25</v>
      </c>
      <c r="G210">
        <v>1</v>
      </c>
      <c r="H210">
        <v>5.7</v>
      </c>
      <c r="I210">
        <v>4.4804997</v>
      </c>
      <c r="J210">
        <v>3.9500003</v>
      </c>
      <c r="K210" s="2"/>
    </row>
    <row r="211" spans="4:10">
      <c r="D211">
        <v>1</v>
      </c>
      <c r="E211">
        <v>1.31</v>
      </c>
      <c r="F211">
        <v>1.16</v>
      </c>
      <c r="G211">
        <v>2</v>
      </c>
      <c r="H211">
        <v>5.0099998</v>
      </c>
      <c r="I211">
        <v>4.4255</v>
      </c>
      <c r="J211">
        <v>4.09</v>
      </c>
    </row>
    <row r="212" spans="4:10">
      <c r="D212">
        <v>1</v>
      </c>
      <c r="E212">
        <v>1.51</v>
      </c>
      <c r="F212">
        <v>1.18</v>
      </c>
      <c r="G212">
        <v>4</v>
      </c>
      <c r="H212">
        <v>5.0099998</v>
      </c>
      <c r="I212">
        <v>4.5525</v>
      </c>
      <c r="J212">
        <v>3.5900002</v>
      </c>
    </row>
    <row r="213" spans="4:10">
      <c r="D213">
        <v>1</v>
      </c>
      <c r="E213">
        <v>1.49</v>
      </c>
      <c r="F213">
        <v>1.09</v>
      </c>
      <c r="G213">
        <v>8</v>
      </c>
      <c r="H213">
        <v>5.02</v>
      </c>
      <c r="I213">
        <v>4.161</v>
      </c>
      <c r="J213">
        <v>3.4499998</v>
      </c>
    </row>
    <row r="214" spans="4:10">
      <c r="D214">
        <v>1</v>
      </c>
      <c r="E214">
        <v>1.43</v>
      </c>
      <c r="F214">
        <v>0.96</v>
      </c>
      <c r="G214">
        <v>16</v>
      </c>
      <c r="H214">
        <v>6.3600006</v>
      </c>
      <c r="I214">
        <v>5.7695</v>
      </c>
      <c r="J214">
        <v>5.3399997</v>
      </c>
    </row>
    <row r="215" spans="4:11">
      <c r="D215">
        <v>1</v>
      </c>
      <c r="E215">
        <v>1.25</v>
      </c>
      <c r="F215">
        <v>0.88</v>
      </c>
      <c r="G215">
        <v>32</v>
      </c>
      <c r="H215">
        <v>7.5000005</v>
      </c>
      <c r="I215">
        <v>6.991501</v>
      </c>
      <c r="J215">
        <v>6.3600006</v>
      </c>
      <c r="K215" s="3"/>
    </row>
    <row r="216" spans="4:11">
      <c r="D216">
        <v>1</v>
      </c>
      <c r="E216">
        <v>1.28</v>
      </c>
      <c r="F216">
        <v>0.86</v>
      </c>
      <c r="G216">
        <v>64</v>
      </c>
      <c r="H216">
        <v>10.3</v>
      </c>
      <c r="I216">
        <v>9.457999</v>
      </c>
      <c r="J216">
        <v>8.47</v>
      </c>
      <c r="K216" s="3"/>
    </row>
    <row r="217" spans="4:11">
      <c r="D217">
        <v>1</v>
      </c>
      <c r="E217">
        <v>1.34</v>
      </c>
      <c r="F217">
        <v>0.86</v>
      </c>
      <c r="G217">
        <v>128</v>
      </c>
      <c r="H217">
        <v>15.29</v>
      </c>
      <c r="I217">
        <v>14.649501</v>
      </c>
      <c r="J217">
        <v>14.059999</v>
      </c>
      <c r="K217" s="3"/>
    </row>
    <row r="218" spans="4:11">
      <c r="D218">
        <v>1</v>
      </c>
      <c r="E218">
        <v>1.09</v>
      </c>
      <c r="F218">
        <v>0.83</v>
      </c>
      <c r="G218">
        <v>256</v>
      </c>
      <c r="H218">
        <v>25.94</v>
      </c>
      <c r="I218">
        <v>24.472502</v>
      </c>
      <c r="J218">
        <v>22.869999</v>
      </c>
      <c r="K218" s="3"/>
    </row>
    <row r="219" spans="4:11">
      <c r="D219">
        <v>1</v>
      </c>
      <c r="E219">
        <v>2.11</v>
      </c>
      <c r="F219">
        <v>0.95</v>
      </c>
      <c r="G219">
        <v>512</v>
      </c>
      <c r="H219">
        <v>46.77</v>
      </c>
      <c r="I219">
        <v>43.169</v>
      </c>
      <c r="J219">
        <v>35.760002</v>
      </c>
      <c r="K219" s="3"/>
    </row>
    <row r="220" spans="4:11">
      <c r="D220">
        <v>1</v>
      </c>
      <c r="E220">
        <v>1.72</v>
      </c>
      <c r="F220">
        <v>0.85</v>
      </c>
      <c r="G220">
        <v>1024</v>
      </c>
      <c r="H220">
        <v>80.81</v>
      </c>
      <c r="I220">
        <v>75.5175</v>
      </c>
      <c r="J220" s="3">
        <v>69.78</v>
      </c>
      <c r="K220" s="3"/>
    </row>
    <row r="221" spans="4:11">
      <c r="D221">
        <v>1</v>
      </c>
      <c r="E221">
        <v>1.36</v>
      </c>
      <c r="F221">
        <v>0.77</v>
      </c>
      <c r="G221">
        <v>2048</v>
      </c>
      <c r="H221">
        <v>138.76999</v>
      </c>
      <c r="I221">
        <v>133.466</v>
      </c>
      <c r="J221">
        <v>121.86</v>
      </c>
      <c r="K221" s="3">
        <v>0.9878</v>
      </c>
    </row>
    <row r="222" spans="11:11">
      <c r="K222" s="3"/>
    </row>
    <row r="225" spans="4:10">
      <c r="D225">
        <v>2</v>
      </c>
      <c r="E225">
        <v>311</v>
      </c>
      <c r="F225">
        <v>157</v>
      </c>
      <c r="G225">
        <v>2</v>
      </c>
      <c r="H225" s="1">
        <v>6.25</v>
      </c>
      <c r="I225" s="1">
        <v>5.0620008</v>
      </c>
      <c r="J225" s="1">
        <v>4.1</v>
      </c>
    </row>
    <row r="226" spans="4:10">
      <c r="D226">
        <v>2</v>
      </c>
      <c r="E226">
        <v>232</v>
      </c>
      <c r="F226">
        <v>81</v>
      </c>
      <c r="G226">
        <v>4</v>
      </c>
      <c r="H226" s="1">
        <v>6.1099997</v>
      </c>
      <c r="I226" s="1">
        <v>5.2279997</v>
      </c>
      <c r="J226" s="1">
        <v>4.46</v>
      </c>
    </row>
    <row r="227" spans="4:10">
      <c r="D227">
        <v>2</v>
      </c>
      <c r="G227">
        <v>8</v>
      </c>
      <c r="H227" s="1"/>
      <c r="I227" s="1"/>
      <c r="J227" s="1"/>
    </row>
    <row r="228" spans="4:10">
      <c r="D228">
        <v>2</v>
      </c>
      <c r="G228">
        <v>16</v>
      </c>
      <c r="H228" s="1"/>
      <c r="I228" s="1"/>
      <c r="J228" s="1"/>
    </row>
    <row r="229" spans="4:10">
      <c r="D229">
        <v>2</v>
      </c>
      <c r="G229">
        <v>32</v>
      </c>
      <c r="H229" s="1"/>
      <c r="I229" s="1"/>
      <c r="J229" s="1"/>
    </row>
    <row r="230" spans="4:11">
      <c r="D230">
        <v>2</v>
      </c>
      <c r="G230">
        <v>64</v>
      </c>
      <c r="H230" s="1"/>
      <c r="I230" s="1"/>
      <c r="J230" s="1"/>
      <c r="K230" s="3"/>
    </row>
    <row r="231" spans="4:11">
      <c r="D231">
        <v>2</v>
      </c>
      <c r="G231">
        <v>128</v>
      </c>
      <c r="H231" s="1"/>
      <c r="I231" s="1"/>
      <c r="J231" s="1"/>
      <c r="K231" s="4"/>
    </row>
    <row r="232" spans="4:11">
      <c r="D232">
        <v>2</v>
      </c>
      <c r="G232">
        <v>256</v>
      </c>
      <c r="H232" s="1"/>
      <c r="I232" s="1"/>
      <c r="J232" s="1"/>
      <c r="K232" s="2">
        <v>0.9961</v>
      </c>
    </row>
    <row r="233" spans="4:11">
      <c r="D233">
        <v>2</v>
      </c>
      <c r="G233">
        <v>512</v>
      </c>
      <c r="H233" s="1"/>
      <c r="I233" s="1"/>
      <c r="J233" s="1"/>
      <c r="K233" s="3">
        <v>0.998</v>
      </c>
    </row>
    <row r="234" spans="4:11">
      <c r="D234">
        <v>2</v>
      </c>
      <c r="G234">
        <v>1024</v>
      </c>
      <c r="H234" s="1"/>
      <c r="I234" s="1"/>
      <c r="J234" s="1"/>
      <c r="K234" s="3">
        <v>0.9766</v>
      </c>
    </row>
    <row r="235" spans="4:10">
      <c r="D235">
        <v>2</v>
      </c>
      <c r="H235" s="1"/>
      <c r="I235" s="1"/>
      <c r="J235" s="1"/>
    </row>
    <row r="236" spans="8:10">
      <c r="H236" s="1"/>
      <c r="I236" s="1"/>
      <c r="J236" s="1"/>
    </row>
    <row r="237" spans="8:10">
      <c r="H237" s="1"/>
      <c r="I237" s="1"/>
      <c r="J237" s="1"/>
    </row>
    <row r="238" spans="8:10">
      <c r="H238" s="1"/>
      <c r="I238" s="1"/>
      <c r="J238" s="1"/>
    </row>
    <row r="239" spans="8:10">
      <c r="H239" s="1"/>
      <c r="I239" s="1"/>
      <c r="J239" s="1"/>
    </row>
    <row r="240" spans="4:11">
      <c r="D240">
        <v>4</v>
      </c>
      <c r="G240">
        <v>4</v>
      </c>
      <c r="H240" s="1"/>
      <c r="I240" s="1"/>
      <c r="J240" s="1"/>
      <c r="K240" s="3"/>
    </row>
    <row r="241" spans="4:10">
      <c r="D241">
        <v>4</v>
      </c>
      <c r="G241">
        <v>8</v>
      </c>
      <c r="H241" s="1"/>
      <c r="I241" s="1"/>
      <c r="J241" s="1"/>
    </row>
    <row r="242" spans="4:10">
      <c r="D242">
        <v>4</v>
      </c>
      <c r="G242">
        <v>16</v>
      </c>
      <c r="H242" s="1"/>
      <c r="I242" s="1"/>
      <c r="J242" s="1"/>
    </row>
    <row r="243" spans="4:7">
      <c r="D243">
        <v>4</v>
      </c>
      <c r="G243">
        <v>32</v>
      </c>
    </row>
    <row r="244" spans="4:7">
      <c r="D244">
        <v>4</v>
      </c>
      <c r="G244">
        <v>64</v>
      </c>
    </row>
    <row r="245" spans="4:7">
      <c r="D245">
        <v>4</v>
      </c>
      <c r="G245">
        <v>128</v>
      </c>
    </row>
    <row r="246" spans="4:7">
      <c r="D246">
        <v>4</v>
      </c>
      <c r="G246">
        <v>256</v>
      </c>
    </row>
    <row r="247" spans="4:11">
      <c r="D247">
        <v>4</v>
      </c>
      <c r="G247">
        <v>512</v>
      </c>
      <c r="K247" s="3">
        <v>0.998</v>
      </c>
    </row>
    <row r="248" spans="4:11">
      <c r="D248">
        <v>4</v>
      </c>
      <c r="G248">
        <v>1024</v>
      </c>
      <c r="K248" s="3">
        <v>0.998</v>
      </c>
    </row>
    <row r="251" spans="11:11">
      <c r="K251" s="3"/>
    </row>
    <row r="252" spans="4:11">
      <c r="D252">
        <v>8</v>
      </c>
      <c r="G252">
        <v>8</v>
      </c>
      <c r="K252" s="3"/>
    </row>
    <row r="253" spans="4:11">
      <c r="D253">
        <v>8</v>
      </c>
      <c r="G253">
        <v>16</v>
      </c>
      <c r="K253" s="3"/>
    </row>
    <row r="254" spans="4:7">
      <c r="D254">
        <v>8</v>
      </c>
      <c r="G254">
        <v>32</v>
      </c>
    </row>
    <row r="255" spans="4:7">
      <c r="D255">
        <v>8</v>
      </c>
      <c r="G255">
        <v>64</v>
      </c>
    </row>
    <row r="256" spans="4:11">
      <c r="D256">
        <v>8</v>
      </c>
      <c r="G256">
        <v>128</v>
      </c>
      <c r="K256" s="3"/>
    </row>
    <row r="257" spans="4:11">
      <c r="D257">
        <v>8</v>
      </c>
      <c r="G257">
        <v>256</v>
      </c>
      <c r="K257" s="3"/>
    </row>
    <row r="258" spans="4:11">
      <c r="D258">
        <v>8</v>
      </c>
      <c r="G258">
        <v>512</v>
      </c>
      <c r="K258" s="3"/>
    </row>
    <row r="259" spans="4:11">
      <c r="D259">
        <v>8</v>
      </c>
      <c r="G259">
        <v>1024</v>
      </c>
      <c r="K259" s="3">
        <v>0.996</v>
      </c>
    </row>
    <row r="263" spans="4:7">
      <c r="D263">
        <v>16</v>
      </c>
      <c r="G263">
        <v>16</v>
      </c>
    </row>
    <row r="264" spans="4:7">
      <c r="D264">
        <v>16</v>
      </c>
      <c r="G264">
        <v>32</v>
      </c>
    </row>
    <row r="265" spans="4:7">
      <c r="D265">
        <v>16</v>
      </c>
      <c r="G265">
        <v>64</v>
      </c>
    </row>
    <row r="266" spans="4:7">
      <c r="D266">
        <v>16</v>
      </c>
      <c r="G266">
        <v>128</v>
      </c>
    </row>
    <row r="267" spans="4:7">
      <c r="D267">
        <v>16</v>
      </c>
      <c r="G267">
        <v>256</v>
      </c>
    </row>
    <row r="268" spans="4:7">
      <c r="D268">
        <v>16</v>
      </c>
      <c r="G268">
        <v>512</v>
      </c>
    </row>
    <row r="269" spans="4:11">
      <c r="D269">
        <v>16</v>
      </c>
      <c r="G269">
        <v>1024</v>
      </c>
      <c r="K269" s="3">
        <v>0.999</v>
      </c>
    </row>
    <row r="270" spans="4:11">
      <c r="D270">
        <v>16</v>
      </c>
      <c r="G270">
        <v>2048</v>
      </c>
      <c r="K270" s="3">
        <v>0.9976</v>
      </c>
    </row>
    <row r="273" spans="4:7">
      <c r="D273">
        <v>32</v>
      </c>
      <c r="G273">
        <v>32</v>
      </c>
    </row>
    <row r="274" spans="4:7">
      <c r="D274">
        <v>32</v>
      </c>
      <c r="G274">
        <v>64</v>
      </c>
    </row>
    <row r="275" spans="4:7">
      <c r="D275">
        <v>32</v>
      </c>
      <c r="G275">
        <v>128</v>
      </c>
    </row>
    <row r="276" spans="4:7">
      <c r="D276">
        <v>32</v>
      </c>
      <c r="G276">
        <v>256</v>
      </c>
    </row>
    <row r="277" spans="4:7">
      <c r="D277">
        <v>32</v>
      </c>
      <c r="G277">
        <v>512</v>
      </c>
    </row>
    <row r="278" spans="4:7">
      <c r="D278">
        <v>32</v>
      </c>
      <c r="G278">
        <v>1024</v>
      </c>
    </row>
    <row r="279" spans="4:11">
      <c r="D279">
        <v>32</v>
      </c>
      <c r="G279">
        <v>2048</v>
      </c>
      <c r="K279" s="3">
        <v>0.9878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K201"/>
  <sheetViews>
    <sheetView workbookViewId="0">
      <selection activeCell="E4" sqref="E4"/>
    </sheetView>
  </sheetViews>
  <sheetFormatPr defaultColWidth="8.88888888888889" defaultRowHeight="14.4"/>
  <cols>
    <col min="4" max="5" width="11.7777777777778" customWidth="1"/>
    <col min="8" max="10" width="10.6666666666667"/>
  </cols>
  <sheetData>
    <row r="1" spans="3:6">
      <c r="C1" t="s">
        <v>0</v>
      </c>
      <c r="F1" t="s">
        <v>34</v>
      </c>
    </row>
    <row r="2" spans="4:11">
      <c r="D2" t="s">
        <v>2</v>
      </c>
      <c r="E2" t="s">
        <v>35</v>
      </c>
      <c r="F2" t="s">
        <v>36</v>
      </c>
      <c r="G2" t="s">
        <v>8</v>
      </c>
      <c r="H2" t="s">
        <v>37</v>
      </c>
      <c r="I2" t="s">
        <v>38</v>
      </c>
      <c r="J2" t="s">
        <v>39</v>
      </c>
      <c r="K2" t="s">
        <v>15</v>
      </c>
    </row>
    <row r="3" customFormat="1" spans="4:4">
      <c r="D3" t="s">
        <v>7</v>
      </c>
    </row>
    <row r="4" spans="4:11">
      <c r="D4">
        <v>1</v>
      </c>
      <c r="G4">
        <v>1</v>
      </c>
      <c r="K4" s="2"/>
    </row>
    <row r="5" spans="4:7">
      <c r="D5">
        <v>1</v>
      </c>
      <c r="G5">
        <v>2</v>
      </c>
    </row>
    <row r="6" spans="4:7">
      <c r="D6">
        <v>1</v>
      </c>
      <c r="G6">
        <v>4</v>
      </c>
    </row>
    <row r="7" spans="4:7">
      <c r="D7">
        <v>1</v>
      </c>
      <c r="G7">
        <v>8</v>
      </c>
    </row>
    <row r="8" spans="4:7">
      <c r="D8">
        <v>1</v>
      </c>
      <c r="G8">
        <v>16</v>
      </c>
    </row>
    <row r="9" spans="4:11">
      <c r="D9">
        <v>1</v>
      </c>
      <c r="G9">
        <v>32</v>
      </c>
      <c r="K9" s="3"/>
    </row>
    <row r="10" spans="4:11">
      <c r="D10">
        <v>1</v>
      </c>
      <c r="G10">
        <v>64</v>
      </c>
      <c r="K10" s="3"/>
    </row>
    <row r="11" spans="4:11">
      <c r="D11">
        <v>1</v>
      </c>
      <c r="G11">
        <v>128</v>
      </c>
      <c r="K11" s="3"/>
    </row>
    <row r="14" spans="4:10">
      <c r="D14">
        <v>2</v>
      </c>
      <c r="G14">
        <v>2</v>
      </c>
      <c r="H14" s="1"/>
      <c r="I14" s="1"/>
      <c r="J14" s="1"/>
    </row>
    <row r="15" spans="4:10">
      <c r="D15">
        <v>2</v>
      </c>
      <c r="G15">
        <v>4</v>
      </c>
      <c r="H15" s="1"/>
      <c r="I15" s="1"/>
      <c r="J15" s="1"/>
    </row>
    <row r="16" spans="4:10">
      <c r="D16">
        <v>2</v>
      </c>
      <c r="G16">
        <v>8</v>
      </c>
      <c r="H16" s="1"/>
      <c r="I16" s="1"/>
      <c r="J16" s="1"/>
    </row>
    <row r="17" spans="4:10">
      <c r="D17">
        <v>2</v>
      </c>
      <c r="G17">
        <v>16</v>
      </c>
      <c r="H17" s="1"/>
      <c r="I17" s="1"/>
      <c r="J17" s="1"/>
    </row>
    <row r="18" spans="4:10">
      <c r="D18">
        <v>2</v>
      </c>
      <c r="G18">
        <v>32</v>
      </c>
      <c r="H18" s="1"/>
      <c r="I18" s="1"/>
      <c r="J18" s="1"/>
    </row>
    <row r="19" spans="4:11">
      <c r="D19">
        <v>2</v>
      </c>
      <c r="G19">
        <v>64</v>
      </c>
      <c r="H19" s="1"/>
      <c r="I19" s="1"/>
      <c r="J19" s="1"/>
      <c r="K19" s="3">
        <v>0.9844</v>
      </c>
    </row>
    <row r="20" spans="4:11">
      <c r="D20">
        <v>2</v>
      </c>
      <c r="G20">
        <v>128</v>
      </c>
      <c r="H20" s="1"/>
      <c r="I20" s="1"/>
      <c r="J20" s="1"/>
      <c r="K20" s="4">
        <v>0.8594</v>
      </c>
    </row>
    <row r="21" spans="4:11">
      <c r="D21">
        <v>2</v>
      </c>
      <c r="G21">
        <v>256</v>
      </c>
      <c r="H21" s="1"/>
      <c r="I21" s="1"/>
      <c r="J21" s="1"/>
      <c r="K21" s="2">
        <v>0.46</v>
      </c>
    </row>
    <row r="22" spans="8:10">
      <c r="H22" s="1"/>
      <c r="I22" s="1"/>
      <c r="J22" s="1"/>
    </row>
    <row r="23" spans="8:10">
      <c r="H23" s="1"/>
      <c r="I23" s="1"/>
      <c r="J23" s="1"/>
    </row>
    <row r="24" spans="4:10">
      <c r="D24">
        <v>4</v>
      </c>
      <c r="G24">
        <v>4</v>
      </c>
      <c r="H24" s="1"/>
      <c r="I24" s="1"/>
      <c r="J24" s="1"/>
    </row>
    <row r="25" spans="4:10">
      <c r="D25">
        <v>4</v>
      </c>
      <c r="G25">
        <v>8</v>
      </c>
      <c r="H25" s="1"/>
      <c r="I25" s="1"/>
      <c r="J25" s="1"/>
    </row>
    <row r="26" spans="4:10">
      <c r="D26">
        <v>4</v>
      </c>
      <c r="G26">
        <v>16</v>
      </c>
      <c r="H26" s="1"/>
      <c r="I26" s="1"/>
      <c r="J26" s="1"/>
    </row>
    <row r="27" spans="4:10">
      <c r="D27">
        <v>4</v>
      </c>
      <c r="G27">
        <v>32</v>
      </c>
      <c r="H27" s="1"/>
      <c r="I27" s="1"/>
      <c r="J27" s="1"/>
    </row>
    <row r="28" spans="4:10">
      <c r="D28">
        <v>4</v>
      </c>
      <c r="G28">
        <v>64</v>
      </c>
      <c r="H28" s="1"/>
      <c r="I28" s="1"/>
      <c r="J28" s="1"/>
    </row>
    <row r="29" spans="4:11">
      <c r="D29">
        <v>4</v>
      </c>
      <c r="G29">
        <v>128</v>
      </c>
      <c r="H29" s="1"/>
      <c r="I29" s="1"/>
      <c r="J29" s="1"/>
      <c r="K29" s="3">
        <v>0.992</v>
      </c>
    </row>
    <row r="30" spans="4:11">
      <c r="D30">
        <v>4</v>
      </c>
      <c r="G30">
        <v>256</v>
      </c>
      <c r="H30" s="1"/>
      <c r="I30" s="1"/>
      <c r="J30" s="1"/>
      <c r="K30">
        <v>82.03</v>
      </c>
    </row>
    <row r="31" spans="8:10">
      <c r="H31" s="1"/>
      <c r="I31" s="1"/>
      <c r="J31" s="1"/>
    </row>
    <row r="32" spans="4:7">
      <c r="D32">
        <v>8</v>
      </c>
      <c r="G32">
        <v>8</v>
      </c>
    </row>
    <row r="33" spans="4:7">
      <c r="D33">
        <v>8</v>
      </c>
      <c r="G33">
        <v>16</v>
      </c>
    </row>
    <row r="34" spans="4:7">
      <c r="D34">
        <v>8</v>
      </c>
      <c r="G34">
        <v>32</v>
      </c>
    </row>
    <row r="35" spans="4:7">
      <c r="D35">
        <v>8</v>
      </c>
      <c r="G35">
        <v>64</v>
      </c>
    </row>
    <row r="36" spans="4:11">
      <c r="D36">
        <v>8</v>
      </c>
      <c r="G36">
        <v>128</v>
      </c>
      <c r="K36" s="3">
        <v>0.992</v>
      </c>
    </row>
    <row r="37" spans="4:11">
      <c r="D37">
        <v>8</v>
      </c>
      <c r="G37">
        <v>256</v>
      </c>
      <c r="K37" s="3">
        <v>0.9883</v>
      </c>
    </row>
    <row r="38" spans="7:7">
      <c r="G38">
        <v>512</v>
      </c>
    </row>
    <row r="41" spans="4:7">
      <c r="D41">
        <v>16</v>
      </c>
      <c r="G41">
        <v>16</v>
      </c>
    </row>
    <row r="42" spans="4:11">
      <c r="D42">
        <v>16</v>
      </c>
      <c r="G42">
        <v>32</v>
      </c>
      <c r="K42" s="3">
        <v>0.9688</v>
      </c>
    </row>
    <row r="43" spans="4:11">
      <c r="D43">
        <v>16</v>
      </c>
      <c r="G43">
        <v>64</v>
      </c>
      <c r="K43" s="3">
        <v>0.9844</v>
      </c>
    </row>
    <row r="44" spans="4:11">
      <c r="D44">
        <v>16</v>
      </c>
      <c r="G44">
        <v>128</v>
      </c>
      <c r="K44" s="3">
        <v>0.9922</v>
      </c>
    </row>
    <row r="45" spans="4:11">
      <c r="D45">
        <v>16</v>
      </c>
      <c r="G45">
        <v>256</v>
      </c>
      <c r="K45" s="3">
        <v>0.9961</v>
      </c>
    </row>
    <row r="46" spans="4:7">
      <c r="D46">
        <v>16</v>
      </c>
      <c r="G46">
        <v>512</v>
      </c>
    </row>
    <row r="48" spans="4:11">
      <c r="D48">
        <v>32</v>
      </c>
      <c r="G48">
        <v>32</v>
      </c>
      <c r="K48" s="3">
        <v>0.9688</v>
      </c>
    </row>
    <row r="49" spans="4:11">
      <c r="D49">
        <v>32</v>
      </c>
      <c r="G49">
        <v>64</v>
      </c>
      <c r="K49" s="3">
        <v>0.9844</v>
      </c>
    </row>
    <row r="50" spans="4:11">
      <c r="D50">
        <v>32</v>
      </c>
      <c r="G50">
        <v>128</v>
      </c>
      <c r="K50" s="3">
        <v>0.9922</v>
      </c>
    </row>
    <row r="51" spans="4:11">
      <c r="D51">
        <v>32</v>
      </c>
      <c r="G51">
        <v>256</v>
      </c>
      <c r="K51" s="3">
        <v>0.9921</v>
      </c>
    </row>
    <row r="54" spans="6:6">
      <c r="F54" t="s">
        <v>40</v>
      </c>
    </row>
    <row r="55" spans="4:11">
      <c r="D55" t="s">
        <v>2</v>
      </c>
      <c r="E55" t="s">
        <v>35</v>
      </c>
      <c r="F55" t="s">
        <v>36</v>
      </c>
      <c r="G55" t="s">
        <v>8</v>
      </c>
      <c r="H55" t="s">
        <v>37</v>
      </c>
      <c r="I55" t="s">
        <v>38</v>
      </c>
      <c r="J55" t="s">
        <v>39</v>
      </c>
      <c r="K55" t="s">
        <v>15</v>
      </c>
    </row>
    <row r="56" customFormat="1" spans="4:4">
      <c r="D56" t="s">
        <v>7</v>
      </c>
    </row>
    <row r="57" spans="4:11">
      <c r="D57">
        <v>1</v>
      </c>
      <c r="E57">
        <v>2.13</v>
      </c>
      <c r="F57">
        <v>2.13</v>
      </c>
      <c r="G57">
        <v>1</v>
      </c>
      <c r="H57">
        <v>3.88</v>
      </c>
      <c r="I57">
        <v>3.19</v>
      </c>
      <c r="J57">
        <v>2.76</v>
      </c>
      <c r="K57" s="2"/>
    </row>
    <row r="58" spans="4:10">
      <c r="D58">
        <v>1</v>
      </c>
      <c r="E58">
        <v>2.11</v>
      </c>
      <c r="F58">
        <v>1.92</v>
      </c>
      <c r="G58">
        <v>2</v>
      </c>
      <c r="H58">
        <v>4.37</v>
      </c>
      <c r="I58">
        <v>3.4055004</v>
      </c>
      <c r="J58">
        <v>2.95</v>
      </c>
    </row>
    <row r="59" spans="4:10">
      <c r="D59">
        <v>1</v>
      </c>
      <c r="E59">
        <v>2.25</v>
      </c>
      <c r="F59">
        <v>1.75</v>
      </c>
      <c r="G59">
        <v>4</v>
      </c>
      <c r="H59">
        <v>4.21</v>
      </c>
      <c r="I59">
        <v>3.6630006</v>
      </c>
      <c r="J59">
        <v>3.2900002</v>
      </c>
    </row>
    <row r="60" spans="4:10">
      <c r="D60">
        <v>1</v>
      </c>
      <c r="E60">
        <v>2.66</v>
      </c>
      <c r="F60">
        <v>1.65</v>
      </c>
      <c r="G60">
        <v>8</v>
      </c>
      <c r="H60">
        <v>7.4100003</v>
      </c>
      <c r="I60">
        <v>6.9839997</v>
      </c>
      <c r="J60">
        <v>6.3100004</v>
      </c>
    </row>
    <row r="61" spans="4:10">
      <c r="D61">
        <v>1</v>
      </c>
      <c r="E61">
        <v>2.16</v>
      </c>
      <c r="F61">
        <v>1.54</v>
      </c>
      <c r="G61">
        <v>16</v>
      </c>
      <c r="H61">
        <v>7.7200003</v>
      </c>
      <c r="I61">
        <v>6.984</v>
      </c>
      <c r="J61">
        <v>6.26</v>
      </c>
    </row>
    <row r="62" spans="4:11">
      <c r="D62">
        <v>1</v>
      </c>
      <c r="E62">
        <v>2.14</v>
      </c>
      <c r="F62">
        <v>1.38</v>
      </c>
      <c r="G62">
        <v>32</v>
      </c>
      <c r="H62">
        <v>11.07</v>
      </c>
      <c r="I62">
        <v>10.102501</v>
      </c>
      <c r="J62">
        <v>9.28</v>
      </c>
      <c r="K62" s="3"/>
    </row>
    <row r="63" spans="4:11">
      <c r="D63">
        <v>1</v>
      </c>
      <c r="E63">
        <v>2.41</v>
      </c>
      <c r="F63">
        <v>1.52</v>
      </c>
      <c r="G63">
        <v>64</v>
      </c>
      <c r="H63">
        <v>19.42</v>
      </c>
      <c r="I63">
        <v>17.310501</v>
      </c>
      <c r="J63">
        <v>14.39</v>
      </c>
      <c r="K63" s="3"/>
    </row>
    <row r="64" spans="4:11">
      <c r="D64">
        <v>1</v>
      </c>
      <c r="E64">
        <v>3.3</v>
      </c>
      <c r="F64">
        <v>1.76</v>
      </c>
      <c r="G64">
        <v>128</v>
      </c>
      <c r="H64">
        <v>35.9</v>
      </c>
      <c r="I64">
        <v>32.529</v>
      </c>
      <c r="J64">
        <v>27.31</v>
      </c>
      <c r="K64" s="3"/>
    </row>
    <row r="65" spans="4:11">
      <c r="D65">
        <v>1</v>
      </c>
      <c r="E65">
        <v>2.73</v>
      </c>
      <c r="F65">
        <v>1.37</v>
      </c>
      <c r="G65">
        <v>256</v>
      </c>
      <c r="H65">
        <v>51.46</v>
      </c>
      <c r="I65">
        <v>48.5905</v>
      </c>
      <c r="J65">
        <v>46</v>
      </c>
      <c r="K65" s="3">
        <v>0.9961</v>
      </c>
    </row>
    <row r="66" spans="4:11">
      <c r="D66">
        <v>1</v>
      </c>
      <c r="E66">
        <v>3.26</v>
      </c>
      <c r="F66">
        <v>1.51</v>
      </c>
      <c r="G66">
        <v>512</v>
      </c>
      <c r="H66">
        <v>98.34</v>
      </c>
      <c r="I66">
        <v>94.071</v>
      </c>
      <c r="J66">
        <v>87.83</v>
      </c>
      <c r="K66" s="3"/>
    </row>
    <row r="67" spans="4:11">
      <c r="D67">
        <v>1</v>
      </c>
      <c r="E67">
        <v>3.04</v>
      </c>
      <c r="F67">
        <v>1.62</v>
      </c>
      <c r="G67">
        <v>1024</v>
      </c>
      <c r="H67">
        <v>211.94</v>
      </c>
      <c r="I67">
        <v>198.5215</v>
      </c>
      <c r="J67">
        <v>170.55</v>
      </c>
      <c r="K67" s="3">
        <v>0.9727</v>
      </c>
    </row>
    <row r="68" spans="4:11">
      <c r="D68">
        <v>1</v>
      </c>
      <c r="E68">
        <v>2.3</v>
      </c>
      <c r="F68">
        <v>1.45</v>
      </c>
      <c r="G68">
        <v>2048</v>
      </c>
      <c r="H68">
        <v>335.98</v>
      </c>
      <c r="I68">
        <v>325.22797</v>
      </c>
      <c r="J68">
        <v>314.33002</v>
      </c>
      <c r="K68" s="3">
        <v>0.915</v>
      </c>
    </row>
    <row r="69" spans="11:11">
      <c r="K69" s="3"/>
    </row>
    <row r="72" spans="4:10">
      <c r="D72">
        <v>2</v>
      </c>
      <c r="E72">
        <v>319</v>
      </c>
      <c r="F72">
        <v>161</v>
      </c>
      <c r="G72">
        <v>2</v>
      </c>
      <c r="H72" s="1">
        <v>6.5099998</v>
      </c>
      <c r="I72" s="1">
        <v>5.5125003</v>
      </c>
      <c r="J72" s="1">
        <v>4.87</v>
      </c>
    </row>
    <row r="73" spans="4:10">
      <c r="D73">
        <v>2</v>
      </c>
      <c r="E73">
        <v>275</v>
      </c>
      <c r="F73">
        <v>92</v>
      </c>
      <c r="G73">
        <v>4</v>
      </c>
      <c r="H73" s="1">
        <v>6.34</v>
      </c>
      <c r="I73" s="1">
        <v>5.6</v>
      </c>
      <c r="J73" s="1">
        <v>5.21</v>
      </c>
    </row>
    <row r="74" spans="4:10">
      <c r="D74">
        <v>2</v>
      </c>
      <c r="E74">
        <v>222</v>
      </c>
      <c r="F74">
        <v>55</v>
      </c>
      <c r="G74">
        <v>8</v>
      </c>
      <c r="H74" s="1">
        <v>6.77</v>
      </c>
      <c r="I74" s="1">
        <v>6.16</v>
      </c>
      <c r="J74" s="1">
        <v>5.35</v>
      </c>
    </row>
    <row r="75" spans="4:10">
      <c r="D75">
        <v>2</v>
      </c>
      <c r="E75">
        <v>155</v>
      </c>
      <c r="F75">
        <v>31</v>
      </c>
      <c r="G75">
        <v>16</v>
      </c>
      <c r="H75" s="1">
        <v>8.22</v>
      </c>
      <c r="I75" s="1">
        <v>7.241501</v>
      </c>
      <c r="J75" s="1">
        <v>6.14</v>
      </c>
    </row>
    <row r="76" spans="4:10">
      <c r="D76">
        <v>2</v>
      </c>
      <c r="E76">
        <v>93</v>
      </c>
      <c r="F76">
        <v>16</v>
      </c>
      <c r="G76">
        <v>32</v>
      </c>
      <c r="H76" s="1">
        <v>10.639999</v>
      </c>
      <c r="I76" s="1">
        <v>9.5175</v>
      </c>
      <c r="J76" s="1">
        <v>8.48</v>
      </c>
    </row>
    <row r="77" spans="4:11">
      <c r="D77">
        <v>2</v>
      </c>
      <c r="E77">
        <v>52</v>
      </c>
      <c r="F77">
        <v>9</v>
      </c>
      <c r="G77">
        <v>64</v>
      </c>
      <c r="H77" s="1">
        <v>15.940001</v>
      </c>
      <c r="I77" s="1">
        <v>14.213</v>
      </c>
      <c r="J77" s="1">
        <v>13.11</v>
      </c>
      <c r="K77" s="3"/>
    </row>
    <row r="78" spans="4:11">
      <c r="D78">
        <v>2</v>
      </c>
      <c r="E78">
        <v>28</v>
      </c>
      <c r="F78">
        <v>5</v>
      </c>
      <c r="G78">
        <v>128</v>
      </c>
      <c r="H78" s="1">
        <v>25.150002</v>
      </c>
      <c r="I78" s="1">
        <v>23.1715</v>
      </c>
      <c r="J78" s="1">
        <v>20.98</v>
      </c>
      <c r="K78" s="4"/>
    </row>
    <row r="79" spans="4:11">
      <c r="D79">
        <v>2</v>
      </c>
      <c r="E79">
        <v>16</v>
      </c>
      <c r="F79">
        <v>3</v>
      </c>
      <c r="G79">
        <v>256</v>
      </c>
      <c r="H79" s="1">
        <v>44.980003</v>
      </c>
      <c r="I79" s="1">
        <v>40.683502</v>
      </c>
      <c r="J79" s="1">
        <v>37.18</v>
      </c>
      <c r="K79" s="2"/>
    </row>
    <row r="80" spans="4:10">
      <c r="D80">
        <v>2</v>
      </c>
      <c r="E80">
        <v>9.3</v>
      </c>
      <c r="F80">
        <v>2.7</v>
      </c>
      <c r="G80">
        <v>512</v>
      </c>
      <c r="H80" s="1">
        <v>79.18</v>
      </c>
      <c r="I80" s="1">
        <v>75.768</v>
      </c>
      <c r="J80" s="1">
        <v>70.14</v>
      </c>
    </row>
    <row r="81" spans="4:10">
      <c r="D81">
        <v>2</v>
      </c>
      <c r="E81">
        <v>5.7</v>
      </c>
      <c r="F81">
        <v>2.1</v>
      </c>
      <c r="G81">
        <v>1024</v>
      </c>
      <c r="H81" s="1">
        <v>146.09999</v>
      </c>
      <c r="I81" s="1">
        <v>141.2105</v>
      </c>
      <c r="J81" s="1">
        <v>130.09</v>
      </c>
    </row>
    <row r="82" spans="4:10">
      <c r="D82">
        <v>2</v>
      </c>
      <c r="E82">
        <v>4.27</v>
      </c>
      <c r="F82">
        <v>1.9</v>
      </c>
      <c r="G82">
        <v>2048</v>
      </c>
      <c r="H82" s="1">
        <v>271.78</v>
      </c>
      <c r="I82" s="1">
        <v>259.55746</v>
      </c>
      <c r="J82" s="1">
        <v>249.07999</v>
      </c>
    </row>
    <row r="83" spans="8:10">
      <c r="H83" s="1"/>
      <c r="I83" s="1"/>
      <c r="J83" s="1"/>
    </row>
    <row r="84" spans="8:10">
      <c r="H84" s="1"/>
      <c r="I84" s="1"/>
      <c r="J84" s="1"/>
    </row>
    <row r="85" spans="8:10">
      <c r="H85" s="1"/>
      <c r="I85" s="1"/>
      <c r="J85" s="1"/>
    </row>
    <row r="86" spans="8:10">
      <c r="H86" s="1"/>
      <c r="I86" s="1"/>
      <c r="J86" s="1"/>
    </row>
    <row r="87" spans="4:11">
      <c r="D87">
        <v>4</v>
      </c>
      <c r="E87">
        <v>557</v>
      </c>
      <c r="F87">
        <v>281</v>
      </c>
      <c r="G87">
        <v>4</v>
      </c>
      <c r="H87" s="1">
        <v>6.29</v>
      </c>
      <c r="I87" s="1">
        <v>5.5785</v>
      </c>
      <c r="J87" s="1">
        <v>5.1600003</v>
      </c>
      <c r="K87" s="3"/>
    </row>
    <row r="88" spans="4:10">
      <c r="D88">
        <v>4</v>
      </c>
      <c r="E88">
        <v>430</v>
      </c>
      <c r="F88">
        <v>155</v>
      </c>
      <c r="G88">
        <v>8</v>
      </c>
      <c r="H88" s="1">
        <v>6.7599998</v>
      </c>
      <c r="I88" s="1">
        <v>5.905501</v>
      </c>
      <c r="J88" s="1">
        <v>4.93</v>
      </c>
    </row>
    <row r="89" spans="4:10">
      <c r="D89">
        <v>4</v>
      </c>
      <c r="E89">
        <v>253</v>
      </c>
      <c r="F89">
        <v>80</v>
      </c>
      <c r="G89">
        <v>16</v>
      </c>
      <c r="H89" s="1">
        <v>7.23</v>
      </c>
      <c r="I89" s="1">
        <v>6.547</v>
      </c>
      <c r="J89" s="1">
        <v>5.56</v>
      </c>
    </row>
    <row r="90" spans="4:10">
      <c r="D90">
        <v>4</v>
      </c>
      <c r="E90">
        <v>158</v>
      </c>
      <c r="F90">
        <v>45</v>
      </c>
      <c r="G90">
        <v>32</v>
      </c>
      <c r="H90">
        <v>9.41</v>
      </c>
      <c r="I90">
        <v>8.0425</v>
      </c>
      <c r="J90">
        <v>7.0200005</v>
      </c>
    </row>
    <row r="91" spans="4:10">
      <c r="D91">
        <v>4</v>
      </c>
      <c r="E91">
        <v>88</v>
      </c>
      <c r="F91">
        <v>23</v>
      </c>
      <c r="G91">
        <v>64</v>
      </c>
      <c r="H91">
        <v>12.38</v>
      </c>
      <c r="I91">
        <v>11.5925</v>
      </c>
      <c r="J91">
        <v>9.92</v>
      </c>
    </row>
    <row r="92" spans="4:10">
      <c r="D92">
        <v>4</v>
      </c>
      <c r="E92">
        <v>52</v>
      </c>
      <c r="F92">
        <v>13</v>
      </c>
      <c r="G92">
        <v>128</v>
      </c>
      <c r="H92">
        <v>18.49</v>
      </c>
      <c r="I92">
        <v>17.687002</v>
      </c>
      <c r="J92">
        <v>17.08</v>
      </c>
    </row>
    <row r="93" spans="4:10">
      <c r="D93">
        <v>4</v>
      </c>
      <c r="E93">
        <v>27</v>
      </c>
      <c r="F93">
        <v>7</v>
      </c>
      <c r="G93">
        <v>256</v>
      </c>
      <c r="H93">
        <v>33.219997</v>
      </c>
      <c r="I93">
        <v>30.160498</v>
      </c>
      <c r="J93">
        <v>27.52</v>
      </c>
    </row>
    <row r="94" spans="4:11">
      <c r="D94">
        <v>4</v>
      </c>
      <c r="E94">
        <v>15</v>
      </c>
      <c r="F94">
        <v>4.7</v>
      </c>
      <c r="G94">
        <v>512</v>
      </c>
      <c r="H94">
        <v>58.710003</v>
      </c>
      <c r="I94">
        <v>55.093506</v>
      </c>
      <c r="J94">
        <v>52.24</v>
      </c>
      <c r="K94" s="3"/>
    </row>
    <row r="95" spans="4:11">
      <c r="D95">
        <v>4</v>
      </c>
      <c r="E95">
        <v>8.6</v>
      </c>
      <c r="F95">
        <v>3.3</v>
      </c>
      <c r="G95">
        <v>1024</v>
      </c>
      <c r="H95">
        <v>106.200005</v>
      </c>
      <c r="I95">
        <v>103.45</v>
      </c>
      <c r="J95">
        <v>96.74</v>
      </c>
      <c r="K95" s="3"/>
    </row>
    <row r="96" spans="4:10">
      <c r="D96">
        <v>4</v>
      </c>
      <c r="E96">
        <v>5.6</v>
      </c>
      <c r="F96">
        <v>2.5</v>
      </c>
      <c r="G96">
        <v>2048</v>
      </c>
      <c r="H96">
        <v>197.77</v>
      </c>
      <c r="I96">
        <v>190.5565</v>
      </c>
      <c r="J96">
        <v>180.84</v>
      </c>
    </row>
    <row r="98" spans="11:11">
      <c r="K98" s="3"/>
    </row>
    <row r="99" spans="4:11">
      <c r="D99">
        <v>8</v>
      </c>
      <c r="E99">
        <v>746</v>
      </c>
      <c r="F99">
        <v>381</v>
      </c>
      <c r="G99">
        <v>8</v>
      </c>
      <c r="H99">
        <v>7.0699997</v>
      </c>
      <c r="I99">
        <v>5.83</v>
      </c>
      <c r="J99">
        <v>4.91</v>
      </c>
      <c r="K99" s="3"/>
    </row>
    <row r="100" spans="4:11">
      <c r="D100">
        <v>8</v>
      </c>
      <c r="E100">
        <v>468</v>
      </c>
      <c r="F100">
        <v>199</v>
      </c>
      <c r="G100">
        <v>16</v>
      </c>
      <c r="H100">
        <v>7.3700004</v>
      </c>
      <c r="I100">
        <v>6.352501</v>
      </c>
      <c r="J100">
        <v>5.2200003</v>
      </c>
      <c r="K100" s="3"/>
    </row>
    <row r="101" spans="4:10">
      <c r="D101">
        <v>8</v>
      </c>
      <c r="E101">
        <v>281</v>
      </c>
      <c r="F101">
        <v>103</v>
      </c>
      <c r="G101">
        <v>32</v>
      </c>
      <c r="H101">
        <v>8.5199995</v>
      </c>
      <c r="I101">
        <v>7.758001</v>
      </c>
      <c r="J101">
        <v>7.13</v>
      </c>
    </row>
    <row r="102" spans="4:10">
      <c r="D102">
        <v>8</v>
      </c>
      <c r="E102">
        <v>159</v>
      </c>
      <c r="F102">
        <v>53</v>
      </c>
      <c r="G102">
        <v>64</v>
      </c>
      <c r="H102">
        <v>11.06</v>
      </c>
      <c r="I102">
        <v>10.0445</v>
      </c>
      <c r="J102">
        <v>8.150001</v>
      </c>
    </row>
    <row r="103" spans="4:11">
      <c r="D103">
        <v>8</v>
      </c>
      <c r="E103">
        <v>82.8</v>
      </c>
      <c r="F103">
        <v>28</v>
      </c>
      <c r="G103">
        <v>128</v>
      </c>
      <c r="H103">
        <v>16.55</v>
      </c>
      <c r="I103">
        <v>15.0395</v>
      </c>
      <c r="J103">
        <v>14</v>
      </c>
      <c r="K103" s="3"/>
    </row>
    <row r="104" spans="4:11">
      <c r="D104">
        <v>8</v>
      </c>
      <c r="E104">
        <v>44</v>
      </c>
      <c r="F104">
        <v>15</v>
      </c>
      <c r="G104">
        <v>256</v>
      </c>
      <c r="H104">
        <v>25.8</v>
      </c>
      <c r="I104">
        <v>24.665</v>
      </c>
      <c r="J104">
        <v>23.19</v>
      </c>
      <c r="K104" s="3"/>
    </row>
    <row r="105" spans="4:11">
      <c r="D105">
        <v>8</v>
      </c>
      <c r="E105">
        <v>26.5</v>
      </c>
      <c r="F105">
        <v>8.7</v>
      </c>
      <c r="G105">
        <v>512</v>
      </c>
      <c r="H105">
        <v>46.97</v>
      </c>
      <c r="I105">
        <v>44.964504</v>
      </c>
      <c r="J105">
        <v>43.12</v>
      </c>
      <c r="K105" s="3"/>
    </row>
    <row r="106" spans="4:11">
      <c r="D106">
        <v>8</v>
      </c>
      <c r="E106">
        <v>13.5</v>
      </c>
      <c r="F106">
        <v>5.31</v>
      </c>
      <c r="G106">
        <v>1024</v>
      </c>
      <c r="H106">
        <v>85.28</v>
      </c>
      <c r="I106">
        <v>82.2685</v>
      </c>
      <c r="J106">
        <v>79.17</v>
      </c>
      <c r="K106" s="3"/>
    </row>
    <row r="107" spans="4:10">
      <c r="D107">
        <v>8</v>
      </c>
      <c r="E107">
        <v>8.5</v>
      </c>
      <c r="F107">
        <v>3.75</v>
      </c>
      <c r="G107">
        <v>2048</v>
      </c>
      <c r="H107">
        <v>158.91</v>
      </c>
      <c r="I107">
        <v>154.21199</v>
      </c>
      <c r="J107">
        <v>144.37</v>
      </c>
    </row>
    <row r="110" spans="4:10">
      <c r="D110">
        <v>16</v>
      </c>
      <c r="E110">
        <v>853</v>
      </c>
      <c r="F110">
        <v>430</v>
      </c>
      <c r="G110">
        <v>16</v>
      </c>
      <c r="H110">
        <v>6.99</v>
      </c>
      <c r="I110">
        <v>6.23</v>
      </c>
      <c r="J110">
        <v>5.53</v>
      </c>
    </row>
    <row r="111" spans="4:10">
      <c r="D111">
        <v>16</v>
      </c>
      <c r="E111">
        <v>490</v>
      </c>
      <c r="F111">
        <v>218</v>
      </c>
      <c r="G111">
        <v>32</v>
      </c>
      <c r="H111">
        <v>8.23</v>
      </c>
      <c r="I111">
        <v>7.5</v>
      </c>
      <c r="J111">
        <v>7.24</v>
      </c>
    </row>
    <row r="112" spans="4:10">
      <c r="D112">
        <v>16</v>
      </c>
      <c r="E112">
        <v>269</v>
      </c>
      <c r="F112">
        <v>114</v>
      </c>
      <c r="G112">
        <v>64</v>
      </c>
      <c r="H112">
        <v>11.110001</v>
      </c>
      <c r="I112">
        <v>10.03</v>
      </c>
      <c r="J112">
        <v>9.3</v>
      </c>
    </row>
    <row r="113" spans="4:10">
      <c r="D113">
        <v>16</v>
      </c>
      <c r="E113">
        <v>150</v>
      </c>
      <c r="F113">
        <v>53</v>
      </c>
      <c r="G113">
        <v>128</v>
      </c>
      <c r="H113">
        <v>15.150001</v>
      </c>
      <c r="I113">
        <v>14.115499</v>
      </c>
      <c r="J113">
        <v>12.82</v>
      </c>
    </row>
    <row r="114" spans="4:10">
      <c r="D114">
        <v>16</v>
      </c>
      <c r="E114">
        <v>78</v>
      </c>
      <c r="F114">
        <v>30</v>
      </c>
      <c r="G114">
        <v>256</v>
      </c>
      <c r="H114">
        <v>24.57</v>
      </c>
      <c r="I114">
        <v>22.57</v>
      </c>
      <c r="J114">
        <v>20.66</v>
      </c>
    </row>
    <row r="115" spans="4:10">
      <c r="D115">
        <v>16</v>
      </c>
      <c r="E115">
        <v>41</v>
      </c>
      <c r="F115">
        <v>16</v>
      </c>
      <c r="G115">
        <v>512</v>
      </c>
      <c r="H115">
        <v>40.09</v>
      </c>
      <c r="I115">
        <v>37.045498</v>
      </c>
      <c r="J115">
        <v>35.190002</v>
      </c>
    </row>
    <row r="116" spans="4:10">
      <c r="D116">
        <v>16</v>
      </c>
      <c r="E116">
        <v>22.8</v>
      </c>
      <c r="F116">
        <v>9.66</v>
      </c>
      <c r="G116">
        <v>1024</v>
      </c>
      <c r="H116">
        <v>74.17</v>
      </c>
      <c r="I116">
        <v>71.913506</v>
      </c>
      <c r="J116">
        <v>67.259995</v>
      </c>
    </row>
    <row r="117" spans="4:10">
      <c r="D117">
        <v>16</v>
      </c>
      <c r="E117">
        <v>13.78</v>
      </c>
      <c r="F117">
        <v>6.13</v>
      </c>
      <c r="G117">
        <v>2048</v>
      </c>
      <c r="H117">
        <v>138.94</v>
      </c>
      <c r="I117">
        <v>133.98149</v>
      </c>
      <c r="J117">
        <v>125.93</v>
      </c>
    </row>
    <row r="120" spans="4:10">
      <c r="D120">
        <v>32</v>
      </c>
      <c r="E120">
        <v>902</v>
      </c>
      <c r="F120">
        <v>464</v>
      </c>
      <c r="G120">
        <v>32</v>
      </c>
      <c r="H120">
        <v>8.190001</v>
      </c>
      <c r="I120">
        <v>7.4109993</v>
      </c>
      <c r="J120">
        <v>6.44</v>
      </c>
    </row>
    <row r="121" spans="4:10">
      <c r="D121">
        <v>32</v>
      </c>
      <c r="E121">
        <v>500</v>
      </c>
      <c r="F121">
        <v>236</v>
      </c>
      <c r="G121">
        <v>64</v>
      </c>
      <c r="H121">
        <v>10.97</v>
      </c>
      <c r="I121">
        <v>9.592</v>
      </c>
      <c r="J121">
        <v>8.75</v>
      </c>
    </row>
    <row r="122" spans="4:10">
      <c r="D122">
        <v>32</v>
      </c>
      <c r="E122">
        <v>268</v>
      </c>
      <c r="F122">
        <v>118</v>
      </c>
      <c r="G122">
        <v>128</v>
      </c>
      <c r="H122">
        <v>15.17</v>
      </c>
      <c r="I122">
        <v>13.6465</v>
      </c>
      <c r="J122">
        <v>12.38</v>
      </c>
    </row>
    <row r="123" spans="4:10">
      <c r="D123">
        <v>32</v>
      </c>
      <c r="E123">
        <v>140</v>
      </c>
      <c r="F123">
        <v>61</v>
      </c>
      <c r="G123">
        <v>256</v>
      </c>
      <c r="H123">
        <v>22.37</v>
      </c>
      <c r="I123">
        <v>20.1885</v>
      </c>
      <c r="J123">
        <v>17.82</v>
      </c>
    </row>
    <row r="124" spans="4:10">
      <c r="D124">
        <v>32</v>
      </c>
      <c r="E124">
        <v>73</v>
      </c>
      <c r="F124">
        <v>32</v>
      </c>
      <c r="G124">
        <v>512</v>
      </c>
      <c r="H124">
        <v>37.8</v>
      </c>
      <c r="I124">
        <v>36.1935</v>
      </c>
      <c r="J124">
        <v>33.539997</v>
      </c>
    </row>
    <row r="125" spans="4:10">
      <c r="D125">
        <v>32</v>
      </c>
      <c r="E125">
        <v>38.7</v>
      </c>
      <c r="F125">
        <v>18</v>
      </c>
      <c r="G125">
        <v>1024</v>
      </c>
      <c r="H125">
        <v>69.340004</v>
      </c>
      <c r="I125">
        <v>65.764496</v>
      </c>
      <c r="J125">
        <v>61.39</v>
      </c>
    </row>
    <row r="126" spans="4:10">
      <c r="D126">
        <v>32</v>
      </c>
      <c r="E126">
        <v>24.8</v>
      </c>
      <c r="F126">
        <v>10.9</v>
      </c>
      <c r="G126">
        <v>2048</v>
      </c>
      <c r="H126">
        <v>128.46</v>
      </c>
      <c r="I126">
        <v>122.002014</v>
      </c>
      <c r="J126">
        <v>113.28</v>
      </c>
    </row>
    <row r="129" spans="6:6">
      <c r="F129" t="s">
        <v>41</v>
      </c>
    </row>
    <row r="130" spans="4:11">
      <c r="D130" t="s">
        <v>2</v>
      </c>
      <c r="E130" t="s">
        <v>35</v>
      </c>
      <c r="F130" t="s">
        <v>36</v>
      </c>
      <c r="G130" t="s">
        <v>8</v>
      </c>
      <c r="H130" t="s">
        <v>37</v>
      </c>
      <c r="I130" t="s">
        <v>38</v>
      </c>
      <c r="J130" t="s">
        <v>39</v>
      </c>
      <c r="K130" t="s">
        <v>15</v>
      </c>
    </row>
    <row r="131" customFormat="1" spans="4:4">
      <c r="D131" t="s">
        <v>7</v>
      </c>
    </row>
    <row r="132" spans="4:11">
      <c r="D132">
        <v>1</v>
      </c>
      <c r="E132">
        <v>7.17</v>
      </c>
      <c r="F132">
        <v>7.17</v>
      </c>
      <c r="G132">
        <v>1</v>
      </c>
      <c r="H132">
        <v>6.1</v>
      </c>
      <c r="I132">
        <v>5.24</v>
      </c>
      <c r="J132">
        <v>4.7</v>
      </c>
      <c r="K132" s="2"/>
    </row>
    <row r="133" spans="4:10">
      <c r="D133">
        <v>1</v>
      </c>
      <c r="E133">
        <v>7.21</v>
      </c>
      <c r="F133">
        <v>6.84</v>
      </c>
      <c r="G133">
        <v>2</v>
      </c>
      <c r="H133">
        <v>8.48</v>
      </c>
      <c r="I133">
        <v>6.375001</v>
      </c>
      <c r="J133">
        <v>4.84</v>
      </c>
    </row>
    <row r="134" spans="4:10">
      <c r="D134">
        <v>1</v>
      </c>
      <c r="E134">
        <v>7.28</v>
      </c>
      <c r="F134">
        <v>6.51</v>
      </c>
      <c r="G134">
        <v>4</v>
      </c>
      <c r="H134">
        <v>8.64</v>
      </c>
      <c r="I134">
        <v>7.5194993</v>
      </c>
      <c r="J134">
        <v>6.12</v>
      </c>
    </row>
    <row r="135" spans="4:10">
      <c r="D135">
        <v>1</v>
      </c>
      <c r="E135">
        <v>7.54</v>
      </c>
      <c r="F135">
        <v>6.36</v>
      </c>
      <c r="G135">
        <v>8</v>
      </c>
      <c r="H135">
        <v>11.84</v>
      </c>
      <c r="I135">
        <v>10.217501</v>
      </c>
      <c r="J135">
        <v>7.9300003</v>
      </c>
    </row>
    <row r="136" spans="4:10">
      <c r="D136">
        <v>1</v>
      </c>
      <c r="E136">
        <v>8.1</v>
      </c>
      <c r="F136">
        <v>6.54</v>
      </c>
      <c r="G136">
        <v>16</v>
      </c>
      <c r="H136">
        <v>18.24</v>
      </c>
      <c r="I136">
        <v>15.261998</v>
      </c>
      <c r="J136">
        <v>12.21</v>
      </c>
    </row>
    <row r="137" spans="4:11">
      <c r="D137">
        <v>1</v>
      </c>
      <c r="E137">
        <v>8.2</v>
      </c>
      <c r="F137">
        <v>6.72</v>
      </c>
      <c r="G137">
        <v>32</v>
      </c>
      <c r="H137">
        <v>27.73</v>
      </c>
      <c r="I137">
        <v>24.647999</v>
      </c>
      <c r="J137">
        <v>20.25</v>
      </c>
      <c r="K137" s="3"/>
    </row>
    <row r="138" spans="4:11">
      <c r="D138">
        <v>1</v>
      </c>
      <c r="E138">
        <v>9.08</v>
      </c>
      <c r="F138">
        <v>6.64</v>
      </c>
      <c r="G138">
        <v>64</v>
      </c>
      <c r="H138">
        <v>44.850002</v>
      </c>
      <c r="I138">
        <v>41.892998</v>
      </c>
      <c r="J138">
        <v>38.65</v>
      </c>
      <c r="K138" s="3"/>
    </row>
    <row r="139" spans="4:11">
      <c r="D139">
        <v>1</v>
      </c>
      <c r="E139">
        <v>8.4</v>
      </c>
      <c r="F139">
        <v>6.3</v>
      </c>
      <c r="G139">
        <v>128</v>
      </c>
      <c r="H139">
        <v>90.47</v>
      </c>
      <c r="I139">
        <v>84.091995</v>
      </c>
      <c r="J139">
        <v>76.48</v>
      </c>
      <c r="K139" s="3"/>
    </row>
    <row r="140" spans="4:11">
      <c r="D140">
        <v>1</v>
      </c>
      <c r="E140">
        <v>10</v>
      </c>
      <c r="F140">
        <v>6.7</v>
      </c>
      <c r="G140">
        <v>256</v>
      </c>
      <c r="H140">
        <v>171.01001</v>
      </c>
      <c r="I140">
        <v>160</v>
      </c>
      <c r="J140">
        <v>144</v>
      </c>
      <c r="K140" s="3">
        <v>0.99</v>
      </c>
    </row>
    <row r="141" spans="4:11">
      <c r="D141">
        <v>1</v>
      </c>
      <c r="E141">
        <v>10.5</v>
      </c>
      <c r="F141">
        <v>7.1</v>
      </c>
      <c r="G141">
        <v>512</v>
      </c>
      <c r="H141">
        <v>329.04</v>
      </c>
      <c r="I141">
        <v>311</v>
      </c>
      <c r="J141">
        <v>290</v>
      </c>
      <c r="K141" s="3" t="s">
        <v>42</v>
      </c>
    </row>
    <row r="142" spans="4:11">
      <c r="D142">
        <v>1</v>
      </c>
      <c r="G142">
        <v>1024</v>
      </c>
      <c r="J142" s="3"/>
      <c r="K142" s="3">
        <v>0.7314</v>
      </c>
    </row>
    <row r="143" spans="11:11">
      <c r="K143" s="3"/>
    </row>
    <row r="144" spans="11:11">
      <c r="K144" s="3"/>
    </row>
    <row r="147" spans="4:10">
      <c r="D147">
        <v>2</v>
      </c>
      <c r="E147">
        <v>331</v>
      </c>
      <c r="F147">
        <v>171</v>
      </c>
      <c r="G147">
        <v>2</v>
      </c>
      <c r="H147" s="1">
        <v>6.9700003</v>
      </c>
      <c r="I147" s="1">
        <v>6.364499</v>
      </c>
      <c r="J147" s="1">
        <v>5.7</v>
      </c>
    </row>
    <row r="148" spans="4:10">
      <c r="D148">
        <v>2</v>
      </c>
      <c r="E148">
        <v>260</v>
      </c>
      <c r="F148">
        <v>92</v>
      </c>
      <c r="G148">
        <v>4</v>
      </c>
      <c r="H148" s="1">
        <v>8.429999</v>
      </c>
      <c r="I148" s="1">
        <v>7.1655006</v>
      </c>
      <c r="J148" s="1">
        <v>6.01</v>
      </c>
    </row>
    <row r="149" spans="4:10">
      <c r="D149">
        <v>2</v>
      </c>
      <c r="E149">
        <v>221</v>
      </c>
      <c r="F149">
        <v>60</v>
      </c>
      <c r="G149">
        <v>8</v>
      </c>
      <c r="H149" s="1">
        <v>9.91</v>
      </c>
      <c r="I149" s="1">
        <v>8.485001</v>
      </c>
      <c r="J149" s="1">
        <v>7.75</v>
      </c>
    </row>
    <row r="150" spans="4:10">
      <c r="D150">
        <v>2</v>
      </c>
      <c r="E150">
        <v>148</v>
      </c>
      <c r="F150">
        <v>34</v>
      </c>
      <c r="G150">
        <v>16</v>
      </c>
      <c r="H150" s="1">
        <v>14.01</v>
      </c>
      <c r="I150" s="1">
        <v>12.201499</v>
      </c>
      <c r="J150" s="1">
        <v>10.87</v>
      </c>
    </row>
    <row r="151" spans="4:10">
      <c r="D151">
        <v>2</v>
      </c>
      <c r="E151">
        <v>97</v>
      </c>
      <c r="F151">
        <v>21</v>
      </c>
      <c r="G151">
        <v>32</v>
      </c>
      <c r="H151" s="1">
        <v>22.01</v>
      </c>
      <c r="I151" s="1">
        <v>19.275501</v>
      </c>
      <c r="J151" s="1">
        <v>16.36</v>
      </c>
    </row>
    <row r="152" spans="4:11">
      <c r="D152">
        <v>2</v>
      </c>
      <c r="E152">
        <v>56</v>
      </c>
      <c r="F152">
        <v>14</v>
      </c>
      <c r="G152">
        <v>64</v>
      </c>
      <c r="H152" s="1">
        <v>37.98</v>
      </c>
      <c r="I152" s="1">
        <v>33.218</v>
      </c>
      <c r="J152" s="1">
        <v>26.51</v>
      </c>
      <c r="K152" s="3"/>
    </row>
    <row r="153" spans="4:11">
      <c r="D153">
        <v>2</v>
      </c>
      <c r="E153">
        <v>33</v>
      </c>
      <c r="F153">
        <v>10.6</v>
      </c>
      <c r="G153">
        <v>128</v>
      </c>
      <c r="H153" s="1">
        <v>66.06</v>
      </c>
      <c r="I153" s="1">
        <v>61.8</v>
      </c>
      <c r="J153" s="1">
        <v>56.57</v>
      </c>
      <c r="K153" s="4"/>
    </row>
    <row r="154" spans="4:11">
      <c r="D154">
        <v>2</v>
      </c>
      <c r="E154">
        <v>20</v>
      </c>
      <c r="F154">
        <v>8</v>
      </c>
      <c r="G154">
        <v>256</v>
      </c>
      <c r="H154" s="1">
        <v>127.86</v>
      </c>
      <c r="I154" s="1">
        <v>118.671005</v>
      </c>
      <c r="J154" s="1">
        <v>112.189995</v>
      </c>
      <c r="K154" s="2">
        <v>0.9961</v>
      </c>
    </row>
    <row r="155" spans="4:11">
      <c r="D155">
        <v>2</v>
      </c>
      <c r="E155">
        <v>13.9</v>
      </c>
      <c r="F155">
        <v>7.5</v>
      </c>
      <c r="G155">
        <v>512</v>
      </c>
      <c r="H155" s="1">
        <v>247.84</v>
      </c>
      <c r="I155" s="1">
        <v>234.1915</v>
      </c>
      <c r="J155" s="1">
        <v>241.12</v>
      </c>
      <c r="K155" s="3">
        <v>0.998</v>
      </c>
    </row>
    <row r="156" spans="4:11">
      <c r="D156">
        <v>2</v>
      </c>
      <c r="E156">
        <v>12.4</v>
      </c>
      <c r="F156">
        <v>7.5</v>
      </c>
      <c r="G156">
        <v>1024</v>
      </c>
      <c r="H156" s="1">
        <v>465.07</v>
      </c>
      <c r="I156" s="1">
        <v>450.06903</v>
      </c>
      <c r="J156" s="1">
        <v>424.7</v>
      </c>
      <c r="K156" s="3">
        <v>0.9766</v>
      </c>
    </row>
    <row r="157" spans="4:10">
      <c r="D157">
        <v>2</v>
      </c>
      <c r="H157" s="1"/>
      <c r="I157" s="1"/>
      <c r="J157" s="1"/>
    </row>
    <row r="158" spans="8:10">
      <c r="H158" s="1"/>
      <c r="I158" s="1"/>
      <c r="J158" s="1"/>
    </row>
    <row r="159" spans="8:10">
      <c r="H159" s="1"/>
      <c r="I159" s="1"/>
      <c r="J159" s="1"/>
    </row>
    <row r="160" spans="8:10">
      <c r="H160" s="1"/>
      <c r="I160" s="1"/>
      <c r="J160" s="1"/>
    </row>
    <row r="161" spans="8:10">
      <c r="H161" s="1"/>
      <c r="I161" s="1"/>
      <c r="J161" s="1"/>
    </row>
    <row r="162" spans="4:11">
      <c r="D162">
        <v>4</v>
      </c>
      <c r="E162">
        <v>593</v>
      </c>
      <c r="F162">
        <v>331</v>
      </c>
      <c r="G162">
        <v>4</v>
      </c>
      <c r="H162" s="1">
        <v>7.92</v>
      </c>
      <c r="I162" s="1">
        <v>6.9409995</v>
      </c>
      <c r="J162" s="1">
        <v>5.48</v>
      </c>
      <c r="K162" s="3"/>
    </row>
    <row r="163" spans="4:10">
      <c r="D163">
        <v>4</v>
      </c>
      <c r="E163">
        <v>416</v>
      </c>
      <c r="F163">
        <v>169</v>
      </c>
      <c r="G163">
        <v>8</v>
      </c>
      <c r="H163" s="1">
        <v>8.93</v>
      </c>
      <c r="I163" s="1">
        <v>8.1215</v>
      </c>
      <c r="J163" s="1">
        <v>7.1099997</v>
      </c>
    </row>
    <row r="164" spans="4:10">
      <c r="D164">
        <v>4</v>
      </c>
      <c r="E164">
        <v>284</v>
      </c>
      <c r="F164">
        <v>93</v>
      </c>
      <c r="G164">
        <v>16</v>
      </c>
      <c r="H164" s="1">
        <v>13.31</v>
      </c>
      <c r="I164" s="1">
        <v>10.790499</v>
      </c>
      <c r="J164" s="1">
        <v>9.07</v>
      </c>
    </row>
    <row r="165" spans="4:10">
      <c r="D165">
        <v>4</v>
      </c>
      <c r="E165">
        <v>168</v>
      </c>
      <c r="F165">
        <v>51</v>
      </c>
      <c r="G165">
        <v>32</v>
      </c>
      <c r="H165">
        <v>18.179998</v>
      </c>
      <c r="I165">
        <v>16.6525</v>
      </c>
      <c r="J165">
        <v>14.33</v>
      </c>
    </row>
    <row r="166" spans="4:10">
      <c r="D166">
        <v>4</v>
      </c>
      <c r="E166">
        <v>96</v>
      </c>
      <c r="F166">
        <v>29</v>
      </c>
      <c r="G166">
        <v>64</v>
      </c>
      <c r="H166">
        <v>31.45</v>
      </c>
      <c r="I166">
        <v>27.936499</v>
      </c>
      <c r="J166">
        <v>24.65</v>
      </c>
    </row>
    <row r="167" spans="4:10">
      <c r="D167">
        <v>4</v>
      </c>
      <c r="E167">
        <v>56</v>
      </c>
      <c r="F167">
        <v>18</v>
      </c>
      <c r="G167">
        <v>128</v>
      </c>
      <c r="H167">
        <v>54.04</v>
      </c>
      <c r="I167">
        <v>50.4825</v>
      </c>
      <c r="J167">
        <v>44.66</v>
      </c>
    </row>
    <row r="168" spans="4:10">
      <c r="D168">
        <v>4</v>
      </c>
      <c r="E168">
        <v>31</v>
      </c>
      <c r="F168">
        <v>12.7</v>
      </c>
      <c r="G168">
        <v>256</v>
      </c>
      <c r="H168">
        <v>103.31</v>
      </c>
      <c r="I168">
        <v>96.861496</v>
      </c>
      <c r="J168">
        <v>91.43</v>
      </c>
    </row>
    <row r="169" spans="4:11">
      <c r="D169">
        <v>4</v>
      </c>
      <c r="E169">
        <v>19.5</v>
      </c>
      <c r="F169">
        <v>9.45</v>
      </c>
      <c r="G169">
        <v>512</v>
      </c>
      <c r="H169">
        <v>194.85</v>
      </c>
      <c r="I169">
        <v>188.929</v>
      </c>
      <c r="J169">
        <v>179.34999</v>
      </c>
      <c r="K169" s="3">
        <v>0.998</v>
      </c>
    </row>
    <row r="170" spans="4:11">
      <c r="D170">
        <v>4</v>
      </c>
      <c r="E170">
        <v>15.5</v>
      </c>
      <c r="F170">
        <v>8.41</v>
      </c>
      <c r="G170">
        <v>1024</v>
      </c>
      <c r="H170">
        <v>388.37</v>
      </c>
      <c r="I170">
        <v>370.4725</v>
      </c>
      <c r="J170">
        <v>354.96</v>
      </c>
      <c r="K170" s="3">
        <v>0.998</v>
      </c>
    </row>
    <row r="173" spans="11:11">
      <c r="K173" s="3"/>
    </row>
    <row r="174" spans="4:11">
      <c r="D174">
        <v>8</v>
      </c>
      <c r="E174">
        <v>738</v>
      </c>
      <c r="F174">
        <v>378</v>
      </c>
      <c r="G174">
        <v>8</v>
      </c>
      <c r="H174">
        <v>8.75</v>
      </c>
      <c r="I174">
        <v>7.5909996</v>
      </c>
      <c r="J174">
        <v>6.7</v>
      </c>
      <c r="K174" s="3"/>
    </row>
    <row r="175" spans="4:11">
      <c r="D175">
        <v>8</v>
      </c>
      <c r="E175">
        <v>462</v>
      </c>
      <c r="F175">
        <v>198</v>
      </c>
      <c r="G175">
        <v>16</v>
      </c>
      <c r="H175">
        <v>11.9800005</v>
      </c>
      <c r="I175">
        <v>10.725</v>
      </c>
      <c r="J175">
        <v>9.82</v>
      </c>
      <c r="K175" s="3"/>
    </row>
    <row r="176" spans="4:10">
      <c r="D176">
        <v>8</v>
      </c>
      <c r="E176">
        <v>284</v>
      </c>
      <c r="F176">
        <v>109</v>
      </c>
      <c r="G176">
        <v>32</v>
      </c>
      <c r="H176">
        <v>16.949999</v>
      </c>
      <c r="I176">
        <v>15.2655</v>
      </c>
      <c r="J176">
        <v>13.940001</v>
      </c>
    </row>
    <row r="177" spans="4:10">
      <c r="D177">
        <v>8</v>
      </c>
      <c r="E177">
        <v>164</v>
      </c>
      <c r="F177">
        <v>58</v>
      </c>
      <c r="G177">
        <v>64</v>
      </c>
      <c r="H177">
        <v>27.630001</v>
      </c>
      <c r="I177">
        <v>25.415997</v>
      </c>
      <c r="J177">
        <v>23.82</v>
      </c>
    </row>
    <row r="178" spans="4:11">
      <c r="D178">
        <v>8</v>
      </c>
      <c r="E178">
        <v>93</v>
      </c>
      <c r="F178">
        <v>32</v>
      </c>
      <c r="G178">
        <v>128</v>
      </c>
      <c r="H178">
        <v>48.11</v>
      </c>
      <c r="I178">
        <v>45.126503</v>
      </c>
      <c r="J178">
        <v>41.92</v>
      </c>
      <c r="K178" s="3"/>
    </row>
    <row r="179" spans="4:11">
      <c r="D179">
        <v>8</v>
      </c>
      <c r="E179">
        <v>49</v>
      </c>
      <c r="F179">
        <v>20</v>
      </c>
      <c r="G179">
        <v>256</v>
      </c>
      <c r="H179">
        <v>95.14</v>
      </c>
      <c r="I179">
        <v>87.2385</v>
      </c>
      <c r="J179">
        <v>79.57</v>
      </c>
      <c r="K179" s="3"/>
    </row>
    <row r="180" spans="4:11">
      <c r="D180">
        <v>8</v>
      </c>
      <c r="E180">
        <v>29.5</v>
      </c>
      <c r="F180">
        <v>14</v>
      </c>
      <c r="G180">
        <v>512</v>
      </c>
      <c r="H180">
        <v>181.55</v>
      </c>
      <c r="I180">
        <v>171.14902</v>
      </c>
      <c r="J180">
        <v>161.76</v>
      </c>
      <c r="K180" s="3"/>
    </row>
    <row r="181" spans="4:11">
      <c r="D181">
        <v>8</v>
      </c>
      <c r="E181">
        <v>20</v>
      </c>
      <c r="F181">
        <v>10.6</v>
      </c>
      <c r="G181">
        <v>1024</v>
      </c>
      <c r="H181">
        <v>349.64</v>
      </c>
      <c r="I181">
        <v>338.5765</v>
      </c>
      <c r="J181">
        <v>322.55002</v>
      </c>
      <c r="K181" s="3">
        <v>0.996</v>
      </c>
    </row>
    <row r="185" spans="4:10">
      <c r="D185">
        <v>16</v>
      </c>
      <c r="E185">
        <v>850</v>
      </c>
      <c r="F185">
        <v>435</v>
      </c>
      <c r="G185">
        <v>16</v>
      </c>
      <c r="H185">
        <v>11.3</v>
      </c>
      <c r="I185">
        <v>9.354</v>
      </c>
      <c r="J185">
        <v>8.26</v>
      </c>
    </row>
    <row r="186" spans="4:10">
      <c r="D186">
        <v>16</v>
      </c>
      <c r="E186">
        <v>500</v>
      </c>
      <c r="F186">
        <v>226</v>
      </c>
      <c r="G186">
        <v>32</v>
      </c>
      <c r="H186">
        <v>14.7300005</v>
      </c>
      <c r="I186">
        <v>14.054001</v>
      </c>
      <c r="J186">
        <v>13.15</v>
      </c>
    </row>
    <row r="187" spans="4:10">
      <c r="D187">
        <v>16</v>
      </c>
      <c r="E187">
        <v>283</v>
      </c>
      <c r="F187">
        <v>113</v>
      </c>
      <c r="G187">
        <v>64</v>
      </c>
      <c r="H187">
        <v>24.55</v>
      </c>
      <c r="I187">
        <v>23.186499</v>
      </c>
      <c r="J187">
        <v>21.66</v>
      </c>
    </row>
    <row r="188" spans="4:10">
      <c r="D188">
        <v>16</v>
      </c>
      <c r="E188">
        <v>155</v>
      </c>
      <c r="F188">
        <v>64</v>
      </c>
      <c r="G188">
        <v>128</v>
      </c>
      <c r="H188">
        <v>44.04</v>
      </c>
      <c r="I188">
        <v>41.274498</v>
      </c>
      <c r="J188">
        <v>36.8</v>
      </c>
    </row>
    <row r="189" spans="4:10">
      <c r="D189">
        <v>16</v>
      </c>
      <c r="E189">
        <v>84</v>
      </c>
      <c r="F189">
        <v>35</v>
      </c>
      <c r="G189">
        <v>256</v>
      </c>
      <c r="H189">
        <v>87.69</v>
      </c>
      <c r="I189">
        <v>80.19851</v>
      </c>
      <c r="J189">
        <v>74.659996</v>
      </c>
    </row>
    <row r="190" spans="4:10">
      <c r="D190">
        <v>16</v>
      </c>
      <c r="E190">
        <v>46</v>
      </c>
      <c r="F190">
        <v>22</v>
      </c>
      <c r="G190">
        <v>512</v>
      </c>
      <c r="H190">
        <v>163.15</v>
      </c>
      <c r="I190">
        <v>155.12752</v>
      </c>
      <c r="J190">
        <v>148.54</v>
      </c>
    </row>
    <row r="191" spans="4:11">
      <c r="D191">
        <v>16</v>
      </c>
      <c r="E191">
        <v>29</v>
      </c>
      <c r="F191">
        <v>15</v>
      </c>
      <c r="G191">
        <v>1024</v>
      </c>
      <c r="H191">
        <v>333.76</v>
      </c>
      <c r="I191">
        <v>315.387</v>
      </c>
      <c r="J191">
        <v>300.3</v>
      </c>
      <c r="K191" s="3">
        <v>0.999</v>
      </c>
    </row>
    <row r="192" spans="4:11">
      <c r="D192">
        <v>16</v>
      </c>
      <c r="E192">
        <v>27</v>
      </c>
      <c r="F192">
        <v>12</v>
      </c>
      <c r="G192">
        <v>2048</v>
      </c>
      <c r="H192">
        <v>604.65</v>
      </c>
      <c r="I192">
        <v>584.473</v>
      </c>
      <c r="J192">
        <v>560.18</v>
      </c>
      <c r="K192" s="3">
        <v>0.9976</v>
      </c>
    </row>
    <row r="195" spans="4:10">
      <c r="D195">
        <v>32</v>
      </c>
      <c r="E195">
        <v>493</v>
      </c>
      <c r="F195">
        <v>222</v>
      </c>
      <c r="G195">
        <v>32</v>
      </c>
      <c r="H195">
        <v>15.84</v>
      </c>
      <c r="I195">
        <v>13.825999</v>
      </c>
      <c r="J195">
        <v>12.29</v>
      </c>
    </row>
    <row r="196" spans="4:10">
      <c r="D196">
        <v>32</v>
      </c>
      <c r="E196">
        <v>278</v>
      </c>
      <c r="F196">
        <v>118</v>
      </c>
      <c r="G196">
        <v>64</v>
      </c>
      <c r="H196">
        <v>26.089998</v>
      </c>
      <c r="I196">
        <v>23.5215</v>
      </c>
      <c r="J196">
        <v>21.32</v>
      </c>
    </row>
    <row r="197" spans="4:10">
      <c r="D197">
        <v>32</v>
      </c>
      <c r="E197">
        <v>154</v>
      </c>
      <c r="F197">
        <v>64</v>
      </c>
      <c r="G197">
        <v>128</v>
      </c>
      <c r="H197">
        <v>46.57</v>
      </c>
      <c r="I197">
        <v>41.698498</v>
      </c>
      <c r="J197">
        <v>37.21</v>
      </c>
    </row>
    <row r="198" spans="4:10">
      <c r="D198">
        <v>32</v>
      </c>
      <c r="E198">
        <v>84</v>
      </c>
      <c r="F198">
        <v>35</v>
      </c>
      <c r="G198">
        <v>256</v>
      </c>
      <c r="H198">
        <v>85.29</v>
      </c>
      <c r="I198">
        <v>78.874504</v>
      </c>
      <c r="J198">
        <v>73.97</v>
      </c>
    </row>
    <row r="199" spans="4:10">
      <c r="D199">
        <v>32</v>
      </c>
      <c r="E199">
        <v>46</v>
      </c>
      <c r="F199">
        <v>21</v>
      </c>
      <c r="G199">
        <v>512</v>
      </c>
      <c r="H199">
        <v>164</v>
      </c>
      <c r="I199">
        <v>156.3685</v>
      </c>
      <c r="J199">
        <v>149</v>
      </c>
    </row>
    <row r="200" spans="4:10">
      <c r="D200">
        <v>32</v>
      </c>
      <c r="E200">
        <v>28</v>
      </c>
      <c r="F200">
        <v>15</v>
      </c>
      <c r="G200">
        <v>1024</v>
      </c>
      <c r="H200">
        <v>319.75998</v>
      </c>
      <c r="I200">
        <v>309.72952</v>
      </c>
      <c r="J200">
        <v>303.16998</v>
      </c>
    </row>
    <row r="201" spans="4:11">
      <c r="D201">
        <v>32</v>
      </c>
      <c r="E201">
        <v>27</v>
      </c>
      <c r="F201">
        <v>12</v>
      </c>
      <c r="G201">
        <v>2048</v>
      </c>
      <c r="H201">
        <v>598.26</v>
      </c>
      <c r="I201">
        <v>582.493</v>
      </c>
      <c r="J201">
        <v>564.04</v>
      </c>
      <c r="K201" s="3">
        <v>0.9878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1"/>
  <sheetViews>
    <sheetView showFormulas="1" tabSelected="1" topLeftCell="A9" workbookViewId="0">
      <selection activeCell="D1" sqref="D1:D98"/>
    </sheetView>
  </sheetViews>
  <sheetFormatPr defaultColWidth="8.88888888888889" defaultRowHeight="14.4" outlineLevelCol="3"/>
  <sheetData>
    <row r="1" spans="1:4">
      <c r="A1">
        <v>543</v>
      </c>
      <c r="B1">
        <f>739-A1</f>
        <v>196</v>
      </c>
      <c r="C1">
        <v>713</v>
      </c>
      <c r="D1">
        <f>739-C1</f>
        <v>26</v>
      </c>
    </row>
    <row r="2" spans="1:4">
      <c r="A2">
        <v>569</v>
      </c>
      <c r="B2">
        <f t="shared" ref="B2:B23" si="0">739-A2</f>
        <v>170</v>
      </c>
      <c r="C2">
        <v>722</v>
      </c>
      <c r="D2">
        <f t="shared" ref="D2:D33" si="1">739-C2</f>
        <v>17</v>
      </c>
    </row>
    <row r="3" spans="1:4">
      <c r="A3">
        <v>563</v>
      </c>
      <c r="B3">
        <f t="shared" si="0"/>
        <v>176</v>
      </c>
      <c r="C3">
        <v>725</v>
      </c>
      <c r="D3">
        <f t="shared" si="1"/>
        <v>14</v>
      </c>
    </row>
    <row r="4" spans="1:4">
      <c r="A4">
        <v>583</v>
      </c>
      <c r="B4">
        <f t="shared" si="0"/>
        <v>156</v>
      </c>
      <c r="C4">
        <v>718</v>
      </c>
      <c r="D4">
        <f t="shared" si="1"/>
        <v>21</v>
      </c>
    </row>
    <row r="5" spans="1:4">
      <c r="A5">
        <v>584</v>
      </c>
      <c r="B5">
        <f t="shared" si="0"/>
        <v>155</v>
      </c>
      <c r="C5">
        <v>721</v>
      </c>
      <c r="D5">
        <f t="shared" si="1"/>
        <v>18</v>
      </c>
    </row>
    <row r="6" spans="1:4">
      <c r="A6">
        <v>592</v>
      </c>
      <c r="B6">
        <f t="shared" si="0"/>
        <v>147</v>
      </c>
      <c r="C6">
        <v>720</v>
      </c>
      <c r="D6">
        <f t="shared" si="1"/>
        <v>19</v>
      </c>
    </row>
    <row r="7" spans="1:4">
      <c r="A7">
        <v>588</v>
      </c>
      <c r="B7">
        <f t="shared" si="0"/>
        <v>151</v>
      </c>
      <c r="C7">
        <v>720</v>
      </c>
      <c r="D7">
        <f>739-C7</f>
        <v>19</v>
      </c>
    </row>
    <row r="8" spans="1:4">
      <c r="A8">
        <v>590</v>
      </c>
      <c r="B8">
        <f t="shared" si="0"/>
        <v>149</v>
      </c>
      <c r="C8">
        <v>720</v>
      </c>
      <c r="D8">
        <f t="shared" si="1"/>
        <v>19</v>
      </c>
    </row>
    <row r="9" spans="1:4">
      <c r="A9">
        <v>587</v>
      </c>
      <c r="B9">
        <f t="shared" si="0"/>
        <v>152</v>
      </c>
      <c r="C9">
        <v>723</v>
      </c>
      <c r="D9">
        <f t="shared" si="1"/>
        <v>16</v>
      </c>
    </row>
    <row r="10" spans="1:4">
      <c r="A10">
        <v>600</v>
      </c>
      <c r="B10">
        <f t="shared" si="0"/>
        <v>139</v>
      </c>
      <c r="C10">
        <v>726</v>
      </c>
      <c r="D10">
        <f t="shared" si="1"/>
        <v>13</v>
      </c>
    </row>
    <row r="11" spans="1:4">
      <c r="A11">
        <v>598</v>
      </c>
      <c r="B11">
        <f t="shared" si="0"/>
        <v>141</v>
      </c>
      <c r="C11">
        <v>718</v>
      </c>
      <c r="D11">
        <f t="shared" si="1"/>
        <v>21</v>
      </c>
    </row>
    <row r="12" spans="1:4">
      <c r="A12">
        <v>612</v>
      </c>
      <c r="B12">
        <f t="shared" si="0"/>
        <v>127</v>
      </c>
      <c r="C12">
        <v>725</v>
      </c>
      <c r="D12">
        <f t="shared" si="1"/>
        <v>14</v>
      </c>
    </row>
    <row r="13" spans="1:4">
      <c r="A13">
        <v>603</v>
      </c>
      <c r="B13">
        <f t="shared" si="0"/>
        <v>136</v>
      </c>
      <c r="C13">
        <v>725</v>
      </c>
      <c r="D13">
        <f t="shared" si="1"/>
        <v>14</v>
      </c>
    </row>
    <row r="14" spans="1:4">
      <c r="A14">
        <v>583</v>
      </c>
      <c r="B14">
        <f t="shared" si="0"/>
        <v>156</v>
      </c>
      <c r="C14">
        <v>723</v>
      </c>
      <c r="D14">
        <f t="shared" si="1"/>
        <v>16</v>
      </c>
    </row>
    <row r="15" spans="1:4">
      <c r="A15">
        <v>598</v>
      </c>
      <c r="B15">
        <f t="shared" si="0"/>
        <v>141</v>
      </c>
      <c r="C15">
        <v>727</v>
      </c>
      <c r="D15">
        <f t="shared" si="1"/>
        <v>12</v>
      </c>
    </row>
    <row r="16" spans="1:4">
      <c r="A16">
        <v>612</v>
      </c>
      <c r="B16">
        <f t="shared" si="0"/>
        <v>127</v>
      </c>
      <c r="C16">
        <v>726</v>
      </c>
      <c r="D16">
        <f t="shared" si="1"/>
        <v>13</v>
      </c>
    </row>
    <row r="17" spans="1:4">
      <c r="A17">
        <v>605</v>
      </c>
      <c r="B17">
        <f t="shared" si="0"/>
        <v>134</v>
      </c>
      <c r="C17">
        <v>726</v>
      </c>
      <c r="D17">
        <f t="shared" si="1"/>
        <v>13</v>
      </c>
    </row>
    <row r="18" spans="1:4">
      <c r="A18">
        <v>614</v>
      </c>
      <c r="B18">
        <f t="shared" si="0"/>
        <v>125</v>
      </c>
      <c r="C18">
        <v>723</v>
      </c>
      <c r="D18">
        <f t="shared" si="1"/>
        <v>16</v>
      </c>
    </row>
    <row r="19" spans="1:4">
      <c r="A19">
        <v>610</v>
      </c>
      <c r="B19">
        <f t="shared" si="0"/>
        <v>129</v>
      </c>
      <c r="C19">
        <v>725</v>
      </c>
      <c r="D19">
        <f t="shared" si="1"/>
        <v>14</v>
      </c>
    </row>
    <row r="20" spans="1:4">
      <c r="A20">
        <v>612</v>
      </c>
      <c r="B20">
        <f t="shared" si="0"/>
        <v>127</v>
      </c>
      <c r="C20">
        <v>728</v>
      </c>
      <c r="D20">
        <f t="shared" si="1"/>
        <v>11</v>
      </c>
    </row>
    <row r="21" spans="1:4">
      <c r="A21">
        <v>608</v>
      </c>
      <c r="B21">
        <f t="shared" si="0"/>
        <v>131</v>
      </c>
      <c r="C21">
        <v>727</v>
      </c>
      <c r="D21">
        <f t="shared" si="1"/>
        <v>12</v>
      </c>
    </row>
    <row r="22" spans="1:4">
      <c r="A22">
        <v>615</v>
      </c>
      <c r="B22">
        <f t="shared" si="0"/>
        <v>124</v>
      </c>
      <c r="C22">
        <v>725</v>
      </c>
      <c r="D22">
        <f t="shared" si="1"/>
        <v>14</v>
      </c>
    </row>
    <row r="23" spans="1:4">
      <c r="A23">
        <v>590</v>
      </c>
      <c r="B23">
        <f t="shared" si="0"/>
        <v>149</v>
      </c>
      <c r="C23">
        <v>724</v>
      </c>
      <c r="D23">
        <f t="shared" si="1"/>
        <v>15</v>
      </c>
    </row>
    <row r="24" spans="1:4">
      <c r="A24">
        <v>608</v>
      </c>
      <c r="B24">
        <f t="shared" ref="B24:B87" si="2">739-A24</f>
        <v>131</v>
      </c>
      <c r="C24">
        <v>724</v>
      </c>
      <c r="D24">
        <f t="shared" si="1"/>
        <v>15</v>
      </c>
    </row>
    <row r="25" spans="1:4">
      <c r="A25">
        <v>597</v>
      </c>
      <c r="B25">
        <f t="shared" si="2"/>
        <v>142</v>
      </c>
      <c r="C25">
        <v>719</v>
      </c>
      <c r="D25">
        <f t="shared" si="1"/>
        <v>20</v>
      </c>
    </row>
    <row r="26" spans="1:4">
      <c r="A26">
        <v>605</v>
      </c>
      <c r="B26">
        <f t="shared" si="2"/>
        <v>134</v>
      </c>
      <c r="C26">
        <v>724</v>
      </c>
      <c r="D26">
        <f t="shared" si="1"/>
        <v>15</v>
      </c>
    </row>
    <row r="27" spans="1:4">
      <c r="A27">
        <v>596</v>
      </c>
      <c r="B27">
        <f t="shared" si="2"/>
        <v>143</v>
      </c>
      <c r="C27">
        <v>720</v>
      </c>
      <c r="D27">
        <f t="shared" si="1"/>
        <v>19</v>
      </c>
    </row>
    <row r="28" spans="1:4">
      <c r="A28">
        <v>609</v>
      </c>
      <c r="B28">
        <f t="shared" si="2"/>
        <v>130</v>
      </c>
      <c r="C28">
        <v>720</v>
      </c>
      <c r="D28">
        <f t="shared" si="1"/>
        <v>19</v>
      </c>
    </row>
    <row r="29" spans="1:4">
      <c r="A29">
        <v>622</v>
      </c>
      <c r="B29">
        <f t="shared" si="2"/>
        <v>117</v>
      </c>
      <c r="C29">
        <v>717</v>
      </c>
      <c r="D29">
        <f t="shared" si="1"/>
        <v>22</v>
      </c>
    </row>
    <row r="30" spans="1:4">
      <c r="A30">
        <v>625</v>
      </c>
      <c r="B30">
        <f t="shared" si="2"/>
        <v>114</v>
      </c>
      <c r="C30">
        <v>716</v>
      </c>
      <c r="D30">
        <f t="shared" si="1"/>
        <v>23</v>
      </c>
    </row>
    <row r="31" spans="1:4">
      <c r="A31">
        <v>635</v>
      </c>
      <c r="B31">
        <f t="shared" si="2"/>
        <v>104</v>
      </c>
      <c r="C31">
        <v>710</v>
      </c>
      <c r="D31">
        <f t="shared" si="1"/>
        <v>29</v>
      </c>
    </row>
    <row r="32" spans="1:4">
      <c r="A32">
        <v>623</v>
      </c>
      <c r="B32">
        <f t="shared" si="2"/>
        <v>116</v>
      </c>
      <c r="C32">
        <v>699</v>
      </c>
      <c r="D32">
        <f t="shared" si="1"/>
        <v>40</v>
      </c>
    </row>
    <row r="33" spans="1:4">
      <c r="A33">
        <v>635</v>
      </c>
      <c r="B33">
        <f t="shared" si="2"/>
        <v>104</v>
      </c>
      <c r="C33">
        <v>691</v>
      </c>
      <c r="D33">
        <f t="shared" si="1"/>
        <v>48</v>
      </c>
    </row>
    <row r="34" spans="1:4">
      <c r="A34">
        <v>634</v>
      </c>
      <c r="B34">
        <f t="shared" si="2"/>
        <v>105</v>
      </c>
      <c r="C34">
        <v>696</v>
      </c>
      <c r="D34">
        <f t="shared" ref="D34:D65" si="3">739-C34</f>
        <v>43</v>
      </c>
    </row>
    <row r="35" spans="1:4">
      <c r="A35">
        <v>645</v>
      </c>
      <c r="B35">
        <f t="shared" si="2"/>
        <v>94</v>
      </c>
      <c r="C35">
        <v>686</v>
      </c>
      <c r="D35">
        <f t="shared" si="3"/>
        <v>53</v>
      </c>
    </row>
    <row r="36" spans="1:4">
      <c r="A36">
        <v>643</v>
      </c>
      <c r="B36">
        <f t="shared" si="2"/>
        <v>96</v>
      </c>
      <c r="C36">
        <v>691</v>
      </c>
      <c r="D36">
        <f t="shared" si="3"/>
        <v>48</v>
      </c>
    </row>
    <row r="37" spans="1:4">
      <c r="A37">
        <v>644</v>
      </c>
      <c r="B37">
        <f t="shared" si="2"/>
        <v>95</v>
      </c>
      <c r="C37">
        <v>689</v>
      </c>
      <c r="D37">
        <f t="shared" si="3"/>
        <v>50</v>
      </c>
    </row>
    <row r="38" spans="1:4">
      <c r="A38">
        <v>645</v>
      </c>
      <c r="B38">
        <f t="shared" si="2"/>
        <v>94</v>
      </c>
      <c r="C38">
        <v>682</v>
      </c>
      <c r="D38">
        <f t="shared" si="3"/>
        <v>57</v>
      </c>
    </row>
    <row r="39" spans="1:4">
      <c r="A39">
        <v>635</v>
      </c>
      <c r="B39">
        <f t="shared" si="2"/>
        <v>104</v>
      </c>
      <c r="C39">
        <v>690</v>
      </c>
      <c r="D39">
        <f t="shared" si="3"/>
        <v>49</v>
      </c>
    </row>
    <row r="40" spans="1:4">
      <c r="A40">
        <v>651</v>
      </c>
      <c r="B40">
        <f t="shared" si="2"/>
        <v>88</v>
      </c>
      <c r="C40">
        <v>686</v>
      </c>
      <c r="D40">
        <f t="shared" si="3"/>
        <v>53</v>
      </c>
    </row>
    <row r="41" spans="1:4">
      <c r="A41">
        <v>646</v>
      </c>
      <c r="B41">
        <f t="shared" si="2"/>
        <v>93</v>
      </c>
      <c r="C41">
        <v>674</v>
      </c>
      <c r="D41">
        <f t="shared" si="3"/>
        <v>65</v>
      </c>
    </row>
    <row r="42" spans="1:4">
      <c r="A42">
        <v>650</v>
      </c>
      <c r="B42">
        <f t="shared" si="2"/>
        <v>89</v>
      </c>
      <c r="C42">
        <v>675</v>
      </c>
      <c r="D42">
        <f t="shared" si="3"/>
        <v>64</v>
      </c>
    </row>
    <row r="43" spans="1:4">
      <c r="A43">
        <v>649</v>
      </c>
      <c r="B43">
        <f t="shared" si="2"/>
        <v>90</v>
      </c>
      <c r="C43">
        <v>669</v>
      </c>
      <c r="D43">
        <f t="shared" si="3"/>
        <v>70</v>
      </c>
    </row>
    <row r="44" spans="1:4">
      <c r="A44">
        <v>645</v>
      </c>
      <c r="B44">
        <f t="shared" si="2"/>
        <v>94</v>
      </c>
      <c r="C44">
        <v>677</v>
      </c>
      <c r="D44">
        <f t="shared" si="3"/>
        <v>62</v>
      </c>
    </row>
    <row r="45" spans="1:4">
      <c r="A45">
        <v>647</v>
      </c>
      <c r="B45">
        <f t="shared" si="2"/>
        <v>92</v>
      </c>
      <c r="C45">
        <v>672</v>
      </c>
      <c r="D45">
        <f t="shared" si="3"/>
        <v>67</v>
      </c>
    </row>
    <row r="46" spans="1:4">
      <c r="A46">
        <v>635</v>
      </c>
      <c r="B46">
        <f t="shared" si="2"/>
        <v>104</v>
      </c>
      <c r="C46">
        <v>680</v>
      </c>
      <c r="D46">
        <f t="shared" si="3"/>
        <v>59</v>
      </c>
    </row>
    <row r="47" spans="1:4">
      <c r="A47">
        <v>645</v>
      </c>
      <c r="B47">
        <f t="shared" si="2"/>
        <v>94</v>
      </c>
      <c r="C47">
        <v>677</v>
      </c>
      <c r="D47">
        <f t="shared" si="3"/>
        <v>62</v>
      </c>
    </row>
    <row r="48" spans="1:4">
      <c r="A48">
        <v>644</v>
      </c>
      <c r="B48">
        <f t="shared" si="2"/>
        <v>95</v>
      </c>
      <c r="C48">
        <v>683</v>
      </c>
      <c r="D48">
        <f t="shared" si="3"/>
        <v>56</v>
      </c>
    </row>
    <row r="49" spans="1:4">
      <c r="A49">
        <v>636</v>
      </c>
      <c r="B49">
        <f t="shared" si="2"/>
        <v>103</v>
      </c>
      <c r="C49">
        <v>680</v>
      </c>
      <c r="D49">
        <f t="shared" si="3"/>
        <v>59</v>
      </c>
    </row>
    <row r="50" spans="1:4">
      <c r="A50">
        <v>641</v>
      </c>
      <c r="B50">
        <f t="shared" si="2"/>
        <v>98</v>
      </c>
      <c r="C50">
        <v>678</v>
      </c>
      <c r="D50">
        <f t="shared" si="3"/>
        <v>61</v>
      </c>
    </row>
    <row r="51" spans="1:4">
      <c r="A51">
        <v>636</v>
      </c>
      <c r="B51">
        <f t="shared" si="2"/>
        <v>103</v>
      </c>
      <c r="C51">
        <v>684</v>
      </c>
      <c r="D51">
        <f t="shared" si="3"/>
        <v>55</v>
      </c>
    </row>
    <row r="52" spans="1:4">
      <c r="A52">
        <v>643</v>
      </c>
      <c r="B52">
        <f t="shared" si="2"/>
        <v>96</v>
      </c>
      <c r="C52">
        <v>677</v>
      </c>
      <c r="D52">
        <f t="shared" si="3"/>
        <v>62</v>
      </c>
    </row>
    <row r="53" spans="1:4">
      <c r="A53">
        <v>636</v>
      </c>
      <c r="B53">
        <f t="shared" si="2"/>
        <v>103</v>
      </c>
      <c r="C53">
        <v>684</v>
      </c>
      <c r="D53">
        <f t="shared" si="3"/>
        <v>55</v>
      </c>
    </row>
    <row r="54" spans="1:4">
      <c r="A54">
        <v>638</v>
      </c>
      <c r="B54">
        <f t="shared" si="2"/>
        <v>101</v>
      </c>
      <c r="C54">
        <v>680</v>
      </c>
      <c r="D54">
        <f t="shared" si="3"/>
        <v>59</v>
      </c>
    </row>
    <row r="55" spans="1:4">
      <c r="A55">
        <v>628</v>
      </c>
      <c r="B55">
        <f t="shared" si="2"/>
        <v>111</v>
      </c>
      <c r="C55">
        <v>690</v>
      </c>
      <c r="D55">
        <f t="shared" si="3"/>
        <v>49</v>
      </c>
    </row>
    <row r="56" spans="1:4">
      <c r="A56">
        <v>623</v>
      </c>
      <c r="B56">
        <f t="shared" si="2"/>
        <v>116</v>
      </c>
      <c r="C56">
        <v>683</v>
      </c>
      <c r="D56">
        <f t="shared" si="3"/>
        <v>56</v>
      </c>
    </row>
    <row r="57" spans="1:4">
      <c r="A57">
        <v>618</v>
      </c>
      <c r="B57">
        <f t="shared" si="2"/>
        <v>121</v>
      </c>
      <c r="C57">
        <v>689</v>
      </c>
      <c r="D57">
        <f t="shared" si="3"/>
        <v>50</v>
      </c>
    </row>
    <row r="58" spans="1:4">
      <c r="A58">
        <v>609</v>
      </c>
      <c r="B58">
        <f t="shared" si="2"/>
        <v>130</v>
      </c>
      <c r="C58">
        <v>683</v>
      </c>
      <c r="D58">
        <f t="shared" si="3"/>
        <v>56</v>
      </c>
    </row>
    <row r="59" spans="1:4">
      <c r="A59">
        <v>611</v>
      </c>
      <c r="B59">
        <f t="shared" si="2"/>
        <v>128</v>
      </c>
      <c r="C59">
        <v>692</v>
      </c>
      <c r="D59">
        <f t="shared" si="3"/>
        <v>47</v>
      </c>
    </row>
    <row r="60" spans="1:4">
      <c r="A60">
        <v>607</v>
      </c>
      <c r="B60">
        <f t="shared" si="2"/>
        <v>132</v>
      </c>
      <c r="C60">
        <v>696</v>
      </c>
      <c r="D60">
        <f t="shared" si="3"/>
        <v>43</v>
      </c>
    </row>
    <row r="61" spans="1:4">
      <c r="A61">
        <v>610</v>
      </c>
      <c r="B61">
        <f t="shared" si="2"/>
        <v>129</v>
      </c>
      <c r="C61">
        <v>687</v>
      </c>
      <c r="D61">
        <f t="shared" si="3"/>
        <v>52</v>
      </c>
    </row>
    <row r="62" spans="1:4">
      <c r="A62">
        <v>602</v>
      </c>
      <c r="B62">
        <f t="shared" si="2"/>
        <v>137</v>
      </c>
      <c r="C62">
        <v>693</v>
      </c>
      <c r="D62">
        <f t="shared" si="3"/>
        <v>46</v>
      </c>
    </row>
    <row r="63" spans="1:4">
      <c r="A63">
        <v>603</v>
      </c>
      <c r="B63">
        <f t="shared" si="2"/>
        <v>136</v>
      </c>
      <c r="C63">
        <v>688</v>
      </c>
      <c r="D63">
        <f t="shared" si="3"/>
        <v>51</v>
      </c>
    </row>
    <row r="64" spans="1:4">
      <c r="A64">
        <v>596</v>
      </c>
      <c r="B64">
        <f t="shared" si="2"/>
        <v>143</v>
      </c>
      <c r="C64">
        <v>695</v>
      </c>
      <c r="D64">
        <f t="shared" si="3"/>
        <v>44</v>
      </c>
    </row>
    <row r="65" spans="1:4">
      <c r="A65">
        <v>602</v>
      </c>
      <c r="B65">
        <f t="shared" si="2"/>
        <v>137</v>
      </c>
      <c r="C65">
        <v>687</v>
      </c>
      <c r="D65">
        <f t="shared" si="3"/>
        <v>52</v>
      </c>
    </row>
    <row r="66" spans="1:4">
      <c r="A66">
        <v>596</v>
      </c>
      <c r="B66">
        <f t="shared" si="2"/>
        <v>143</v>
      </c>
      <c r="C66">
        <v>695</v>
      </c>
      <c r="D66">
        <f t="shared" ref="D66:D97" si="4">739-C66</f>
        <v>44</v>
      </c>
    </row>
    <row r="67" spans="1:4">
      <c r="A67">
        <v>594</v>
      </c>
      <c r="B67">
        <f t="shared" si="2"/>
        <v>145</v>
      </c>
      <c r="C67">
        <v>689</v>
      </c>
      <c r="D67">
        <f t="shared" si="4"/>
        <v>50</v>
      </c>
    </row>
    <row r="68" spans="1:4">
      <c r="A68">
        <v>572</v>
      </c>
      <c r="B68">
        <f t="shared" si="2"/>
        <v>167</v>
      </c>
      <c r="C68">
        <v>697</v>
      </c>
      <c r="D68">
        <f t="shared" si="4"/>
        <v>42</v>
      </c>
    </row>
    <row r="69" spans="1:4">
      <c r="A69">
        <v>590</v>
      </c>
      <c r="B69">
        <f t="shared" si="2"/>
        <v>149</v>
      </c>
      <c r="C69">
        <v>697</v>
      </c>
      <c r="D69">
        <f t="shared" si="4"/>
        <v>42</v>
      </c>
    </row>
    <row r="70" spans="1:4">
      <c r="A70">
        <v>591</v>
      </c>
      <c r="B70">
        <f t="shared" si="2"/>
        <v>148</v>
      </c>
      <c r="C70">
        <v>688</v>
      </c>
      <c r="D70">
        <f t="shared" si="4"/>
        <v>51</v>
      </c>
    </row>
    <row r="71" spans="1:4">
      <c r="A71">
        <v>582</v>
      </c>
      <c r="B71">
        <f t="shared" si="2"/>
        <v>157</v>
      </c>
      <c r="C71">
        <v>696</v>
      </c>
      <c r="D71">
        <f t="shared" si="4"/>
        <v>43</v>
      </c>
    </row>
    <row r="72" spans="1:4">
      <c r="A72">
        <v>586</v>
      </c>
      <c r="B72">
        <f t="shared" si="2"/>
        <v>153</v>
      </c>
      <c r="C72">
        <v>690</v>
      </c>
      <c r="D72">
        <f t="shared" si="4"/>
        <v>49</v>
      </c>
    </row>
    <row r="73" spans="1:4">
      <c r="A73">
        <v>574</v>
      </c>
      <c r="B73">
        <f t="shared" si="2"/>
        <v>165</v>
      </c>
      <c r="C73">
        <v>695</v>
      </c>
      <c r="D73">
        <f t="shared" si="4"/>
        <v>44</v>
      </c>
    </row>
    <row r="74" spans="1:4">
      <c r="A74">
        <v>582</v>
      </c>
      <c r="B74">
        <f t="shared" si="2"/>
        <v>157</v>
      </c>
      <c r="C74">
        <v>691</v>
      </c>
      <c r="D74">
        <f t="shared" si="4"/>
        <v>48</v>
      </c>
    </row>
    <row r="75" spans="1:4">
      <c r="A75">
        <v>580</v>
      </c>
      <c r="B75">
        <f t="shared" si="2"/>
        <v>159</v>
      </c>
      <c r="C75">
        <v>687</v>
      </c>
      <c r="D75">
        <f t="shared" si="4"/>
        <v>52</v>
      </c>
    </row>
    <row r="76" spans="1:4">
      <c r="A76">
        <v>573</v>
      </c>
      <c r="B76">
        <f t="shared" si="2"/>
        <v>166</v>
      </c>
      <c r="C76">
        <v>692</v>
      </c>
      <c r="D76">
        <f t="shared" si="4"/>
        <v>47</v>
      </c>
    </row>
    <row r="77" spans="1:4">
      <c r="A77">
        <v>555</v>
      </c>
      <c r="B77">
        <f t="shared" si="2"/>
        <v>184</v>
      </c>
      <c r="C77">
        <v>685</v>
      </c>
      <c r="D77">
        <f t="shared" si="4"/>
        <v>54</v>
      </c>
    </row>
    <row r="78" spans="1:4">
      <c r="A78">
        <v>533</v>
      </c>
      <c r="B78">
        <f t="shared" si="2"/>
        <v>206</v>
      </c>
      <c r="C78">
        <v>691</v>
      </c>
      <c r="D78">
        <f t="shared" si="4"/>
        <v>48</v>
      </c>
    </row>
    <row r="79" spans="1:4">
      <c r="A79">
        <v>544</v>
      </c>
      <c r="B79">
        <f t="shared" si="2"/>
        <v>195</v>
      </c>
      <c r="C79">
        <v>700</v>
      </c>
      <c r="D79">
        <f t="shared" si="4"/>
        <v>39</v>
      </c>
    </row>
    <row r="80" spans="1:4">
      <c r="A80">
        <v>538</v>
      </c>
      <c r="B80">
        <f t="shared" si="2"/>
        <v>201</v>
      </c>
      <c r="C80">
        <v>701</v>
      </c>
      <c r="D80">
        <f t="shared" si="4"/>
        <v>38</v>
      </c>
    </row>
    <row r="81" spans="1:4">
      <c r="A81">
        <v>529</v>
      </c>
      <c r="B81">
        <f t="shared" si="2"/>
        <v>210</v>
      </c>
      <c r="C81">
        <v>689</v>
      </c>
      <c r="D81">
        <f t="shared" si="4"/>
        <v>50</v>
      </c>
    </row>
    <row r="82" spans="1:4">
      <c r="A82">
        <v>515</v>
      </c>
      <c r="B82">
        <f t="shared" si="2"/>
        <v>224</v>
      </c>
      <c r="C82">
        <v>704</v>
      </c>
      <c r="D82">
        <f t="shared" si="4"/>
        <v>35</v>
      </c>
    </row>
    <row r="83" spans="1:4">
      <c r="A83">
        <v>523</v>
      </c>
      <c r="B83">
        <f t="shared" si="2"/>
        <v>216</v>
      </c>
      <c r="C83">
        <v>698</v>
      </c>
      <c r="D83">
        <f t="shared" si="4"/>
        <v>41</v>
      </c>
    </row>
    <row r="84" spans="1:4">
      <c r="A84">
        <v>506</v>
      </c>
      <c r="B84">
        <f t="shared" si="2"/>
        <v>233</v>
      </c>
      <c r="C84">
        <v>706</v>
      </c>
      <c r="D84">
        <f t="shared" si="4"/>
        <v>33</v>
      </c>
    </row>
    <row r="85" spans="1:4">
      <c r="A85">
        <v>512</v>
      </c>
      <c r="B85">
        <f t="shared" si="2"/>
        <v>227</v>
      </c>
      <c r="C85">
        <v>708</v>
      </c>
      <c r="D85">
        <f t="shared" si="4"/>
        <v>31</v>
      </c>
    </row>
    <row r="86" spans="1:4">
      <c r="A86">
        <v>493</v>
      </c>
      <c r="B86">
        <f t="shared" si="2"/>
        <v>246</v>
      </c>
      <c r="C86">
        <v>705</v>
      </c>
      <c r="D86">
        <f t="shared" si="4"/>
        <v>34</v>
      </c>
    </row>
    <row r="87" spans="1:4">
      <c r="A87">
        <v>493</v>
      </c>
      <c r="B87">
        <f t="shared" si="2"/>
        <v>246</v>
      </c>
      <c r="C87">
        <v>710</v>
      </c>
      <c r="D87">
        <f t="shared" si="4"/>
        <v>29</v>
      </c>
    </row>
    <row r="88" spans="1:4">
      <c r="A88">
        <v>484</v>
      </c>
      <c r="B88">
        <f t="shared" ref="B88:B151" si="5">739-A88</f>
        <v>255</v>
      </c>
      <c r="C88">
        <v>703</v>
      </c>
      <c r="D88">
        <f t="shared" si="4"/>
        <v>36</v>
      </c>
    </row>
    <row r="89" spans="1:4">
      <c r="A89">
        <v>480</v>
      </c>
      <c r="B89">
        <f t="shared" si="5"/>
        <v>259</v>
      </c>
      <c r="C89">
        <v>713</v>
      </c>
      <c r="D89">
        <f t="shared" si="4"/>
        <v>26</v>
      </c>
    </row>
    <row r="90" spans="1:4">
      <c r="A90">
        <v>464</v>
      </c>
      <c r="B90">
        <f t="shared" si="5"/>
        <v>275</v>
      </c>
      <c r="C90">
        <v>710</v>
      </c>
      <c r="D90">
        <f t="shared" si="4"/>
        <v>29</v>
      </c>
    </row>
    <row r="91" spans="1:4">
      <c r="A91">
        <v>462</v>
      </c>
      <c r="B91">
        <f t="shared" si="5"/>
        <v>277</v>
      </c>
      <c r="C91">
        <v>720</v>
      </c>
      <c r="D91">
        <f t="shared" si="4"/>
        <v>19</v>
      </c>
    </row>
    <row r="92" spans="1:4">
      <c r="A92">
        <v>445</v>
      </c>
      <c r="B92">
        <f t="shared" si="5"/>
        <v>294</v>
      </c>
      <c r="C92">
        <v>716</v>
      </c>
      <c r="D92">
        <f t="shared" si="4"/>
        <v>23</v>
      </c>
    </row>
    <row r="93" spans="1:4">
      <c r="A93">
        <v>452</v>
      </c>
      <c r="B93">
        <f t="shared" si="5"/>
        <v>287</v>
      </c>
      <c r="C93">
        <v>723</v>
      </c>
      <c r="D93">
        <f t="shared" si="4"/>
        <v>16</v>
      </c>
    </row>
    <row r="94" spans="1:4">
      <c r="A94">
        <v>424</v>
      </c>
      <c r="B94">
        <f t="shared" si="5"/>
        <v>315</v>
      </c>
      <c r="C94">
        <v>717</v>
      </c>
      <c r="D94">
        <f t="shared" si="4"/>
        <v>22</v>
      </c>
    </row>
    <row r="95" spans="1:4">
      <c r="A95">
        <v>441</v>
      </c>
      <c r="B95">
        <f t="shared" si="5"/>
        <v>298</v>
      </c>
      <c r="C95">
        <v>724</v>
      </c>
      <c r="D95">
        <f t="shared" si="4"/>
        <v>15</v>
      </c>
    </row>
    <row r="96" spans="1:4">
      <c r="A96">
        <v>429</v>
      </c>
      <c r="B96">
        <f t="shared" si="5"/>
        <v>310</v>
      </c>
      <c r="C96">
        <v>727</v>
      </c>
      <c r="D96">
        <f t="shared" si="4"/>
        <v>12</v>
      </c>
    </row>
    <row r="97" spans="1:4">
      <c r="A97">
        <v>431</v>
      </c>
      <c r="B97">
        <f t="shared" si="5"/>
        <v>308</v>
      </c>
      <c r="C97">
        <v>721</v>
      </c>
      <c r="D97">
        <f t="shared" si="4"/>
        <v>18</v>
      </c>
    </row>
    <row r="98" spans="1:4">
      <c r="A98">
        <v>425</v>
      </c>
      <c r="B98">
        <f t="shared" si="5"/>
        <v>314</v>
      </c>
      <c r="C98">
        <v>728</v>
      </c>
      <c r="D98">
        <f>739-C98</f>
        <v>11</v>
      </c>
    </row>
    <row r="99" spans="1:2">
      <c r="A99">
        <v>426</v>
      </c>
      <c r="B99">
        <f t="shared" si="5"/>
        <v>313</v>
      </c>
    </row>
    <row r="100" spans="1:2">
      <c r="A100">
        <v>416</v>
      </c>
      <c r="B100">
        <f t="shared" si="5"/>
        <v>323</v>
      </c>
    </row>
    <row r="101" spans="1:2">
      <c r="A101">
        <v>423</v>
      </c>
      <c r="B101">
        <f t="shared" si="5"/>
        <v>316</v>
      </c>
    </row>
    <row r="102" spans="1:2">
      <c r="A102">
        <v>415</v>
      </c>
      <c r="B102">
        <f t="shared" si="5"/>
        <v>324</v>
      </c>
    </row>
    <row r="103" spans="1:2">
      <c r="A103">
        <v>418</v>
      </c>
      <c r="B103">
        <f t="shared" si="5"/>
        <v>321</v>
      </c>
    </row>
    <row r="104" spans="1:2">
      <c r="A104">
        <v>410</v>
      </c>
      <c r="B104">
        <f t="shared" si="5"/>
        <v>329</v>
      </c>
    </row>
    <row r="105" spans="1:2">
      <c r="A105">
        <v>414</v>
      </c>
      <c r="B105">
        <f t="shared" si="5"/>
        <v>325</v>
      </c>
    </row>
    <row r="106" spans="1:2">
      <c r="A106">
        <v>395</v>
      </c>
      <c r="B106">
        <f t="shared" si="5"/>
        <v>344</v>
      </c>
    </row>
    <row r="107" spans="1:2">
      <c r="A107">
        <v>415</v>
      </c>
      <c r="B107">
        <f t="shared" si="5"/>
        <v>324</v>
      </c>
    </row>
    <row r="108" spans="1:2">
      <c r="A108">
        <v>406</v>
      </c>
      <c r="B108">
        <f t="shared" si="5"/>
        <v>333</v>
      </c>
    </row>
    <row r="109" spans="1:2">
      <c r="A109">
        <v>412</v>
      </c>
      <c r="B109">
        <f t="shared" si="5"/>
        <v>327</v>
      </c>
    </row>
    <row r="110" spans="1:2">
      <c r="A110">
        <v>402</v>
      </c>
      <c r="B110">
        <f t="shared" si="5"/>
        <v>337</v>
      </c>
    </row>
    <row r="111" spans="1:2">
      <c r="A111">
        <v>407</v>
      </c>
      <c r="B111">
        <f t="shared" si="5"/>
        <v>332</v>
      </c>
    </row>
    <row r="112" spans="1:2">
      <c r="A112">
        <v>404</v>
      </c>
      <c r="B112">
        <f t="shared" si="5"/>
        <v>335</v>
      </c>
    </row>
    <row r="113" spans="1:2">
      <c r="A113">
        <v>414</v>
      </c>
      <c r="B113">
        <f t="shared" si="5"/>
        <v>325</v>
      </c>
    </row>
    <row r="114" spans="1:2">
      <c r="A114">
        <v>403</v>
      </c>
      <c r="B114">
        <f t="shared" si="5"/>
        <v>336</v>
      </c>
    </row>
    <row r="115" spans="1:2">
      <c r="A115">
        <v>413</v>
      </c>
      <c r="B115">
        <f t="shared" si="5"/>
        <v>326</v>
      </c>
    </row>
    <row r="116" spans="1:2">
      <c r="A116">
        <v>404</v>
      </c>
      <c r="B116">
        <f t="shared" si="5"/>
        <v>335</v>
      </c>
    </row>
    <row r="117" spans="1:2">
      <c r="A117">
        <v>402</v>
      </c>
      <c r="B117">
        <f t="shared" si="5"/>
        <v>337</v>
      </c>
    </row>
    <row r="118" spans="1:2">
      <c r="A118">
        <v>404</v>
      </c>
      <c r="B118">
        <f t="shared" si="5"/>
        <v>335</v>
      </c>
    </row>
    <row r="119" spans="1:2">
      <c r="A119">
        <v>385</v>
      </c>
      <c r="B119">
        <f t="shared" si="5"/>
        <v>354</v>
      </c>
    </row>
    <row r="120" spans="1:2">
      <c r="A120">
        <v>401</v>
      </c>
      <c r="B120">
        <f t="shared" si="5"/>
        <v>338</v>
      </c>
    </row>
    <row r="121" spans="1:2">
      <c r="A121">
        <v>393</v>
      </c>
      <c r="B121">
        <f t="shared" si="5"/>
        <v>346</v>
      </c>
    </row>
    <row r="122" spans="1:2">
      <c r="A122">
        <v>403</v>
      </c>
      <c r="B122">
        <f t="shared" si="5"/>
        <v>336</v>
      </c>
    </row>
    <row r="123" spans="1:2">
      <c r="A123">
        <v>410</v>
      </c>
      <c r="B123">
        <f t="shared" si="5"/>
        <v>329</v>
      </c>
    </row>
    <row r="124" spans="1:2">
      <c r="A124">
        <v>408</v>
      </c>
      <c r="B124">
        <f t="shared" si="5"/>
        <v>331</v>
      </c>
    </row>
    <row r="125" spans="1:2">
      <c r="A125">
        <v>403</v>
      </c>
      <c r="B125">
        <f t="shared" si="5"/>
        <v>336</v>
      </c>
    </row>
    <row r="126" spans="1:2">
      <c r="A126">
        <v>416</v>
      </c>
      <c r="B126">
        <f t="shared" si="5"/>
        <v>323</v>
      </c>
    </row>
    <row r="127" spans="1:2">
      <c r="A127">
        <v>415</v>
      </c>
      <c r="B127">
        <f t="shared" si="5"/>
        <v>324</v>
      </c>
    </row>
    <row r="128" spans="1:2">
      <c r="A128">
        <v>423</v>
      </c>
      <c r="B128">
        <f t="shared" si="5"/>
        <v>316</v>
      </c>
    </row>
    <row r="129" spans="1:2">
      <c r="A129">
        <v>424</v>
      </c>
      <c r="B129">
        <f t="shared" si="5"/>
        <v>315</v>
      </c>
    </row>
    <row r="130" spans="1:2">
      <c r="A130">
        <v>429</v>
      </c>
      <c r="B130">
        <f t="shared" si="5"/>
        <v>310</v>
      </c>
    </row>
    <row r="131" spans="1:2">
      <c r="A131">
        <v>435</v>
      </c>
      <c r="B131">
        <f t="shared" si="5"/>
        <v>304</v>
      </c>
    </row>
    <row r="132" spans="1:2">
      <c r="A132">
        <v>426</v>
      </c>
      <c r="B132">
        <f t="shared" si="5"/>
        <v>313</v>
      </c>
    </row>
    <row r="133" spans="1:2">
      <c r="A133">
        <v>436</v>
      </c>
      <c r="B133">
        <f t="shared" si="5"/>
        <v>303</v>
      </c>
    </row>
    <row r="134" spans="1:2">
      <c r="A134">
        <v>425</v>
      </c>
      <c r="B134">
        <f t="shared" si="5"/>
        <v>314</v>
      </c>
    </row>
    <row r="135" spans="1:2">
      <c r="A135">
        <v>405</v>
      </c>
      <c r="B135">
        <f t="shared" si="5"/>
        <v>334</v>
      </c>
    </row>
    <row r="136" spans="1:2">
      <c r="A136">
        <v>429</v>
      </c>
      <c r="B136">
        <f t="shared" si="5"/>
        <v>310</v>
      </c>
    </row>
    <row r="137" spans="1:2">
      <c r="A137">
        <v>445</v>
      </c>
      <c r="B137">
        <f t="shared" si="5"/>
        <v>294</v>
      </c>
    </row>
    <row r="138" spans="1:2">
      <c r="A138">
        <v>439</v>
      </c>
      <c r="B138">
        <f t="shared" si="5"/>
        <v>300</v>
      </c>
    </row>
    <row r="139" spans="1:2">
      <c r="A139">
        <v>445</v>
      </c>
      <c r="B139">
        <f t="shared" si="5"/>
        <v>294</v>
      </c>
    </row>
    <row r="140" spans="1:2">
      <c r="A140">
        <v>442</v>
      </c>
      <c r="B140">
        <f t="shared" si="5"/>
        <v>297</v>
      </c>
    </row>
    <row r="141" spans="1:2">
      <c r="A141">
        <v>440</v>
      </c>
      <c r="B141">
        <f t="shared" si="5"/>
        <v>299</v>
      </c>
    </row>
    <row r="142" spans="1:2">
      <c r="A142">
        <v>444</v>
      </c>
      <c r="B142">
        <f t="shared" si="5"/>
        <v>295</v>
      </c>
    </row>
    <row r="143" spans="1:2">
      <c r="A143">
        <v>451</v>
      </c>
      <c r="B143">
        <f t="shared" si="5"/>
        <v>288</v>
      </c>
    </row>
    <row r="144" spans="1:2">
      <c r="A144">
        <v>436</v>
      </c>
      <c r="B144">
        <f t="shared" si="5"/>
        <v>303</v>
      </c>
    </row>
    <row r="145" spans="1:2">
      <c r="A145">
        <v>454</v>
      </c>
      <c r="B145">
        <f t="shared" si="5"/>
        <v>285</v>
      </c>
    </row>
    <row r="146" spans="1:2">
      <c r="A146">
        <v>422</v>
      </c>
      <c r="B146">
        <f t="shared" si="5"/>
        <v>317</v>
      </c>
    </row>
    <row r="147" spans="1:2">
      <c r="A147">
        <v>446</v>
      </c>
      <c r="B147">
        <f t="shared" si="5"/>
        <v>293</v>
      </c>
    </row>
    <row r="148" spans="1:2">
      <c r="A148">
        <v>435</v>
      </c>
      <c r="B148">
        <f t="shared" si="5"/>
        <v>304</v>
      </c>
    </row>
    <row r="149" spans="1:2">
      <c r="A149">
        <v>422</v>
      </c>
      <c r="B149">
        <f t="shared" si="5"/>
        <v>317</v>
      </c>
    </row>
    <row r="150" spans="1:2">
      <c r="A150">
        <v>439</v>
      </c>
      <c r="B150">
        <f t="shared" si="5"/>
        <v>300</v>
      </c>
    </row>
    <row r="151" spans="1:2">
      <c r="A151">
        <v>424</v>
      </c>
      <c r="B151">
        <f t="shared" si="5"/>
        <v>315</v>
      </c>
    </row>
    <row r="152" spans="1:2">
      <c r="A152">
        <v>431</v>
      </c>
      <c r="B152">
        <f t="shared" ref="B152:B215" si="6">739-A152</f>
        <v>308</v>
      </c>
    </row>
    <row r="153" spans="1:2">
      <c r="A153">
        <v>423</v>
      </c>
      <c r="B153">
        <f t="shared" si="6"/>
        <v>316</v>
      </c>
    </row>
    <row r="154" spans="1:2">
      <c r="A154">
        <v>430</v>
      </c>
      <c r="B154">
        <f t="shared" si="6"/>
        <v>309</v>
      </c>
    </row>
    <row r="155" spans="1:2">
      <c r="A155">
        <v>426</v>
      </c>
      <c r="B155">
        <f t="shared" si="6"/>
        <v>313</v>
      </c>
    </row>
    <row r="156" spans="1:2">
      <c r="A156">
        <v>433</v>
      </c>
      <c r="B156">
        <f t="shared" si="6"/>
        <v>306</v>
      </c>
    </row>
    <row r="157" spans="1:2">
      <c r="A157">
        <v>439</v>
      </c>
      <c r="B157">
        <f t="shared" si="6"/>
        <v>300</v>
      </c>
    </row>
    <row r="158" spans="1:2">
      <c r="A158">
        <v>414</v>
      </c>
      <c r="B158">
        <f t="shared" si="6"/>
        <v>325</v>
      </c>
    </row>
    <row r="159" spans="1:2">
      <c r="A159">
        <v>434</v>
      </c>
      <c r="B159">
        <f t="shared" si="6"/>
        <v>305</v>
      </c>
    </row>
    <row r="160" spans="1:2">
      <c r="A160">
        <v>430</v>
      </c>
      <c r="B160">
        <f t="shared" si="6"/>
        <v>309</v>
      </c>
    </row>
    <row r="161" spans="1:2">
      <c r="A161">
        <v>425</v>
      </c>
      <c r="B161">
        <f t="shared" si="6"/>
        <v>314</v>
      </c>
    </row>
    <row r="162" spans="1:2">
      <c r="A162">
        <v>432</v>
      </c>
      <c r="B162">
        <f t="shared" si="6"/>
        <v>307</v>
      </c>
    </row>
    <row r="163" spans="1:2">
      <c r="A163">
        <v>418</v>
      </c>
      <c r="B163">
        <f t="shared" si="6"/>
        <v>321</v>
      </c>
    </row>
    <row r="164" spans="1:2">
      <c r="A164">
        <v>406</v>
      </c>
      <c r="B164">
        <f t="shared" si="6"/>
        <v>333</v>
      </c>
    </row>
    <row r="165" spans="1:2">
      <c r="A165">
        <v>412</v>
      </c>
      <c r="B165">
        <f t="shared" si="6"/>
        <v>327</v>
      </c>
    </row>
    <row r="166" spans="1:2">
      <c r="A166">
        <v>396</v>
      </c>
      <c r="B166">
        <f t="shared" si="6"/>
        <v>343</v>
      </c>
    </row>
    <row r="167" spans="1:2">
      <c r="A167">
        <v>400</v>
      </c>
      <c r="B167">
        <f t="shared" si="6"/>
        <v>339</v>
      </c>
    </row>
    <row r="168" spans="1:2">
      <c r="A168">
        <v>404</v>
      </c>
      <c r="B168">
        <f t="shared" si="6"/>
        <v>335</v>
      </c>
    </row>
    <row r="169" spans="1:2">
      <c r="A169">
        <v>390</v>
      </c>
      <c r="B169">
        <f t="shared" si="6"/>
        <v>349</v>
      </c>
    </row>
    <row r="170" spans="1:2">
      <c r="A170">
        <v>407</v>
      </c>
      <c r="B170">
        <f t="shared" si="6"/>
        <v>332</v>
      </c>
    </row>
    <row r="171" spans="1:2">
      <c r="A171">
        <v>402</v>
      </c>
      <c r="B171">
        <f t="shared" si="6"/>
        <v>337</v>
      </c>
    </row>
    <row r="172" spans="1:2">
      <c r="A172">
        <v>417</v>
      </c>
      <c r="B172">
        <f t="shared" si="6"/>
        <v>322</v>
      </c>
    </row>
    <row r="173" spans="1:2">
      <c r="A173">
        <v>408</v>
      </c>
      <c r="B173">
        <f t="shared" si="6"/>
        <v>331</v>
      </c>
    </row>
    <row r="174" spans="1:2">
      <c r="A174">
        <v>418</v>
      </c>
      <c r="B174">
        <f t="shared" si="6"/>
        <v>321</v>
      </c>
    </row>
    <row r="175" spans="1:2">
      <c r="A175">
        <v>406</v>
      </c>
      <c r="B175">
        <f t="shared" si="6"/>
        <v>333</v>
      </c>
    </row>
    <row r="176" spans="1:2">
      <c r="A176">
        <v>418</v>
      </c>
      <c r="B176">
        <f t="shared" si="6"/>
        <v>321</v>
      </c>
    </row>
    <row r="177" spans="1:2">
      <c r="A177">
        <v>424</v>
      </c>
      <c r="B177">
        <f t="shared" si="6"/>
        <v>315</v>
      </c>
    </row>
    <row r="178" spans="1:2">
      <c r="A178">
        <v>421</v>
      </c>
      <c r="B178">
        <f t="shared" si="6"/>
        <v>318</v>
      </c>
    </row>
    <row r="179" spans="1:2">
      <c r="A179">
        <v>401</v>
      </c>
      <c r="B179">
        <f t="shared" si="6"/>
        <v>338</v>
      </c>
    </row>
    <row r="180" spans="1:2">
      <c r="A180">
        <v>427</v>
      </c>
      <c r="B180">
        <f t="shared" si="6"/>
        <v>312</v>
      </c>
    </row>
    <row r="181" spans="1:2">
      <c r="A181">
        <v>440</v>
      </c>
      <c r="B181">
        <f t="shared" si="6"/>
        <v>299</v>
      </c>
    </row>
    <row r="182" spans="1:2">
      <c r="A182">
        <v>438</v>
      </c>
      <c r="B182">
        <f t="shared" si="6"/>
        <v>301</v>
      </c>
    </row>
    <row r="183" spans="1:2">
      <c r="A183">
        <v>456</v>
      </c>
      <c r="B183">
        <f t="shared" si="6"/>
        <v>283</v>
      </c>
    </row>
    <row r="184" spans="1:2">
      <c r="A184">
        <v>444</v>
      </c>
      <c r="B184">
        <f t="shared" si="6"/>
        <v>295</v>
      </c>
    </row>
    <row r="185" spans="1:2">
      <c r="A185">
        <v>450</v>
      </c>
      <c r="B185">
        <f t="shared" si="6"/>
        <v>289</v>
      </c>
    </row>
    <row r="186" spans="1:2">
      <c r="A186">
        <v>438</v>
      </c>
      <c r="B186">
        <f t="shared" si="6"/>
        <v>301</v>
      </c>
    </row>
    <row r="187" spans="1:2">
      <c r="A187">
        <v>449</v>
      </c>
      <c r="B187">
        <f t="shared" si="6"/>
        <v>290</v>
      </c>
    </row>
    <row r="188" spans="1:2">
      <c r="A188">
        <v>435</v>
      </c>
      <c r="B188">
        <f t="shared" si="6"/>
        <v>304</v>
      </c>
    </row>
    <row r="189" spans="1:2">
      <c r="A189">
        <v>440</v>
      </c>
      <c r="B189">
        <f t="shared" si="6"/>
        <v>299</v>
      </c>
    </row>
    <row r="190" spans="1:2">
      <c r="A190">
        <v>427</v>
      </c>
      <c r="B190">
        <f t="shared" si="6"/>
        <v>312</v>
      </c>
    </row>
    <row r="191" spans="1:2">
      <c r="A191">
        <v>445</v>
      </c>
      <c r="B191">
        <f t="shared" si="6"/>
        <v>294</v>
      </c>
    </row>
    <row r="192" spans="1:2">
      <c r="A192">
        <v>456</v>
      </c>
      <c r="B192">
        <f t="shared" si="6"/>
        <v>283</v>
      </c>
    </row>
    <row r="193" spans="1:2">
      <c r="A193">
        <v>456</v>
      </c>
      <c r="B193">
        <f t="shared" si="6"/>
        <v>283</v>
      </c>
    </row>
    <row r="194" spans="1:2">
      <c r="A194">
        <v>445</v>
      </c>
      <c r="B194">
        <f t="shared" si="6"/>
        <v>294</v>
      </c>
    </row>
    <row r="195" spans="1:2">
      <c r="A195">
        <v>456</v>
      </c>
      <c r="B195">
        <f t="shared" si="6"/>
        <v>283</v>
      </c>
    </row>
    <row r="196" spans="1:2">
      <c r="A196">
        <v>462</v>
      </c>
      <c r="B196">
        <f t="shared" si="6"/>
        <v>277</v>
      </c>
    </row>
    <row r="197" spans="1:2">
      <c r="A197">
        <v>465</v>
      </c>
      <c r="B197">
        <f t="shared" si="6"/>
        <v>274</v>
      </c>
    </row>
    <row r="198" spans="1:2">
      <c r="A198">
        <v>479</v>
      </c>
      <c r="B198">
        <f t="shared" si="6"/>
        <v>260</v>
      </c>
    </row>
    <row r="199" spans="1:2">
      <c r="A199">
        <v>463</v>
      </c>
      <c r="B199">
        <f t="shared" si="6"/>
        <v>276</v>
      </c>
    </row>
    <row r="200" spans="1:2">
      <c r="A200">
        <v>488</v>
      </c>
      <c r="B200">
        <f t="shared" si="6"/>
        <v>251</v>
      </c>
    </row>
    <row r="201" spans="1:2">
      <c r="A201">
        <v>476</v>
      </c>
      <c r="B201">
        <f t="shared" si="6"/>
        <v>263</v>
      </c>
    </row>
    <row r="202" spans="1:2">
      <c r="A202">
        <v>475</v>
      </c>
      <c r="B202">
        <f t="shared" si="6"/>
        <v>264</v>
      </c>
    </row>
    <row r="203" spans="1:2">
      <c r="A203">
        <v>488</v>
      </c>
      <c r="B203">
        <f t="shared" si="6"/>
        <v>251</v>
      </c>
    </row>
    <row r="204" spans="1:2">
      <c r="A204">
        <v>479</v>
      </c>
      <c r="B204">
        <f t="shared" si="6"/>
        <v>260</v>
      </c>
    </row>
    <row r="205" spans="1:2">
      <c r="A205">
        <v>476</v>
      </c>
      <c r="B205">
        <f t="shared" si="6"/>
        <v>263</v>
      </c>
    </row>
    <row r="206" spans="1:2">
      <c r="A206">
        <v>483</v>
      </c>
      <c r="B206">
        <f t="shared" si="6"/>
        <v>256</v>
      </c>
    </row>
    <row r="207" spans="1:2">
      <c r="A207">
        <v>475</v>
      </c>
      <c r="B207">
        <f t="shared" si="6"/>
        <v>264</v>
      </c>
    </row>
    <row r="208" spans="1:2">
      <c r="A208">
        <v>478</v>
      </c>
      <c r="B208">
        <f t="shared" si="6"/>
        <v>261</v>
      </c>
    </row>
    <row r="209" spans="1:2">
      <c r="A209">
        <v>487</v>
      </c>
      <c r="B209">
        <f t="shared" si="6"/>
        <v>252</v>
      </c>
    </row>
    <row r="210" spans="1:2">
      <c r="A210">
        <v>474</v>
      </c>
      <c r="B210">
        <f t="shared" si="6"/>
        <v>265</v>
      </c>
    </row>
    <row r="211" spans="1:2">
      <c r="A211">
        <v>483</v>
      </c>
      <c r="B211">
        <f t="shared" si="6"/>
        <v>256</v>
      </c>
    </row>
    <row r="212" spans="1:2">
      <c r="A212">
        <v>476</v>
      </c>
      <c r="B212">
        <f t="shared" si="6"/>
        <v>263</v>
      </c>
    </row>
    <row r="213" spans="1:2">
      <c r="A213">
        <v>497</v>
      </c>
      <c r="B213">
        <f t="shared" si="6"/>
        <v>242</v>
      </c>
    </row>
    <row r="214" spans="1:2">
      <c r="A214">
        <v>482</v>
      </c>
      <c r="B214">
        <f t="shared" si="6"/>
        <v>257</v>
      </c>
    </row>
    <row r="215" spans="1:2">
      <c r="A215">
        <v>471</v>
      </c>
      <c r="B215">
        <f t="shared" si="6"/>
        <v>268</v>
      </c>
    </row>
    <row r="216" spans="1:2">
      <c r="A216">
        <v>466</v>
      </c>
      <c r="B216">
        <f t="shared" ref="B216:B224" si="7">739-A216</f>
        <v>273</v>
      </c>
    </row>
    <row r="217" spans="1:2">
      <c r="A217">
        <v>467</v>
      </c>
      <c r="B217">
        <f t="shared" si="7"/>
        <v>272</v>
      </c>
    </row>
    <row r="218" spans="1:2">
      <c r="A218">
        <v>463</v>
      </c>
      <c r="B218">
        <f t="shared" si="7"/>
        <v>276</v>
      </c>
    </row>
    <row r="219" spans="1:2">
      <c r="A219">
        <v>472</v>
      </c>
      <c r="B219">
        <f t="shared" si="7"/>
        <v>267</v>
      </c>
    </row>
    <row r="220" spans="1:2">
      <c r="A220">
        <v>456</v>
      </c>
      <c r="B220">
        <f t="shared" si="7"/>
        <v>283</v>
      </c>
    </row>
    <row r="221" spans="1:2">
      <c r="A221">
        <v>475</v>
      </c>
      <c r="B221">
        <f t="shared" si="7"/>
        <v>264</v>
      </c>
    </row>
    <row r="222" spans="1:2">
      <c r="A222">
        <v>465</v>
      </c>
      <c r="B222">
        <f t="shared" si="7"/>
        <v>274</v>
      </c>
    </row>
    <row r="223" spans="1:2">
      <c r="A223">
        <v>482</v>
      </c>
      <c r="B223">
        <f t="shared" si="7"/>
        <v>257</v>
      </c>
    </row>
    <row r="224" spans="1:2">
      <c r="A224">
        <v>467</v>
      </c>
      <c r="B224">
        <f t="shared" si="7"/>
        <v>272</v>
      </c>
    </row>
    <row r="225" spans="1:1">
      <c r="A225">
        <v>475</v>
      </c>
    </row>
    <row r="226" spans="1:1">
      <c r="A226">
        <v>471</v>
      </c>
    </row>
    <row r="227" spans="1:1">
      <c r="A227">
        <v>479</v>
      </c>
    </row>
    <row r="228" spans="1:1">
      <c r="A228">
        <v>481</v>
      </c>
    </row>
    <row r="229" spans="1:1">
      <c r="A229">
        <v>474</v>
      </c>
    </row>
    <row r="230" spans="1:1">
      <c r="A230">
        <v>483</v>
      </c>
    </row>
    <row r="231" spans="1:1">
      <c r="A231">
        <v>473</v>
      </c>
    </row>
    <row r="232" spans="1:1">
      <c r="A232">
        <v>485</v>
      </c>
    </row>
    <row r="233" spans="1:1">
      <c r="A233">
        <v>499</v>
      </c>
    </row>
    <row r="234" spans="1:1">
      <c r="A234">
        <v>492</v>
      </c>
    </row>
    <row r="235" spans="1:1">
      <c r="A235">
        <v>501</v>
      </c>
    </row>
    <row r="236" spans="1:1">
      <c r="A236">
        <v>496</v>
      </c>
    </row>
    <row r="237" spans="1:1">
      <c r="A237">
        <v>504</v>
      </c>
    </row>
    <row r="238" spans="1:1">
      <c r="A238">
        <v>501</v>
      </c>
    </row>
    <row r="239" spans="1:1">
      <c r="A239">
        <v>497</v>
      </c>
    </row>
    <row r="240" spans="1:1">
      <c r="A240">
        <v>507</v>
      </c>
    </row>
    <row r="241" spans="1:1">
      <c r="A241">
        <v>518</v>
      </c>
    </row>
    <row r="242" spans="1:1">
      <c r="A242">
        <v>530</v>
      </c>
    </row>
    <row r="243" spans="1:1">
      <c r="A243">
        <v>533</v>
      </c>
    </row>
    <row r="244" spans="1:1">
      <c r="A244">
        <v>547</v>
      </c>
    </row>
    <row r="245" spans="1:1">
      <c r="A245">
        <v>559</v>
      </c>
    </row>
    <row r="246" spans="1:1">
      <c r="A246">
        <v>556</v>
      </c>
    </row>
    <row r="247" spans="1:1">
      <c r="A247">
        <v>574</v>
      </c>
    </row>
    <row r="248" spans="1:1">
      <c r="A248">
        <v>570</v>
      </c>
    </row>
    <row r="249" spans="1:1">
      <c r="A249">
        <v>581</v>
      </c>
    </row>
    <row r="250" spans="1:1">
      <c r="A250">
        <v>589</v>
      </c>
    </row>
    <row r="251" spans="1:1">
      <c r="A251">
        <v>592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yanan</dc:creator>
  <cp:lastModifiedBy>特务兔℡</cp:lastModifiedBy>
  <dcterms:created xsi:type="dcterms:W3CDTF">2020-05-13T01:16:00Z</dcterms:created>
  <dcterms:modified xsi:type="dcterms:W3CDTF">2021-03-12T07:28:17Z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