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uartgow/GitHub/Home-Solar-Usage-Analysis/Data Prep/"/>
    </mc:Choice>
  </mc:AlternateContent>
  <xr:revisionPtr revIDLastSave="0" documentId="13_ncr:1_{A5A3C40D-60AA-1A44-BF54-21355857E30F}" xr6:coauthVersionLast="47" xr6:coauthVersionMax="47" xr10:uidLastSave="{00000000-0000-0000-0000-000000000000}"/>
  <bookViews>
    <workbookView xWindow="4880" yWindow="780" windowWidth="34200" windowHeight="19820" xr2:uid="{00000000-000D-0000-FFFF-FFFF00000000}"/>
  </bookViews>
  <sheets>
    <sheet name="result_list" sheetId="1" r:id="rId1"/>
    <sheet name="Worksheet 1" sheetId="2" r:id="rId2"/>
  </sheets>
  <definedNames>
    <definedName name="_xlnm._FilterDatabase" localSheetId="0" hidden="1">result_list!$A$1:$F$1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J184" i="1"/>
  <c r="J183" i="1"/>
  <c r="I181" i="1"/>
  <c r="I180" i="1"/>
  <c r="I179" i="1"/>
  <c r="I178" i="1"/>
  <c r="I177" i="1"/>
  <c r="I176" i="1"/>
  <c r="J181" i="1" s="1"/>
  <c r="J175" i="1"/>
  <c r="I175" i="1"/>
  <c r="I174" i="1"/>
  <c r="I173" i="1"/>
  <c r="I172" i="1"/>
  <c r="I171" i="1"/>
  <c r="I170" i="1"/>
  <c r="J169" i="1"/>
  <c r="I169" i="1"/>
  <c r="I168" i="1"/>
  <c r="I167" i="1"/>
  <c r="I166" i="1"/>
  <c r="I165" i="1"/>
  <c r="I164" i="1"/>
  <c r="I163" i="1"/>
  <c r="I162" i="1"/>
  <c r="J163" i="1" s="1"/>
  <c r="I161" i="1"/>
  <c r="I160" i="1"/>
  <c r="I159" i="1"/>
  <c r="I158" i="1"/>
  <c r="I157" i="1"/>
  <c r="I156" i="1"/>
  <c r="I155" i="1"/>
  <c r="I154" i="1"/>
  <c r="I153" i="1"/>
  <c r="I152" i="1"/>
  <c r="J157" i="1" s="1"/>
  <c r="J151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J145" i="1" s="1"/>
  <c r="I139" i="1"/>
  <c r="I138" i="1"/>
  <c r="J139" i="1" s="1"/>
  <c r="I137" i="1"/>
  <c r="I136" i="1"/>
  <c r="I135" i="1"/>
  <c r="I134" i="1"/>
  <c r="I133" i="1"/>
  <c r="I132" i="1"/>
  <c r="I131" i="1"/>
  <c r="I130" i="1"/>
  <c r="I129" i="1"/>
  <c r="I128" i="1"/>
  <c r="J133" i="1" s="1"/>
  <c r="J127" i="1"/>
  <c r="I127" i="1"/>
  <c r="I126" i="1"/>
  <c r="I125" i="1"/>
  <c r="I124" i="1"/>
  <c r="I123" i="1"/>
  <c r="I122" i="1"/>
  <c r="I121" i="1"/>
  <c r="J121" i="1" s="1"/>
  <c r="I120" i="1"/>
  <c r="I119" i="1"/>
  <c r="I118" i="1"/>
  <c r="I117" i="1"/>
  <c r="I116" i="1"/>
  <c r="I115" i="1"/>
  <c r="I114" i="1"/>
  <c r="J115" i="1" s="1"/>
  <c r="I113" i="1"/>
  <c r="I112" i="1"/>
  <c r="I111" i="1"/>
  <c r="I110" i="1"/>
  <c r="I109" i="1"/>
  <c r="I108" i="1"/>
  <c r="I107" i="1"/>
  <c r="I106" i="1"/>
  <c r="I105" i="1"/>
  <c r="I104" i="1"/>
  <c r="J109" i="1" s="1"/>
  <c r="J103" i="1"/>
  <c r="I103" i="1"/>
  <c r="I102" i="1"/>
  <c r="I101" i="1"/>
  <c r="I100" i="1"/>
  <c r="I99" i="1"/>
  <c r="I98" i="1"/>
  <c r="J97" i="1"/>
  <c r="I97" i="1"/>
  <c r="I96" i="1"/>
  <c r="I95" i="1"/>
  <c r="I94" i="1"/>
  <c r="I93" i="1"/>
  <c r="I92" i="1"/>
  <c r="I91" i="1"/>
  <c r="I90" i="1"/>
  <c r="J91" i="1" s="1"/>
  <c r="I89" i="1"/>
  <c r="I88" i="1"/>
  <c r="I87" i="1"/>
  <c r="I86" i="1"/>
  <c r="I85" i="1"/>
  <c r="I84" i="1"/>
  <c r="I83" i="1"/>
  <c r="I82" i="1"/>
  <c r="I81" i="1"/>
  <c r="I80" i="1"/>
  <c r="J85" i="1" s="1"/>
  <c r="J79" i="1"/>
  <c r="I79" i="1"/>
  <c r="I78" i="1"/>
  <c r="I77" i="1"/>
  <c r="I76" i="1"/>
  <c r="I75" i="1"/>
  <c r="I74" i="1"/>
  <c r="I73" i="1"/>
  <c r="J73" i="1" s="1"/>
  <c r="I72" i="1"/>
  <c r="I71" i="1"/>
  <c r="I70" i="1"/>
  <c r="I69" i="1"/>
  <c r="I68" i="1"/>
  <c r="I67" i="1"/>
  <c r="I66" i="1"/>
  <c r="J67" i="1" s="1"/>
  <c r="I65" i="1"/>
  <c r="I64" i="1"/>
  <c r="I63" i="1"/>
  <c r="I62" i="1"/>
  <c r="I61" i="1"/>
  <c r="I60" i="1"/>
  <c r="I59" i="1"/>
  <c r="I58" i="1"/>
  <c r="I57" i="1"/>
  <c r="I56" i="1"/>
  <c r="J61" i="1" s="1"/>
  <c r="J55" i="1"/>
  <c r="I55" i="1"/>
  <c r="I54" i="1"/>
  <c r="I53" i="1"/>
  <c r="I52" i="1"/>
  <c r="I51" i="1"/>
  <c r="I50" i="1"/>
  <c r="I49" i="1"/>
  <c r="J49" i="1" s="1"/>
  <c r="I48" i="1"/>
  <c r="I47" i="1"/>
  <c r="I46" i="1"/>
  <c r="I45" i="1"/>
  <c r="I44" i="1"/>
  <c r="I43" i="1"/>
  <c r="I42" i="1"/>
  <c r="J43" i="1" s="1"/>
  <c r="I41" i="1"/>
  <c r="I40" i="1"/>
  <c r="I39" i="1"/>
  <c r="I38" i="1"/>
  <c r="I37" i="1"/>
  <c r="I36" i="1"/>
  <c r="I35" i="1"/>
  <c r="I34" i="1"/>
  <c r="I33" i="1"/>
  <c r="I32" i="1"/>
  <c r="J37" i="1" s="1"/>
  <c r="I4" i="1"/>
  <c r="I5" i="1"/>
  <c r="J7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J19" i="1" s="1"/>
  <c r="I20" i="1"/>
  <c r="I21" i="1"/>
  <c r="I22" i="1"/>
  <c r="I23" i="1"/>
  <c r="I24" i="1"/>
  <c r="I25" i="1"/>
  <c r="I26" i="1"/>
  <c r="J31" i="1" s="1"/>
  <c r="I27" i="1"/>
  <c r="I28" i="1"/>
  <c r="I29" i="1"/>
  <c r="I30" i="1"/>
  <c r="I31" i="1"/>
  <c r="J25" i="1"/>
  <c r="J13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000-000001000000}">
      <text>
        <r>
          <rPr>
            <sz val="11"/>
            <color rgb="FF000000"/>
            <rFont val="Calibri"/>
            <family val="2"/>
          </rPr>
          <t>Statistical mode: Average</t>
        </r>
      </text>
    </comment>
    <comment ref="C1" authorId="0" shapeId="0" xr:uid="{00000000-0006-0000-0000-000002000000}">
      <text>
        <r>
          <rPr>
            <sz val="11"/>
            <color rgb="FF000000"/>
            <rFont val="Calibri"/>
            <family val="2"/>
          </rPr>
          <t>Statistical mode: Min</t>
        </r>
      </text>
    </comment>
    <comment ref="D1" authorId="0" shapeId="0" xr:uid="{00000000-0006-0000-0000-000003000000}">
      <text>
        <r>
          <rPr>
            <sz val="11"/>
            <color rgb="FF000000"/>
            <rFont val="Calibri"/>
            <family val="2"/>
          </rPr>
          <t>Statistical mode: Max</t>
        </r>
      </text>
    </comment>
    <comment ref="E1" authorId="0" shapeId="0" xr:uid="{00000000-0006-0000-0000-00000F000000}">
      <text>
        <r>
          <rPr>
            <sz val="11"/>
            <color rgb="FF000000"/>
            <rFont val="Calibri"/>
            <family val="2"/>
          </rPr>
          <t>Statistical mode: Max</t>
        </r>
      </text>
    </comment>
    <comment ref="F1" authorId="0" shapeId="0" xr:uid="{00000000-0006-0000-0000-000010000000}">
      <text>
        <r>
          <rPr>
            <sz val="11"/>
            <color rgb="FF000000"/>
            <rFont val="Calibri"/>
            <family val="2"/>
          </rPr>
          <t>Statistical mode: Max</t>
        </r>
      </text>
    </comment>
  </commentList>
</comments>
</file>

<file path=xl/sharedStrings.xml><?xml version="1.0" encoding="utf-8"?>
<sst xmlns="http://schemas.openxmlformats.org/spreadsheetml/2006/main" count="187" uniqueCount="187">
  <si>
    <t>UVI</t>
  </si>
  <si>
    <t>2024-09-01 01:00</t>
  </si>
  <si>
    <t>2024-09-01 05:00</t>
  </si>
  <si>
    <t>2024-09-01 09:00</t>
  </si>
  <si>
    <t>2024-09-01 13:00</t>
  </si>
  <si>
    <t>2024-09-01 17:00</t>
  </si>
  <si>
    <t>2024-09-01 21:00</t>
  </si>
  <si>
    <t>2024-09-02 01:00</t>
  </si>
  <si>
    <t>2024-09-02 05:00</t>
  </si>
  <si>
    <t>2024-09-02 09:00</t>
  </si>
  <si>
    <t>2024-09-02 13:00</t>
  </si>
  <si>
    <t>2024-09-02 17:00</t>
  </si>
  <si>
    <t>2024-09-02 21:00</t>
  </si>
  <si>
    <t>2024-09-03 01:00</t>
  </si>
  <si>
    <t>2024-09-03 05:00</t>
  </si>
  <si>
    <t>2024-09-03 09:00</t>
  </si>
  <si>
    <t>2024-09-03 13:00</t>
  </si>
  <si>
    <t>2024-09-03 17:00</t>
  </si>
  <si>
    <t>2024-09-03 21:00</t>
  </si>
  <si>
    <t>2024-09-04 01:00</t>
  </si>
  <si>
    <t>2024-09-04 05:00</t>
  </si>
  <si>
    <t>2024-09-04 09:00</t>
  </si>
  <si>
    <t>2024-09-04 13:00</t>
  </si>
  <si>
    <t>2024-09-04 17:00</t>
  </si>
  <si>
    <t>2024-09-04 21:00</t>
  </si>
  <si>
    <t>2024-09-05 01:00</t>
  </si>
  <si>
    <t>2024-09-05 05:00</t>
  </si>
  <si>
    <t>2024-09-05 09:00</t>
  </si>
  <si>
    <t>2024-09-05 13:00</t>
  </si>
  <si>
    <t>2024-09-05 17:00</t>
  </si>
  <si>
    <t>2024-09-05 21:00</t>
  </si>
  <si>
    <t>2024-09-06 01:00</t>
  </si>
  <si>
    <t>2024-09-06 05:00</t>
  </si>
  <si>
    <t>2024-09-06 09:00</t>
  </si>
  <si>
    <t>2024-09-06 13:00</t>
  </si>
  <si>
    <t>2024-09-06 17:00</t>
  </si>
  <si>
    <t>2024-09-06 21:00</t>
  </si>
  <si>
    <t>2024-09-07 01:00</t>
  </si>
  <si>
    <t>2024-09-07 05:00</t>
  </si>
  <si>
    <t>2024-09-07 09:00</t>
  </si>
  <si>
    <t>2024-09-07 13:00</t>
  </si>
  <si>
    <t>2024-09-07 17:00</t>
  </si>
  <si>
    <t>2024-09-07 21:00</t>
  </si>
  <si>
    <t>2024-09-08 01:00</t>
  </si>
  <si>
    <t>2024-09-08 05:00</t>
  </si>
  <si>
    <t>2024-09-08 09:00</t>
  </si>
  <si>
    <t>2024-09-08 13:00</t>
  </si>
  <si>
    <t>2024-09-08 17:00</t>
  </si>
  <si>
    <t>2024-09-08 21:00</t>
  </si>
  <si>
    <t>2024-09-09 01:00</t>
  </si>
  <si>
    <t>2024-09-09 05:00</t>
  </si>
  <si>
    <t>2024-09-09 09:00</t>
  </si>
  <si>
    <t>2024-09-09 13:00</t>
  </si>
  <si>
    <t>2024-09-09 17:00</t>
  </si>
  <si>
    <t>2024-09-09 21:00</t>
  </si>
  <si>
    <t>2024-09-10 01:00</t>
  </si>
  <si>
    <t>2024-09-10 05:00</t>
  </si>
  <si>
    <t>2024-09-10 09:00</t>
  </si>
  <si>
    <t>2024-09-10 13:00</t>
  </si>
  <si>
    <t>2024-09-10 17:00</t>
  </si>
  <si>
    <t>2024-09-10 21:00</t>
  </si>
  <si>
    <t>2024-09-11 01:00</t>
  </si>
  <si>
    <t>2024-09-11 05:00</t>
  </si>
  <si>
    <t>2024-09-11 09:00</t>
  </si>
  <si>
    <t>2024-09-11 13:00</t>
  </si>
  <si>
    <t>2024-09-11 17:00</t>
  </si>
  <si>
    <t>2024-09-11 21:00</t>
  </si>
  <si>
    <t>2024-09-12 01:00</t>
  </si>
  <si>
    <t>2024-09-12 05:00</t>
  </si>
  <si>
    <t>2024-09-12 09:00</t>
  </si>
  <si>
    <t>2024-09-12 13:00</t>
  </si>
  <si>
    <t>2024-09-12 17:00</t>
  </si>
  <si>
    <t>2024-09-12 21:00</t>
  </si>
  <si>
    <t>2024-09-13 01:00</t>
  </si>
  <si>
    <t>2024-09-13 05:00</t>
  </si>
  <si>
    <t>2024-09-13 09:00</t>
  </si>
  <si>
    <t>2024-09-13 13:00</t>
  </si>
  <si>
    <t>2024-09-13 17:00</t>
  </si>
  <si>
    <t>2024-09-13 21:00</t>
  </si>
  <si>
    <t>2024-09-14 01:00</t>
  </si>
  <si>
    <t>2024-09-14 05:00</t>
  </si>
  <si>
    <t>2024-09-14 09:00</t>
  </si>
  <si>
    <t>2024-09-14 13:00</t>
  </si>
  <si>
    <t>2024-09-14 17:00</t>
  </si>
  <si>
    <t>2024-09-14 21:00</t>
  </si>
  <si>
    <t>2024-09-15 01:00</t>
  </si>
  <si>
    <t>2024-09-15 05:00</t>
  </si>
  <si>
    <t>2024-09-15 09:00</t>
  </si>
  <si>
    <t>2024-09-15 13:00</t>
  </si>
  <si>
    <t>2024-09-15 17:00</t>
  </si>
  <si>
    <t>2024-09-15 21:00</t>
  </si>
  <si>
    <t>2024-09-16 01:00</t>
  </si>
  <si>
    <t>2024-09-16 05:00</t>
  </si>
  <si>
    <t>2024-09-16 09:00</t>
  </si>
  <si>
    <t>2024-09-16 13:00</t>
  </si>
  <si>
    <t>2024-09-16 17:00</t>
  </si>
  <si>
    <t>2024-09-16 21:00</t>
  </si>
  <si>
    <t>2024-09-17 01:00</t>
  </si>
  <si>
    <t>2024-09-17 05:00</t>
  </si>
  <si>
    <t>2024-09-17 09:00</t>
  </si>
  <si>
    <t>2024-09-17 13:00</t>
  </si>
  <si>
    <t>2024-09-17 17:00</t>
  </si>
  <si>
    <t>2024-09-17 21:00</t>
  </si>
  <si>
    <t>2024-09-18 01:00</t>
  </si>
  <si>
    <t>2024-09-18 05:00</t>
  </si>
  <si>
    <t>2024-09-18 09:00</t>
  </si>
  <si>
    <t>2024-09-18 13:00</t>
  </si>
  <si>
    <t>2024-09-18 17:00</t>
  </si>
  <si>
    <t>2024-09-18 21:00</t>
  </si>
  <si>
    <t>2024-09-19 01:00</t>
  </si>
  <si>
    <t>2024-09-19 05:00</t>
  </si>
  <si>
    <t>2024-09-19 09:00</t>
  </si>
  <si>
    <t>2024-09-19 13:00</t>
  </si>
  <si>
    <t>2024-09-19 17:00</t>
  </si>
  <si>
    <t>2024-09-19 21:00</t>
  </si>
  <si>
    <t>2024-09-20 01:00</t>
  </si>
  <si>
    <t>2024-09-20 05:00</t>
  </si>
  <si>
    <t>2024-09-20 09:00</t>
  </si>
  <si>
    <t>2024-09-20 13:00</t>
  </si>
  <si>
    <t>2024-09-20 17:00</t>
  </si>
  <si>
    <t>2024-09-20 21:00</t>
  </si>
  <si>
    <t>2024-09-21 01:00</t>
  </si>
  <si>
    <t>2024-09-21 05:00</t>
  </si>
  <si>
    <t>2024-09-21 09:00</t>
  </si>
  <si>
    <t>2024-09-21 13:00</t>
  </si>
  <si>
    <t>2024-09-21 17:00</t>
  </si>
  <si>
    <t>2024-09-21 21:00</t>
  </si>
  <si>
    <t>2024-09-22 01:00</t>
  </si>
  <si>
    <t>2024-09-22 05:00</t>
  </si>
  <si>
    <t>2024-09-22 09:00</t>
  </si>
  <si>
    <t>2024-09-22 13:00</t>
  </si>
  <si>
    <t>2024-09-22 17:00</t>
  </si>
  <si>
    <t>2024-09-22 21:00</t>
  </si>
  <si>
    <t>2024-09-23 01:00</t>
  </si>
  <si>
    <t>2024-09-23 05:00</t>
  </si>
  <si>
    <t>2024-09-23 09:00</t>
  </si>
  <si>
    <t>2024-09-23 13:00</t>
  </si>
  <si>
    <t>2024-09-23 17:00</t>
  </si>
  <si>
    <t>2024-09-23 21:00</t>
  </si>
  <si>
    <t>2024-09-24 01:00</t>
  </si>
  <si>
    <t>2024-09-24 05:00</t>
  </si>
  <si>
    <t>2024-09-24 09:00</t>
  </si>
  <si>
    <t>2024-09-24 13:00</t>
  </si>
  <si>
    <t>2024-09-24 17:00</t>
  </si>
  <si>
    <t>2024-09-24 21:00</t>
  </si>
  <si>
    <t>2024-09-25 01:00</t>
  </si>
  <si>
    <t>2024-09-25 05:00</t>
  </si>
  <si>
    <t>2024-09-25 09:00</t>
  </si>
  <si>
    <t>2024-09-25 13:00</t>
  </si>
  <si>
    <t>2024-09-25 17:00</t>
  </si>
  <si>
    <t>2024-09-25 21:00</t>
  </si>
  <si>
    <t>2024-09-26 01:00</t>
  </si>
  <si>
    <t>2024-09-26 05:00</t>
  </si>
  <si>
    <t>2024-09-26 09:00</t>
  </si>
  <si>
    <t>2024-09-26 13:00</t>
  </si>
  <si>
    <t>2024-09-26 17:00</t>
  </si>
  <si>
    <t>2024-09-26 21:00</t>
  </si>
  <si>
    <t>2024-09-27 01:00</t>
  </si>
  <si>
    <t>2024-09-27 05:00</t>
  </si>
  <si>
    <t>2024-09-27 09:00</t>
  </si>
  <si>
    <t>2024-09-27 13:00</t>
  </si>
  <si>
    <t>2024-09-27 17:00</t>
  </si>
  <si>
    <t>2024-09-27 21:00</t>
  </si>
  <si>
    <t>2024-09-28 01:00</t>
  </si>
  <si>
    <t>2024-09-28 05:00</t>
  </si>
  <si>
    <t>2024-09-28 09:00</t>
  </si>
  <si>
    <t>2024-09-28 13:00</t>
  </si>
  <si>
    <t>2024-09-28 17:00</t>
  </si>
  <si>
    <t>2024-09-28 21:00</t>
  </si>
  <si>
    <t>2024-09-29 01:00</t>
  </si>
  <si>
    <t>2024-09-29 05:00</t>
  </si>
  <si>
    <t>2024-09-29 09:00</t>
  </si>
  <si>
    <t>2024-09-29 13:00</t>
  </si>
  <si>
    <t>2024-09-29 17:00</t>
  </si>
  <si>
    <t>2024-09-29 21:00</t>
  </si>
  <si>
    <t>2024-09-30 01:00</t>
  </si>
  <si>
    <t>2024-09-30 05:00</t>
  </si>
  <si>
    <t>2024-09-30 09:00</t>
  </si>
  <si>
    <t>2024-09-30 13:00</t>
  </si>
  <si>
    <t>2024-09-30 17:00</t>
  </si>
  <si>
    <t>2024-09-30 21:00</t>
  </si>
  <si>
    <t>DateTime</t>
  </si>
  <si>
    <t>Temp_Avrg</t>
  </si>
  <si>
    <t>Temo_Low</t>
  </si>
  <si>
    <t>Temp_High</t>
  </si>
  <si>
    <t>SolarIrradiance</t>
  </si>
  <si>
    <t>Irradiance - w/m2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</si>
</sst>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rgb="FF000000"/>
      <name val="Calibri"/>
    </font>
    <font>
      <sz val="9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8DB4E3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164" fontId="0" fillId="0" borderId="0" xfId="0" applyNumberFormat="1"/>
    <xf numFmtId="0" fontId="2" fillId="3" borderId="0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94FF"/>
  </sheetPr>
  <dimension ref="A1:J184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H8" sqref="H8"/>
    </sheetView>
  </sheetViews>
  <sheetFormatPr baseColWidth="10" defaultColWidth="8.83203125" defaultRowHeight="15"/>
  <cols>
    <col min="1" max="1" width="21" customWidth="1"/>
    <col min="2" max="2" width="19" customWidth="1"/>
    <col min="3" max="3" width="23" customWidth="1"/>
    <col min="4" max="4" width="24" customWidth="1"/>
    <col min="5" max="5" width="16" customWidth="1"/>
    <col min="6" max="6" width="8" customWidth="1"/>
  </cols>
  <sheetData>
    <row r="1" spans="1:10" ht="34" customHeight="1">
      <c r="A1" s="14" t="s">
        <v>181</v>
      </c>
      <c r="B1" s="13" t="s">
        <v>182</v>
      </c>
      <c r="C1" s="13" t="s">
        <v>183</v>
      </c>
      <c r="D1" s="13" t="s">
        <v>184</v>
      </c>
      <c r="E1" s="13" t="s">
        <v>185</v>
      </c>
      <c r="F1" s="13" t="s">
        <v>0</v>
      </c>
      <c r="I1" s="16" t="s">
        <v>186</v>
      </c>
    </row>
    <row r="2" spans="1:10" ht="18" customHeight="1">
      <c r="A2" s="1" t="s">
        <v>1</v>
      </c>
      <c r="B2" s="3">
        <v>11.5</v>
      </c>
      <c r="C2" s="3">
        <v>11.2</v>
      </c>
      <c r="D2" s="3">
        <v>11.8</v>
      </c>
      <c r="E2" s="3">
        <v>0</v>
      </c>
      <c r="F2" s="4">
        <v>0</v>
      </c>
      <c r="I2">
        <v>0</v>
      </c>
    </row>
    <row r="3" spans="1:10" ht="18" customHeight="1">
      <c r="A3" s="7" t="s">
        <v>2</v>
      </c>
      <c r="B3" s="8">
        <v>12.3</v>
      </c>
      <c r="C3" s="8">
        <v>11.3</v>
      </c>
      <c r="D3" s="8">
        <v>13.4</v>
      </c>
      <c r="E3" s="8">
        <v>111</v>
      </c>
      <c r="F3" s="9">
        <v>1</v>
      </c>
      <c r="I3" s="15">
        <f>(E3+E2)*4</f>
        <v>444</v>
      </c>
    </row>
    <row r="4" spans="1:10" ht="18" customHeight="1">
      <c r="A4" s="2" t="s">
        <v>3</v>
      </c>
      <c r="B4" s="5">
        <v>13.5</v>
      </c>
      <c r="C4" s="5">
        <v>12.7</v>
      </c>
      <c r="D4" s="5">
        <v>14.2</v>
      </c>
      <c r="E4" s="5">
        <v>135.69999999999999</v>
      </c>
      <c r="F4" s="6">
        <v>1</v>
      </c>
      <c r="I4" s="15">
        <f t="shared" ref="I4:I31" si="0">(E4+E3)*4</f>
        <v>986.8</v>
      </c>
    </row>
    <row r="5" spans="1:10" ht="18" customHeight="1">
      <c r="A5" s="7" t="s">
        <v>4</v>
      </c>
      <c r="B5" s="8">
        <v>13.3</v>
      </c>
      <c r="C5" s="8">
        <v>12.7</v>
      </c>
      <c r="D5" s="8">
        <v>14</v>
      </c>
      <c r="E5" s="8">
        <v>85.4</v>
      </c>
      <c r="F5" s="9">
        <v>0</v>
      </c>
      <c r="I5" s="15">
        <f t="shared" si="0"/>
        <v>884.4</v>
      </c>
    </row>
    <row r="6" spans="1:10" ht="18" customHeight="1">
      <c r="A6" s="2" t="s">
        <v>5</v>
      </c>
      <c r="B6" s="5">
        <v>13.5</v>
      </c>
      <c r="C6" s="5">
        <v>13.1</v>
      </c>
      <c r="D6" s="5">
        <v>13.8</v>
      </c>
      <c r="E6" s="5">
        <v>33.799999999999997</v>
      </c>
      <c r="F6" s="6">
        <v>0</v>
      </c>
      <c r="I6" s="15">
        <f t="shared" si="0"/>
        <v>476.8</v>
      </c>
    </row>
    <row r="7" spans="1:10" ht="18" customHeight="1">
      <c r="A7" s="7" t="s">
        <v>6</v>
      </c>
      <c r="B7" s="8">
        <v>13.5</v>
      </c>
      <c r="C7" s="8">
        <v>13.1</v>
      </c>
      <c r="D7" s="8">
        <v>14.2</v>
      </c>
      <c r="E7" s="8">
        <v>0</v>
      </c>
      <c r="F7" s="9">
        <v>0</v>
      </c>
      <c r="H7" s="15">
        <f>SUM(E2:E7)</f>
        <v>365.90000000000003</v>
      </c>
      <c r="I7" s="15">
        <f t="shared" si="0"/>
        <v>135.19999999999999</v>
      </c>
      <c r="J7">
        <f>SUM(I2:I7)</f>
        <v>2927.2</v>
      </c>
    </row>
    <row r="8" spans="1:10" ht="18" customHeight="1">
      <c r="A8" s="2" t="s">
        <v>7</v>
      </c>
      <c r="B8" s="5">
        <v>13.2</v>
      </c>
      <c r="C8" s="5">
        <v>13.1</v>
      </c>
      <c r="D8" s="5">
        <v>13.4</v>
      </c>
      <c r="E8" s="5">
        <v>0</v>
      </c>
      <c r="F8" s="6">
        <v>0</v>
      </c>
      <c r="I8" s="15">
        <f t="shared" si="0"/>
        <v>0</v>
      </c>
    </row>
    <row r="9" spans="1:10" ht="18" customHeight="1">
      <c r="A9" s="7" t="s">
        <v>8</v>
      </c>
      <c r="B9" s="8">
        <v>13.3</v>
      </c>
      <c r="C9" s="8">
        <v>13.1</v>
      </c>
      <c r="D9" s="8">
        <v>13.6</v>
      </c>
      <c r="E9" s="8">
        <v>36.299999999999997</v>
      </c>
      <c r="F9" s="9">
        <v>0</v>
      </c>
      <c r="I9" s="15">
        <f t="shared" si="0"/>
        <v>145.19999999999999</v>
      </c>
    </row>
    <row r="10" spans="1:10" ht="18" customHeight="1">
      <c r="A10" s="2" t="s">
        <v>9</v>
      </c>
      <c r="B10" s="5">
        <v>14.1</v>
      </c>
      <c r="C10" s="5">
        <v>13.6</v>
      </c>
      <c r="D10" s="5">
        <v>14.8</v>
      </c>
      <c r="E10" s="5">
        <v>164.3</v>
      </c>
      <c r="F10" s="6">
        <v>1</v>
      </c>
      <c r="I10" s="15">
        <f t="shared" si="0"/>
        <v>802.40000000000009</v>
      </c>
    </row>
    <row r="11" spans="1:10" ht="18" customHeight="1">
      <c r="A11" s="7" t="s">
        <v>10</v>
      </c>
      <c r="B11" s="8">
        <v>14.7</v>
      </c>
      <c r="C11" s="8">
        <v>14.5</v>
      </c>
      <c r="D11" s="8">
        <v>15</v>
      </c>
      <c r="E11" s="8">
        <v>87.1</v>
      </c>
      <c r="F11" s="9">
        <v>0</v>
      </c>
      <c r="I11" s="15">
        <f t="shared" si="0"/>
        <v>1005.6</v>
      </c>
    </row>
    <row r="12" spans="1:10" ht="18" customHeight="1">
      <c r="A12" s="2" t="s">
        <v>11</v>
      </c>
      <c r="B12" s="5">
        <v>14</v>
      </c>
      <c r="C12" s="5">
        <v>12.1</v>
      </c>
      <c r="D12" s="5">
        <v>15</v>
      </c>
      <c r="E12" s="5">
        <v>47.7</v>
      </c>
      <c r="F12" s="6">
        <v>0</v>
      </c>
      <c r="I12" s="15">
        <f t="shared" si="0"/>
        <v>539.20000000000005</v>
      </c>
    </row>
    <row r="13" spans="1:10" ht="18" customHeight="1">
      <c r="A13" s="7" t="s">
        <v>12</v>
      </c>
      <c r="B13" s="8">
        <v>10.8</v>
      </c>
      <c r="C13" s="8">
        <v>8.4</v>
      </c>
      <c r="D13" s="8">
        <v>12.2</v>
      </c>
      <c r="E13" s="8">
        <v>0</v>
      </c>
      <c r="F13" s="9">
        <v>0</v>
      </c>
      <c r="I13" s="15">
        <f t="shared" si="0"/>
        <v>190.8</v>
      </c>
      <c r="J13">
        <f>SUM(I8:I13)</f>
        <v>2683.2000000000007</v>
      </c>
    </row>
    <row r="14" spans="1:10" ht="18" customHeight="1">
      <c r="A14" s="2" t="s">
        <v>13</v>
      </c>
      <c r="B14" s="5">
        <v>7.5</v>
      </c>
      <c r="C14" s="5">
        <v>5.6</v>
      </c>
      <c r="D14" s="5">
        <v>9.5</v>
      </c>
      <c r="E14" s="5">
        <v>0</v>
      </c>
      <c r="F14" s="6">
        <v>0</v>
      </c>
      <c r="I14" s="15">
        <f t="shared" si="0"/>
        <v>0</v>
      </c>
    </row>
    <row r="15" spans="1:10" ht="18" customHeight="1">
      <c r="A15" s="7" t="s">
        <v>14</v>
      </c>
      <c r="B15" s="8">
        <v>6.2</v>
      </c>
      <c r="C15" s="8">
        <v>4.9000000000000004</v>
      </c>
      <c r="D15" s="8">
        <v>9.1</v>
      </c>
      <c r="E15" s="8">
        <v>148.80000000000001</v>
      </c>
      <c r="F15" s="9">
        <v>1</v>
      </c>
      <c r="I15" s="15">
        <f t="shared" si="0"/>
        <v>595.20000000000005</v>
      </c>
    </row>
    <row r="16" spans="1:10" ht="18" customHeight="1">
      <c r="A16" s="2" t="s">
        <v>15</v>
      </c>
      <c r="B16" s="5">
        <v>11.5</v>
      </c>
      <c r="C16" s="5">
        <v>9.1</v>
      </c>
      <c r="D16" s="5">
        <v>12.7</v>
      </c>
      <c r="E16" s="5">
        <v>255.1</v>
      </c>
      <c r="F16" s="6">
        <v>2</v>
      </c>
      <c r="I16" s="15">
        <f t="shared" si="0"/>
        <v>1615.6</v>
      </c>
    </row>
    <row r="17" spans="1:10" ht="18" customHeight="1">
      <c r="A17" s="7" t="s">
        <v>16</v>
      </c>
      <c r="B17" s="8">
        <v>13.7</v>
      </c>
      <c r="C17" s="8">
        <v>12.2</v>
      </c>
      <c r="D17" s="8">
        <v>15.2</v>
      </c>
      <c r="E17" s="8">
        <v>573</v>
      </c>
      <c r="F17" s="9">
        <v>5</v>
      </c>
      <c r="I17" s="15">
        <f t="shared" si="0"/>
        <v>3312.4</v>
      </c>
    </row>
    <row r="18" spans="1:10" ht="18" customHeight="1">
      <c r="A18" s="2" t="s">
        <v>17</v>
      </c>
      <c r="B18" s="5">
        <v>12.7</v>
      </c>
      <c r="C18" s="5">
        <v>9.8000000000000007</v>
      </c>
      <c r="D18" s="5">
        <v>16.100000000000001</v>
      </c>
      <c r="E18" s="5">
        <v>369.9</v>
      </c>
      <c r="F18" s="6">
        <v>3</v>
      </c>
      <c r="I18" s="15">
        <f t="shared" si="0"/>
        <v>3771.6</v>
      </c>
    </row>
    <row r="19" spans="1:10" ht="18" customHeight="1">
      <c r="A19" s="7" t="s">
        <v>18</v>
      </c>
      <c r="B19" s="8">
        <v>7.8</v>
      </c>
      <c r="C19" s="8">
        <v>6.3</v>
      </c>
      <c r="D19" s="8">
        <v>9.8000000000000007</v>
      </c>
      <c r="E19" s="8">
        <v>0</v>
      </c>
      <c r="F19" s="9">
        <v>0</v>
      </c>
      <c r="I19" s="15">
        <f t="shared" si="0"/>
        <v>1479.6</v>
      </c>
      <c r="J19">
        <f>SUM(I14:I19)</f>
        <v>10774.400000000001</v>
      </c>
    </row>
    <row r="20" spans="1:10" ht="18" customHeight="1">
      <c r="A20" s="2" t="s">
        <v>19</v>
      </c>
      <c r="B20" s="5">
        <v>5.7</v>
      </c>
      <c r="C20" s="5">
        <v>5.0999999999999996</v>
      </c>
      <c r="D20" s="5">
        <v>6.6</v>
      </c>
      <c r="E20" s="5">
        <v>0</v>
      </c>
      <c r="F20" s="6">
        <v>0</v>
      </c>
      <c r="I20" s="15">
        <f t="shared" si="0"/>
        <v>0</v>
      </c>
    </row>
    <row r="21" spans="1:10" ht="18" customHeight="1">
      <c r="A21" s="7" t="s">
        <v>20</v>
      </c>
      <c r="B21" s="8">
        <v>5.3</v>
      </c>
      <c r="C21" s="8">
        <v>4.0999999999999996</v>
      </c>
      <c r="D21" s="8">
        <v>6.8</v>
      </c>
      <c r="E21" s="8">
        <v>118.8</v>
      </c>
      <c r="F21" s="9">
        <v>1</v>
      </c>
      <c r="I21" s="15">
        <f t="shared" si="0"/>
        <v>475.2</v>
      </c>
    </row>
    <row r="22" spans="1:10" ht="18" customHeight="1">
      <c r="A22" s="2" t="s">
        <v>21</v>
      </c>
      <c r="B22" s="5">
        <v>11</v>
      </c>
      <c r="C22" s="5">
        <v>6.9</v>
      </c>
      <c r="D22" s="5">
        <v>13.6</v>
      </c>
      <c r="E22" s="5">
        <v>638.1</v>
      </c>
      <c r="F22" s="6">
        <v>6</v>
      </c>
      <c r="I22" s="15">
        <f t="shared" si="0"/>
        <v>3027.6</v>
      </c>
    </row>
    <row r="23" spans="1:10" ht="18" customHeight="1">
      <c r="A23" s="7" t="s">
        <v>22</v>
      </c>
      <c r="B23" s="8">
        <v>12.4</v>
      </c>
      <c r="C23" s="8">
        <v>11.4</v>
      </c>
      <c r="D23" s="8">
        <v>13.6</v>
      </c>
      <c r="E23" s="8">
        <v>793</v>
      </c>
      <c r="F23" s="9">
        <v>7</v>
      </c>
      <c r="I23" s="15">
        <f t="shared" si="0"/>
        <v>5724.4</v>
      </c>
    </row>
    <row r="24" spans="1:10" ht="18" customHeight="1">
      <c r="A24" s="2" t="s">
        <v>23</v>
      </c>
      <c r="B24" s="5">
        <v>11.9</v>
      </c>
      <c r="C24" s="5">
        <v>10.9</v>
      </c>
      <c r="D24" s="5">
        <v>12.8</v>
      </c>
      <c r="E24" s="5">
        <v>172.6</v>
      </c>
      <c r="F24" s="6">
        <v>1</v>
      </c>
      <c r="I24" s="15">
        <f t="shared" si="0"/>
        <v>3862.4</v>
      </c>
    </row>
    <row r="25" spans="1:10" ht="18" customHeight="1">
      <c r="A25" s="7" t="s">
        <v>24</v>
      </c>
      <c r="B25" s="8">
        <v>10.5</v>
      </c>
      <c r="C25" s="8">
        <v>9.8000000000000007</v>
      </c>
      <c r="D25" s="8">
        <v>11</v>
      </c>
      <c r="E25" s="8">
        <v>0</v>
      </c>
      <c r="F25" s="9">
        <v>0</v>
      </c>
      <c r="I25" s="15">
        <f t="shared" si="0"/>
        <v>690.4</v>
      </c>
      <c r="J25">
        <f>SUM(I20:I25)</f>
        <v>13779.999999999998</v>
      </c>
    </row>
    <row r="26" spans="1:10" ht="18" customHeight="1">
      <c r="A26" s="2" t="s">
        <v>25</v>
      </c>
      <c r="B26" s="5">
        <v>10.4</v>
      </c>
      <c r="C26" s="5">
        <v>9.9</v>
      </c>
      <c r="D26" s="5">
        <v>10.7</v>
      </c>
      <c r="E26" s="5">
        <v>0</v>
      </c>
      <c r="F26" s="6">
        <v>0</v>
      </c>
      <c r="I26" s="15">
        <f t="shared" si="0"/>
        <v>0</v>
      </c>
    </row>
    <row r="27" spans="1:10" ht="18" customHeight="1">
      <c r="A27" s="7" t="s">
        <v>26</v>
      </c>
      <c r="B27" s="8">
        <v>9.1999999999999993</v>
      </c>
      <c r="C27" s="8">
        <v>7.8</v>
      </c>
      <c r="D27" s="8">
        <v>12.2</v>
      </c>
      <c r="E27" s="8">
        <v>73.3</v>
      </c>
      <c r="F27" s="9">
        <v>0</v>
      </c>
      <c r="I27" s="15">
        <f t="shared" si="0"/>
        <v>293.2</v>
      </c>
    </row>
    <row r="28" spans="1:10" ht="18" customHeight="1">
      <c r="A28" s="2" t="s">
        <v>27</v>
      </c>
      <c r="B28" s="5">
        <v>16.100000000000001</v>
      </c>
      <c r="C28" s="5">
        <v>11.6</v>
      </c>
      <c r="D28" s="5">
        <v>20.2</v>
      </c>
      <c r="E28" s="5">
        <v>762.1</v>
      </c>
      <c r="F28" s="6">
        <v>7</v>
      </c>
      <c r="I28" s="15">
        <f t="shared" si="0"/>
        <v>3341.6</v>
      </c>
    </row>
    <row r="29" spans="1:10" ht="18" customHeight="1">
      <c r="A29" s="7" t="s">
        <v>28</v>
      </c>
      <c r="B29" s="8">
        <v>20</v>
      </c>
      <c r="C29" s="8">
        <v>17.5</v>
      </c>
      <c r="D29" s="8">
        <v>22.1</v>
      </c>
      <c r="E29" s="8">
        <v>747.4</v>
      </c>
      <c r="F29" s="9">
        <v>7</v>
      </c>
      <c r="I29" s="15">
        <f t="shared" si="0"/>
        <v>6038</v>
      </c>
    </row>
    <row r="30" spans="1:10" ht="18" customHeight="1">
      <c r="A30" s="2" t="s">
        <v>29</v>
      </c>
      <c r="B30" s="5">
        <v>16.399999999999999</v>
      </c>
      <c r="C30" s="5">
        <v>15.8</v>
      </c>
      <c r="D30" s="5">
        <v>17.8</v>
      </c>
      <c r="E30" s="5">
        <v>98.8</v>
      </c>
      <c r="F30" s="6">
        <v>0</v>
      </c>
      <c r="I30" s="15">
        <f t="shared" si="0"/>
        <v>3384.7999999999997</v>
      </c>
    </row>
    <row r="31" spans="1:10" ht="18" customHeight="1">
      <c r="A31" s="7" t="s">
        <v>30</v>
      </c>
      <c r="B31" s="8">
        <v>14.6</v>
      </c>
      <c r="C31" s="8">
        <v>12.7</v>
      </c>
      <c r="D31" s="8">
        <v>15.8</v>
      </c>
      <c r="E31" s="8">
        <v>0</v>
      </c>
      <c r="F31" s="9">
        <v>0</v>
      </c>
      <c r="I31" s="15">
        <f t="shared" si="0"/>
        <v>395.2</v>
      </c>
      <c r="J31">
        <f>SUM(I26:I31)</f>
        <v>13452.8</v>
      </c>
    </row>
    <row r="32" spans="1:10" ht="18" customHeight="1">
      <c r="A32" s="2" t="s">
        <v>31</v>
      </c>
      <c r="B32" s="5">
        <v>11.9</v>
      </c>
      <c r="C32" s="5">
        <v>10.5</v>
      </c>
      <c r="D32" s="5">
        <v>12.9</v>
      </c>
      <c r="E32" s="5">
        <v>0</v>
      </c>
      <c r="F32" s="6">
        <v>0</v>
      </c>
      <c r="I32" s="15">
        <f t="shared" ref="I32:I95" si="1">(E32+E31)*4</f>
        <v>0</v>
      </c>
    </row>
    <row r="33" spans="1:10" ht="18" customHeight="1">
      <c r="A33" s="7" t="s">
        <v>32</v>
      </c>
      <c r="B33" s="8">
        <v>11</v>
      </c>
      <c r="C33" s="8">
        <v>10.1</v>
      </c>
      <c r="D33" s="8">
        <v>13.9</v>
      </c>
      <c r="E33" s="8">
        <v>134.80000000000001</v>
      </c>
      <c r="F33" s="9">
        <v>1</v>
      </c>
      <c r="I33" s="15">
        <f t="shared" si="1"/>
        <v>539.20000000000005</v>
      </c>
    </row>
    <row r="34" spans="1:10" ht="18" customHeight="1">
      <c r="A34" s="2" t="s">
        <v>33</v>
      </c>
      <c r="B34" s="5">
        <v>20.3</v>
      </c>
      <c r="C34" s="5">
        <v>14.2</v>
      </c>
      <c r="D34" s="5">
        <v>23.9</v>
      </c>
      <c r="E34" s="5">
        <v>540.5</v>
      </c>
      <c r="F34" s="6">
        <v>5</v>
      </c>
      <c r="I34" s="15">
        <f t="shared" si="1"/>
        <v>2701.2</v>
      </c>
    </row>
    <row r="35" spans="1:10" ht="18" customHeight="1">
      <c r="A35" s="7" t="s">
        <v>34</v>
      </c>
      <c r="B35" s="8">
        <v>24.2</v>
      </c>
      <c r="C35" s="8">
        <v>23.3</v>
      </c>
      <c r="D35" s="8">
        <v>25.8</v>
      </c>
      <c r="E35" s="8">
        <v>541.79999999999995</v>
      </c>
      <c r="F35" s="9">
        <v>5</v>
      </c>
      <c r="I35" s="15">
        <f t="shared" si="1"/>
        <v>4329.2</v>
      </c>
    </row>
    <row r="36" spans="1:10" ht="18" customHeight="1">
      <c r="A36" s="2" t="s">
        <v>35</v>
      </c>
      <c r="B36" s="5">
        <v>19.2</v>
      </c>
      <c r="C36" s="5">
        <v>14.4</v>
      </c>
      <c r="D36" s="5">
        <v>23.9</v>
      </c>
      <c r="E36" s="5">
        <v>272.3</v>
      </c>
      <c r="F36" s="6">
        <v>2</v>
      </c>
      <c r="I36" s="15">
        <f t="shared" si="1"/>
        <v>3256.3999999999996</v>
      </c>
    </row>
    <row r="37" spans="1:10" ht="18" customHeight="1">
      <c r="A37" s="7" t="s">
        <v>36</v>
      </c>
      <c r="B37" s="8">
        <v>13.2</v>
      </c>
      <c r="C37" s="8">
        <v>11.7</v>
      </c>
      <c r="D37" s="8">
        <v>14.6</v>
      </c>
      <c r="E37" s="8">
        <v>0</v>
      </c>
      <c r="F37" s="9">
        <v>0</v>
      </c>
      <c r="I37" s="15">
        <f t="shared" si="1"/>
        <v>1089.2</v>
      </c>
      <c r="J37">
        <f>SUM(I32:I37)</f>
        <v>11915.2</v>
      </c>
    </row>
    <row r="38" spans="1:10" ht="18" customHeight="1">
      <c r="A38" s="2" t="s">
        <v>37</v>
      </c>
      <c r="B38" s="5">
        <v>12.1</v>
      </c>
      <c r="C38" s="5">
        <v>11.3</v>
      </c>
      <c r="D38" s="5">
        <v>12.7</v>
      </c>
      <c r="E38" s="5">
        <v>0</v>
      </c>
      <c r="F38" s="6">
        <v>0</v>
      </c>
      <c r="I38" s="15">
        <f t="shared" si="1"/>
        <v>0</v>
      </c>
    </row>
    <row r="39" spans="1:10" ht="18" customHeight="1">
      <c r="A39" s="7" t="s">
        <v>38</v>
      </c>
      <c r="B39" s="8">
        <v>11.9</v>
      </c>
      <c r="C39" s="8">
        <v>11.2</v>
      </c>
      <c r="D39" s="8">
        <v>12.9</v>
      </c>
      <c r="E39" s="8">
        <v>115.4</v>
      </c>
      <c r="F39" s="9">
        <v>1</v>
      </c>
      <c r="I39" s="15">
        <f t="shared" si="1"/>
        <v>461.6</v>
      </c>
    </row>
    <row r="40" spans="1:10" ht="18" customHeight="1">
      <c r="A40" s="2" t="s">
        <v>39</v>
      </c>
      <c r="B40" s="5">
        <v>18.399999999999999</v>
      </c>
      <c r="C40" s="5">
        <v>12.7</v>
      </c>
      <c r="D40" s="5">
        <v>24.5</v>
      </c>
      <c r="E40" s="5">
        <v>530.5</v>
      </c>
      <c r="F40" s="6">
        <v>5</v>
      </c>
      <c r="I40" s="15">
        <f t="shared" si="1"/>
        <v>2583.6</v>
      </c>
    </row>
    <row r="41" spans="1:10" ht="18" customHeight="1">
      <c r="A41" s="7" t="s">
        <v>40</v>
      </c>
      <c r="B41" s="8">
        <v>23.9</v>
      </c>
      <c r="C41" s="8">
        <v>22.4</v>
      </c>
      <c r="D41" s="8">
        <v>26.1</v>
      </c>
      <c r="E41" s="8">
        <v>533.5</v>
      </c>
      <c r="F41" s="9">
        <v>5</v>
      </c>
      <c r="I41" s="15">
        <f t="shared" si="1"/>
        <v>4256</v>
      </c>
    </row>
    <row r="42" spans="1:10" ht="18" customHeight="1">
      <c r="A42" s="2" t="s">
        <v>41</v>
      </c>
      <c r="B42" s="5">
        <v>19.5</v>
      </c>
      <c r="C42" s="5">
        <v>15.2</v>
      </c>
      <c r="D42" s="5">
        <v>25</v>
      </c>
      <c r="E42" s="5">
        <v>257.60000000000002</v>
      </c>
      <c r="F42" s="6">
        <v>2</v>
      </c>
      <c r="I42" s="15">
        <f t="shared" si="1"/>
        <v>3164.4</v>
      </c>
    </row>
    <row r="43" spans="1:10" ht="18" customHeight="1">
      <c r="A43" s="7" t="s">
        <v>42</v>
      </c>
      <c r="B43" s="8">
        <v>13.5</v>
      </c>
      <c r="C43" s="8">
        <v>12.4</v>
      </c>
      <c r="D43" s="8">
        <v>15.7</v>
      </c>
      <c r="E43" s="8">
        <v>0</v>
      </c>
      <c r="F43" s="9">
        <v>0</v>
      </c>
      <c r="I43" s="15">
        <f t="shared" si="1"/>
        <v>1030.4000000000001</v>
      </c>
      <c r="J43">
        <f>SUM(I38:I43)</f>
        <v>11496</v>
      </c>
    </row>
    <row r="44" spans="1:10" ht="18" customHeight="1">
      <c r="A44" s="2" t="s">
        <v>43</v>
      </c>
      <c r="B44" s="5">
        <v>13.1</v>
      </c>
      <c r="C44" s="5">
        <v>12.4</v>
      </c>
      <c r="D44" s="5">
        <v>13.5</v>
      </c>
      <c r="E44" s="5">
        <v>0</v>
      </c>
      <c r="F44" s="6">
        <v>0</v>
      </c>
      <c r="I44" s="15">
        <f t="shared" si="1"/>
        <v>0</v>
      </c>
    </row>
    <row r="45" spans="1:10" ht="18" customHeight="1">
      <c r="A45" s="7" t="s">
        <v>44</v>
      </c>
      <c r="B45" s="8">
        <v>13.4</v>
      </c>
      <c r="C45" s="8">
        <v>12.3</v>
      </c>
      <c r="D45" s="8">
        <v>14.9</v>
      </c>
      <c r="E45" s="8">
        <v>110.1</v>
      </c>
      <c r="F45" s="9">
        <v>1</v>
      </c>
      <c r="I45" s="15">
        <f t="shared" si="1"/>
        <v>440.4</v>
      </c>
    </row>
    <row r="46" spans="1:10" ht="18" customHeight="1">
      <c r="A46" s="2" t="s">
        <v>45</v>
      </c>
      <c r="B46" s="5">
        <v>19.600000000000001</v>
      </c>
      <c r="C46" s="5">
        <v>14.8</v>
      </c>
      <c r="D46" s="5">
        <v>22.6</v>
      </c>
      <c r="E46" s="5">
        <v>507.4</v>
      </c>
      <c r="F46" s="6">
        <v>4</v>
      </c>
      <c r="I46" s="15">
        <f t="shared" si="1"/>
        <v>2470</v>
      </c>
    </row>
    <row r="47" spans="1:10" ht="18" customHeight="1">
      <c r="A47" s="7" t="s">
        <v>46</v>
      </c>
      <c r="B47" s="8">
        <v>20.5</v>
      </c>
      <c r="C47" s="8">
        <v>18.100000000000001</v>
      </c>
      <c r="D47" s="8">
        <v>22.8</v>
      </c>
      <c r="E47" s="8">
        <v>610.70000000000005</v>
      </c>
      <c r="F47" s="9">
        <v>5</v>
      </c>
      <c r="I47" s="15">
        <f t="shared" si="1"/>
        <v>4472.3999999999996</v>
      </c>
    </row>
    <row r="48" spans="1:10" ht="18" customHeight="1">
      <c r="A48" s="2" t="s">
        <v>47</v>
      </c>
      <c r="B48" s="5">
        <v>16.2</v>
      </c>
      <c r="C48" s="5">
        <v>15.3</v>
      </c>
      <c r="D48" s="5">
        <v>18</v>
      </c>
      <c r="E48" s="5">
        <v>80.2</v>
      </c>
      <c r="F48" s="6">
        <v>0</v>
      </c>
      <c r="I48" s="15">
        <f t="shared" si="1"/>
        <v>2763.6000000000004</v>
      </c>
    </row>
    <row r="49" spans="1:10" ht="18" customHeight="1">
      <c r="A49" s="7" t="s">
        <v>48</v>
      </c>
      <c r="B49" s="8">
        <v>13.9</v>
      </c>
      <c r="C49" s="8">
        <v>11.9</v>
      </c>
      <c r="D49" s="8">
        <v>15.4</v>
      </c>
      <c r="E49" s="8">
        <v>0</v>
      </c>
      <c r="F49" s="9">
        <v>0</v>
      </c>
      <c r="I49" s="15">
        <f t="shared" si="1"/>
        <v>320.8</v>
      </c>
      <c r="J49">
        <f>SUM(I44:I49)</f>
        <v>10467.199999999999</v>
      </c>
    </row>
    <row r="50" spans="1:10" ht="18" customHeight="1">
      <c r="A50" s="2" t="s">
        <v>49</v>
      </c>
      <c r="B50" s="5">
        <v>10.3</v>
      </c>
      <c r="C50" s="5">
        <v>9.1</v>
      </c>
      <c r="D50" s="5">
        <v>12</v>
      </c>
      <c r="E50" s="5">
        <v>0</v>
      </c>
      <c r="F50" s="6">
        <v>0</v>
      </c>
      <c r="I50" s="15">
        <f t="shared" si="1"/>
        <v>0</v>
      </c>
    </row>
    <row r="51" spans="1:10" ht="18" customHeight="1">
      <c r="A51" s="7" t="s">
        <v>50</v>
      </c>
      <c r="B51" s="8">
        <v>9</v>
      </c>
      <c r="C51" s="8">
        <v>7.6</v>
      </c>
      <c r="D51" s="8">
        <v>10.7</v>
      </c>
      <c r="E51" s="8">
        <v>75</v>
      </c>
      <c r="F51" s="9">
        <v>0</v>
      </c>
      <c r="I51" s="15">
        <f t="shared" si="1"/>
        <v>300</v>
      </c>
    </row>
    <row r="52" spans="1:10" ht="18" customHeight="1">
      <c r="A52" s="2" t="s">
        <v>51</v>
      </c>
      <c r="B52" s="5">
        <v>11.9</v>
      </c>
      <c r="C52" s="5">
        <v>10.5</v>
      </c>
      <c r="D52" s="5">
        <v>13.6</v>
      </c>
      <c r="E52" s="5">
        <v>474.9</v>
      </c>
      <c r="F52" s="6">
        <v>4</v>
      </c>
      <c r="I52" s="15">
        <f t="shared" si="1"/>
        <v>2199.6</v>
      </c>
    </row>
    <row r="53" spans="1:10" ht="18" customHeight="1">
      <c r="A53" s="7" t="s">
        <v>52</v>
      </c>
      <c r="B53" s="8">
        <v>11.9</v>
      </c>
      <c r="C53" s="8">
        <v>11.1</v>
      </c>
      <c r="D53" s="8">
        <v>13.1</v>
      </c>
      <c r="E53" s="8">
        <v>501.8</v>
      </c>
      <c r="F53" s="9">
        <v>4</v>
      </c>
      <c r="I53" s="15">
        <f t="shared" si="1"/>
        <v>3906.8</v>
      </c>
    </row>
    <row r="54" spans="1:10" ht="18" customHeight="1">
      <c r="A54" s="2" t="s">
        <v>53</v>
      </c>
      <c r="B54" s="5">
        <v>10.3</v>
      </c>
      <c r="C54" s="5">
        <v>9.9</v>
      </c>
      <c r="D54" s="5">
        <v>11.4</v>
      </c>
      <c r="E54" s="5">
        <v>67.2</v>
      </c>
      <c r="F54" s="6">
        <v>0</v>
      </c>
      <c r="I54" s="15">
        <f t="shared" si="1"/>
        <v>2276</v>
      </c>
    </row>
    <row r="55" spans="1:10" ht="18" customHeight="1">
      <c r="A55" s="7" t="s">
        <v>54</v>
      </c>
      <c r="B55" s="8">
        <v>11</v>
      </c>
      <c r="C55" s="8">
        <v>10.199999999999999</v>
      </c>
      <c r="D55" s="8">
        <v>11.6</v>
      </c>
      <c r="E55" s="8">
        <v>0</v>
      </c>
      <c r="F55" s="9">
        <v>0</v>
      </c>
      <c r="I55" s="15">
        <f t="shared" si="1"/>
        <v>268.8</v>
      </c>
      <c r="J55">
        <f>SUM(I50:I55)</f>
        <v>8951.1999999999989</v>
      </c>
    </row>
    <row r="56" spans="1:10" ht="18" customHeight="1">
      <c r="A56" s="2" t="s">
        <v>55</v>
      </c>
      <c r="B56" s="5">
        <v>11.6</v>
      </c>
      <c r="C56" s="5">
        <v>10.5</v>
      </c>
      <c r="D56" s="5">
        <v>12.2</v>
      </c>
      <c r="E56" s="5">
        <v>0</v>
      </c>
      <c r="F56" s="6">
        <v>0</v>
      </c>
      <c r="I56" s="15">
        <f t="shared" si="1"/>
        <v>0</v>
      </c>
    </row>
    <row r="57" spans="1:10" ht="18" customHeight="1">
      <c r="A57" s="7" t="s">
        <v>56</v>
      </c>
      <c r="B57" s="8">
        <v>9.3000000000000007</v>
      </c>
      <c r="C57" s="8">
        <v>8.6</v>
      </c>
      <c r="D57" s="8">
        <v>10.8</v>
      </c>
      <c r="E57" s="8">
        <v>80.2</v>
      </c>
      <c r="F57" s="9">
        <v>0</v>
      </c>
      <c r="I57" s="15">
        <f t="shared" si="1"/>
        <v>320.8</v>
      </c>
    </row>
    <row r="58" spans="1:10" ht="18" customHeight="1">
      <c r="A58" s="2" t="s">
        <v>57</v>
      </c>
      <c r="B58" s="5">
        <v>11.1</v>
      </c>
      <c r="C58" s="5">
        <v>9.1</v>
      </c>
      <c r="D58" s="5">
        <v>12.4</v>
      </c>
      <c r="E58" s="5">
        <v>565.70000000000005</v>
      </c>
      <c r="F58" s="6">
        <v>5</v>
      </c>
      <c r="I58" s="15">
        <f t="shared" si="1"/>
        <v>2583.6000000000004</v>
      </c>
    </row>
    <row r="59" spans="1:10" ht="18" customHeight="1">
      <c r="A59" s="7" t="s">
        <v>58</v>
      </c>
      <c r="B59" s="8">
        <v>12.2</v>
      </c>
      <c r="C59" s="8">
        <v>10.199999999999999</v>
      </c>
      <c r="D59" s="8">
        <v>13.4</v>
      </c>
      <c r="E59" s="8">
        <v>718.7</v>
      </c>
      <c r="F59" s="9">
        <v>6</v>
      </c>
      <c r="I59" s="15">
        <f t="shared" si="1"/>
        <v>5137.6000000000004</v>
      </c>
    </row>
    <row r="60" spans="1:10" ht="18" customHeight="1">
      <c r="A60" s="2" t="s">
        <v>59</v>
      </c>
      <c r="B60" s="5">
        <v>9.3000000000000007</v>
      </c>
      <c r="C60" s="5">
        <v>7.5</v>
      </c>
      <c r="D60" s="5">
        <v>11.9</v>
      </c>
      <c r="E60" s="5">
        <v>243.7</v>
      </c>
      <c r="F60" s="6">
        <v>2</v>
      </c>
      <c r="I60" s="15">
        <f t="shared" si="1"/>
        <v>3849.6000000000004</v>
      </c>
    </row>
    <row r="61" spans="1:10" ht="18" customHeight="1">
      <c r="A61" s="7" t="s">
        <v>60</v>
      </c>
      <c r="B61" s="8">
        <v>7.2</v>
      </c>
      <c r="C61" s="8">
        <v>6.4</v>
      </c>
      <c r="D61" s="8">
        <v>8.3000000000000007</v>
      </c>
      <c r="E61" s="8">
        <v>0</v>
      </c>
      <c r="F61" s="9">
        <v>0</v>
      </c>
      <c r="I61" s="15">
        <f t="shared" si="1"/>
        <v>974.8</v>
      </c>
      <c r="J61">
        <f>SUM(I56:I61)</f>
        <v>12866.400000000001</v>
      </c>
    </row>
    <row r="62" spans="1:10" ht="18" customHeight="1">
      <c r="A62" s="2" t="s">
        <v>61</v>
      </c>
      <c r="B62" s="5">
        <v>6.8</v>
      </c>
      <c r="C62" s="5">
        <v>4.8</v>
      </c>
      <c r="D62" s="5">
        <v>7.5</v>
      </c>
      <c r="E62" s="5">
        <v>0</v>
      </c>
      <c r="F62" s="6">
        <v>0</v>
      </c>
      <c r="I62" s="15">
        <f t="shared" si="1"/>
        <v>0</v>
      </c>
    </row>
    <row r="63" spans="1:10" ht="18" customHeight="1">
      <c r="A63" s="7" t="s">
        <v>62</v>
      </c>
      <c r="B63" s="8">
        <v>6</v>
      </c>
      <c r="C63" s="8">
        <v>4</v>
      </c>
      <c r="D63" s="8">
        <v>8.5</v>
      </c>
      <c r="E63" s="8">
        <v>70.2</v>
      </c>
      <c r="F63" s="9">
        <v>0</v>
      </c>
      <c r="I63" s="15">
        <f t="shared" si="1"/>
        <v>280.8</v>
      </c>
    </row>
    <row r="64" spans="1:10" ht="18" customHeight="1">
      <c r="A64" s="2" t="s">
        <v>63</v>
      </c>
      <c r="B64" s="5">
        <v>10.8</v>
      </c>
      <c r="C64" s="5">
        <v>8.6</v>
      </c>
      <c r="D64" s="5">
        <v>12.6</v>
      </c>
      <c r="E64" s="5">
        <v>684.1</v>
      </c>
      <c r="F64" s="6">
        <v>6</v>
      </c>
      <c r="I64" s="15">
        <f t="shared" si="1"/>
        <v>3017.2000000000003</v>
      </c>
    </row>
    <row r="65" spans="1:10" ht="18" customHeight="1">
      <c r="A65" s="7" t="s">
        <v>64</v>
      </c>
      <c r="B65" s="8">
        <v>12.9</v>
      </c>
      <c r="C65" s="8">
        <v>11.2</v>
      </c>
      <c r="D65" s="8">
        <v>13.8</v>
      </c>
      <c r="E65" s="8">
        <v>717</v>
      </c>
      <c r="F65" s="9">
        <v>6</v>
      </c>
      <c r="I65" s="15">
        <f t="shared" si="1"/>
        <v>5604.4</v>
      </c>
    </row>
    <row r="66" spans="1:10" ht="18" customHeight="1">
      <c r="A66" s="2" t="s">
        <v>65</v>
      </c>
      <c r="B66" s="5">
        <v>10.4</v>
      </c>
      <c r="C66" s="5">
        <v>8.5</v>
      </c>
      <c r="D66" s="5">
        <v>13.5</v>
      </c>
      <c r="E66" s="5">
        <v>318.3</v>
      </c>
      <c r="F66" s="6">
        <v>3</v>
      </c>
      <c r="I66" s="15">
        <f t="shared" si="1"/>
        <v>4141.2</v>
      </c>
    </row>
    <row r="67" spans="1:10" ht="18" customHeight="1">
      <c r="A67" s="7" t="s">
        <v>66</v>
      </c>
      <c r="B67" s="8">
        <v>8.3000000000000007</v>
      </c>
      <c r="C67" s="8">
        <v>7.6</v>
      </c>
      <c r="D67" s="8">
        <v>8.6999999999999993</v>
      </c>
      <c r="E67" s="8">
        <v>0</v>
      </c>
      <c r="F67" s="9">
        <v>0</v>
      </c>
      <c r="I67" s="15">
        <f t="shared" si="1"/>
        <v>1273.2</v>
      </c>
      <c r="J67">
        <f>SUM(I62:I67)</f>
        <v>14316.8</v>
      </c>
    </row>
    <row r="68" spans="1:10" ht="18" customHeight="1">
      <c r="A68" s="2" t="s">
        <v>67</v>
      </c>
      <c r="B68" s="5">
        <v>5.7</v>
      </c>
      <c r="C68" s="5">
        <v>4</v>
      </c>
      <c r="D68" s="5">
        <v>7.8</v>
      </c>
      <c r="E68" s="5">
        <v>0</v>
      </c>
      <c r="F68" s="6">
        <v>0</v>
      </c>
      <c r="I68" s="15">
        <f t="shared" si="1"/>
        <v>0</v>
      </c>
    </row>
    <row r="69" spans="1:10" ht="18" customHeight="1">
      <c r="A69" s="7" t="s">
        <v>68</v>
      </c>
      <c r="B69" s="8">
        <v>4.4000000000000004</v>
      </c>
      <c r="C69" s="8">
        <v>3.6</v>
      </c>
      <c r="D69" s="8">
        <v>7.3</v>
      </c>
      <c r="E69" s="8">
        <v>75</v>
      </c>
      <c r="F69" s="9">
        <v>0</v>
      </c>
      <c r="I69" s="15">
        <f t="shared" si="1"/>
        <v>300</v>
      </c>
    </row>
    <row r="70" spans="1:10" ht="18" customHeight="1">
      <c r="A70" s="2" t="s">
        <v>69</v>
      </c>
      <c r="B70" s="5">
        <v>9.9</v>
      </c>
      <c r="C70" s="5">
        <v>7.1</v>
      </c>
      <c r="D70" s="5">
        <v>12.4</v>
      </c>
      <c r="E70" s="5">
        <v>628.6</v>
      </c>
      <c r="F70" s="6">
        <v>6</v>
      </c>
      <c r="I70" s="15">
        <f t="shared" si="1"/>
        <v>2814.4</v>
      </c>
    </row>
    <row r="71" spans="1:10" ht="18" customHeight="1">
      <c r="A71" s="7" t="s">
        <v>70</v>
      </c>
      <c r="B71" s="8">
        <v>12.4</v>
      </c>
      <c r="C71" s="8">
        <v>11</v>
      </c>
      <c r="D71" s="8">
        <v>14.5</v>
      </c>
      <c r="E71" s="8">
        <v>717.5</v>
      </c>
      <c r="F71" s="9">
        <v>6</v>
      </c>
      <c r="I71" s="15">
        <f t="shared" si="1"/>
        <v>5384.4</v>
      </c>
    </row>
    <row r="72" spans="1:10" ht="18" customHeight="1">
      <c r="A72" s="2" t="s">
        <v>71</v>
      </c>
      <c r="B72" s="5">
        <v>9.1999999999999993</v>
      </c>
      <c r="C72" s="5">
        <v>5.0999999999999996</v>
      </c>
      <c r="D72" s="5">
        <v>13</v>
      </c>
      <c r="E72" s="5">
        <v>272.8</v>
      </c>
      <c r="F72" s="6">
        <v>2</v>
      </c>
      <c r="I72" s="15">
        <f t="shared" si="1"/>
        <v>3961.2</v>
      </c>
    </row>
    <row r="73" spans="1:10" ht="18" customHeight="1">
      <c r="A73" s="7" t="s">
        <v>72</v>
      </c>
      <c r="B73" s="8">
        <v>3.2</v>
      </c>
      <c r="C73" s="8">
        <v>1.3</v>
      </c>
      <c r="D73" s="8">
        <v>5.2</v>
      </c>
      <c r="E73" s="8">
        <v>0</v>
      </c>
      <c r="F73" s="9">
        <v>0</v>
      </c>
      <c r="I73" s="15">
        <f t="shared" si="1"/>
        <v>1091.2</v>
      </c>
      <c r="J73">
        <f>SUM(I68:I73)</f>
        <v>13551.2</v>
      </c>
    </row>
    <row r="74" spans="1:10" ht="18" customHeight="1">
      <c r="A74" s="2" t="s">
        <v>73</v>
      </c>
      <c r="B74" s="5">
        <v>1.4</v>
      </c>
      <c r="C74" s="5">
        <v>0.8</v>
      </c>
      <c r="D74" s="5">
        <v>2.2000000000000002</v>
      </c>
      <c r="E74" s="5">
        <v>0</v>
      </c>
      <c r="F74" s="6">
        <v>0</v>
      </c>
      <c r="I74" s="15">
        <f t="shared" si="1"/>
        <v>0</v>
      </c>
    </row>
    <row r="75" spans="1:10" ht="18" customHeight="1">
      <c r="A75" s="7" t="s">
        <v>74</v>
      </c>
      <c r="B75" s="8">
        <v>2.6</v>
      </c>
      <c r="C75" s="8">
        <v>0.8</v>
      </c>
      <c r="D75" s="8">
        <v>5.5</v>
      </c>
      <c r="E75" s="8">
        <v>146.19999999999999</v>
      </c>
      <c r="F75" s="9">
        <v>1</v>
      </c>
      <c r="I75" s="15">
        <f t="shared" si="1"/>
        <v>584.79999999999995</v>
      </c>
    </row>
    <row r="76" spans="1:10" ht="18" customHeight="1">
      <c r="A76" s="2" t="s">
        <v>75</v>
      </c>
      <c r="B76" s="5">
        <v>10.1</v>
      </c>
      <c r="C76" s="5">
        <v>5.6</v>
      </c>
      <c r="D76" s="5">
        <v>12.6</v>
      </c>
      <c r="E76" s="5">
        <v>548.29999999999995</v>
      </c>
      <c r="F76" s="6">
        <v>5</v>
      </c>
      <c r="I76" s="15">
        <f t="shared" si="1"/>
        <v>2778</v>
      </c>
    </row>
    <row r="77" spans="1:10" ht="18" customHeight="1">
      <c r="A77" s="7" t="s">
        <v>76</v>
      </c>
      <c r="B77" s="8">
        <v>12.2</v>
      </c>
      <c r="C77" s="8">
        <v>10.5</v>
      </c>
      <c r="D77" s="8">
        <v>13.8</v>
      </c>
      <c r="E77" s="8">
        <v>553.1</v>
      </c>
      <c r="F77" s="9">
        <v>5</v>
      </c>
      <c r="I77" s="15">
        <f t="shared" si="1"/>
        <v>4405.6000000000004</v>
      </c>
    </row>
    <row r="78" spans="1:10" ht="18" customHeight="1">
      <c r="A78" s="2" t="s">
        <v>77</v>
      </c>
      <c r="B78" s="5">
        <v>11</v>
      </c>
      <c r="C78" s="5">
        <v>9</v>
      </c>
      <c r="D78" s="5">
        <v>13.7</v>
      </c>
      <c r="E78" s="5">
        <v>283.7</v>
      </c>
      <c r="F78" s="6">
        <v>2</v>
      </c>
      <c r="I78" s="15">
        <f t="shared" si="1"/>
        <v>3347.2</v>
      </c>
    </row>
    <row r="79" spans="1:10" ht="18" customHeight="1">
      <c r="A79" s="7" t="s">
        <v>78</v>
      </c>
      <c r="B79" s="8">
        <v>8.9</v>
      </c>
      <c r="C79" s="8">
        <v>8.6</v>
      </c>
      <c r="D79" s="8">
        <v>9.4</v>
      </c>
      <c r="E79" s="8">
        <v>0</v>
      </c>
      <c r="F79" s="9">
        <v>0</v>
      </c>
      <c r="I79" s="15">
        <f t="shared" si="1"/>
        <v>1134.8</v>
      </c>
      <c r="J79">
        <f>SUM(I74:I79)</f>
        <v>12250.4</v>
      </c>
    </row>
    <row r="80" spans="1:10" ht="18" customHeight="1">
      <c r="A80" s="2" t="s">
        <v>79</v>
      </c>
      <c r="B80" s="5">
        <v>9.8000000000000007</v>
      </c>
      <c r="C80" s="5">
        <v>9.3000000000000007</v>
      </c>
      <c r="D80" s="5">
        <v>10.4</v>
      </c>
      <c r="E80" s="5">
        <v>0</v>
      </c>
      <c r="F80" s="6">
        <v>0</v>
      </c>
      <c r="I80" s="15">
        <f t="shared" si="1"/>
        <v>0</v>
      </c>
    </row>
    <row r="81" spans="1:10" ht="18" customHeight="1">
      <c r="A81" s="7" t="s">
        <v>80</v>
      </c>
      <c r="B81" s="8">
        <v>11.1</v>
      </c>
      <c r="C81" s="8">
        <v>10.199999999999999</v>
      </c>
      <c r="D81" s="8">
        <v>12.2</v>
      </c>
      <c r="E81" s="8">
        <v>21.2</v>
      </c>
      <c r="F81" s="9">
        <v>0</v>
      </c>
      <c r="I81" s="15">
        <f t="shared" si="1"/>
        <v>84.8</v>
      </c>
    </row>
    <row r="82" spans="1:10" ht="18" customHeight="1">
      <c r="A82" s="2" t="s">
        <v>81</v>
      </c>
      <c r="B82" s="5">
        <v>13.3</v>
      </c>
      <c r="C82" s="5">
        <v>12.3</v>
      </c>
      <c r="D82" s="5">
        <v>14.7</v>
      </c>
      <c r="E82" s="5">
        <v>117.1</v>
      </c>
      <c r="F82" s="6">
        <v>1</v>
      </c>
      <c r="I82" s="15">
        <f t="shared" si="1"/>
        <v>553.19999999999993</v>
      </c>
    </row>
    <row r="83" spans="1:10" ht="18" customHeight="1">
      <c r="A83" s="7" t="s">
        <v>82</v>
      </c>
      <c r="B83" s="8">
        <v>14.5</v>
      </c>
      <c r="C83" s="8">
        <v>14</v>
      </c>
      <c r="D83" s="8">
        <v>15</v>
      </c>
      <c r="E83" s="8">
        <v>208.2</v>
      </c>
      <c r="F83" s="9">
        <v>2</v>
      </c>
      <c r="I83" s="15">
        <f t="shared" si="1"/>
        <v>1301.1999999999998</v>
      </c>
    </row>
    <row r="84" spans="1:10" ht="18" customHeight="1">
      <c r="A84" s="2" t="s">
        <v>83</v>
      </c>
      <c r="B84" s="5">
        <v>14.2</v>
      </c>
      <c r="C84" s="5">
        <v>14</v>
      </c>
      <c r="D84" s="5">
        <v>14.4</v>
      </c>
      <c r="E84" s="5">
        <v>66.8</v>
      </c>
      <c r="F84" s="6">
        <v>0</v>
      </c>
      <c r="I84" s="15">
        <f t="shared" si="1"/>
        <v>1100</v>
      </c>
    </row>
    <row r="85" spans="1:10" ht="18" customHeight="1">
      <c r="A85" s="7" t="s">
        <v>84</v>
      </c>
      <c r="B85" s="8">
        <v>13.1</v>
      </c>
      <c r="C85" s="8">
        <v>12.1</v>
      </c>
      <c r="D85" s="8">
        <v>14.4</v>
      </c>
      <c r="E85" s="8">
        <v>0</v>
      </c>
      <c r="F85" s="9">
        <v>0</v>
      </c>
      <c r="I85" s="15">
        <f t="shared" si="1"/>
        <v>267.2</v>
      </c>
      <c r="J85">
        <f>SUM(I80:I85)</f>
        <v>3306.3999999999996</v>
      </c>
    </row>
    <row r="86" spans="1:10" ht="18" customHeight="1">
      <c r="A86" s="2" t="s">
        <v>85</v>
      </c>
      <c r="B86" s="5">
        <v>11.3</v>
      </c>
      <c r="C86" s="5">
        <v>10.7</v>
      </c>
      <c r="D86" s="5">
        <v>12.1</v>
      </c>
      <c r="E86" s="5">
        <v>0</v>
      </c>
      <c r="F86" s="6">
        <v>0</v>
      </c>
      <c r="I86" s="15">
        <f t="shared" si="1"/>
        <v>0</v>
      </c>
    </row>
    <row r="87" spans="1:10" ht="18" customHeight="1">
      <c r="A87" s="7" t="s">
        <v>86</v>
      </c>
      <c r="B87" s="8">
        <v>10.7</v>
      </c>
      <c r="C87" s="8">
        <v>10.5</v>
      </c>
      <c r="D87" s="8">
        <v>11</v>
      </c>
      <c r="E87" s="8">
        <v>39</v>
      </c>
      <c r="F87" s="9">
        <v>0</v>
      </c>
      <c r="I87" s="15">
        <f t="shared" si="1"/>
        <v>156</v>
      </c>
    </row>
    <row r="88" spans="1:10" ht="18" customHeight="1">
      <c r="A88" s="2" t="s">
        <v>87</v>
      </c>
      <c r="B88" s="5">
        <v>12.6</v>
      </c>
      <c r="C88" s="5">
        <v>10.9</v>
      </c>
      <c r="D88" s="5">
        <v>14.7</v>
      </c>
      <c r="E88" s="5">
        <v>294.10000000000002</v>
      </c>
      <c r="F88" s="6">
        <v>2</v>
      </c>
      <c r="I88" s="15">
        <f t="shared" si="1"/>
        <v>1332.4</v>
      </c>
    </row>
    <row r="89" spans="1:10" ht="18" customHeight="1">
      <c r="A89" s="7" t="s">
        <v>88</v>
      </c>
      <c r="B89" s="8">
        <v>14.6</v>
      </c>
      <c r="C89" s="8">
        <v>12.6</v>
      </c>
      <c r="D89" s="8">
        <v>16.100000000000001</v>
      </c>
      <c r="E89" s="8">
        <v>700.5</v>
      </c>
      <c r="F89" s="9">
        <v>6</v>
      </c>
      <c r="I89" s="15">
        <f t="shared" si="1"/>
        <v>3978.4</v>
      </c>
    </row>
    <row r="90" spans="1:10" ht="18" customHeight="1">
      <c r="A90" s="2" t="s">
        <v>89</v>
      </c>
      <c r="B90" s="5">
        <v>12.1</v>
      </c>
      <c r="C90" s="5">
        <v>8.9</v>
      </c>
      <c r="D90" s="5">
        <v>15.5</v>
      </c>
      <c r="E90" s="5">
        <v>270.60000000000002</v>
      </c>
      <c r="F90" s="6">
        <v>2</v>
      </c>
      <c r="I90" s="15">
        <f t="shared" si="1"/>
        <v>3884.4</v>
      </c>
    </row>
    <row r="91" spans="1:10" ht="18" customHeight="1">
      <c r="A91" s="7" t="s">
        <v>90</v>
      </c>
      <c r="B91" s="8">
        <v>7.4</v>
      </c>
      <c r="C91" s="8">
        <v>6.4</v>
      </c>
      <c r="D91" s="8">
        <v>8.8000000000000007</v>
      </c>
      <c r="E91" s="8">
        <v>0</v>
      </c>
      <c r="F91" s="9">
        <v>0</v>
      </c>
      <c r="I91" s="15">
        <f t="shared" si="1"/>
        <v>1082.4000000000001</v>
      </c>
      <c r="J91">
        <f>SUM(I86:I91)</f>
        <v>10433.6</v>
      </c>
    </row>
    <row r="92" spans="1:10" ht="18" customHeight="1">
      <c r="A92" s="2" t="s">
        <v>91</v>
      </c>
      <c r="B92" s="5">
        <v>6.1</v>
      </c>
      <c r="C92" s="5">
        <v>5.0999999999999996</v>
      </c>
      <c r="D92" s="5">
        <v>7.5</v>
      </c>
      <c r="E92" s="5">
        <v>0</v>
      </c>
      <c r="F92" s="6">
        <v>0</v>
      </c>
      <c r="I92" s="15">
        <f t="shared" si="1"/>
        <v>0</v>
      </c>
    </row>
    <row r="93" spans="1:10" ht="18" customHeight="1">
      <c r="A93" s="7" t="s">
        <v>92</v>
      </c>
      <c r="B93" s="8">
        <v>5.3</v>
      </c>
      <c r="C93" s="8">
        <v>4.5</v>
      </c>
      <c r="D93" s="8">
        <v>7.5</v>
      </c>
      <c r="E93" s="8">
        <v>71.099999999999994</v>
      </c>
      <c r="F93" s="9">
        <v>0</v>
      </c>
      <c r="I93" s="15">
        <f t="shared" si="1"/>
        <v>284.39999999999998</v>
      </c>
    </row>
    <row r="94" spans="1:10" ht="18" customHeight="1">
      <c r="A94" s="2" t="s">
        <v>93</v>
      </c>
      <c r="B94" s="5">
        <v>13</v>
      </c>
      <c r="C94" s="5">
        <v>7.5</v>
      </c>
      <c r="D94" s="5">
        <v>16.5</v>
      </c>
      <c r="E94" s="5">
        <v>564.79999999999995</v>
      </c>
      <c r="F94" s="6">
        <v>5</v>
      </c>
      <c r="I94" s="15">
        <f t="shared" si="1"/>
        <v>2543.6</v>
      </c>
    </row>
    <row r="95" spans="1:10" ht="18" customHeight="1">
      <c r="A95" s="7" t="s">
        <v>94</v>
      </c>
      <c r="B95" s="8">
        <v>17</v>
      </c>
      <c r="C95" s="8">
        <v>15.3</v>
      </c>
      <c r="D95" s="8">
        <v>18.600000000000001</v>
      </c>
      <c r="E95" s="8">
        <v>609.5</v>
      </c>
      <c r="F95" s="9">
        <v>5</v>
      </c>
      <c r="I95" s="15">
        <f t="shared" si="1"/>
        <v>4697.2</v>
      </c>
    </row>
    <row r="96" spans="1:10" ht="18" customHeight="1">
      <c r="A96" s="2" t="s">
        <v>95</v>
      </c>
      <c r="B96" s="5">
        <v>13.1</v>
      </c>
      <c r="C96" s="5">
        <v>10.6</v>
      </c>
      <c r="D96" s="5">
        <v>17.3</v>
      </c>
      <c r="E96" s="5">
        <v>232.9</v>
      </c>
      <c r="F96" s="6">
        <v>2</v>
      </c>
      <c r="I96" s="15">
        <f t="shared" ref="I96:I159" si="2">(E96+E95)*4</f>
        <v>3369.6</v>
      </c>
    </row>
    <row r="97" spans="1:10" ht="18" customHeight="1">
      <c r="A97" s="7" t="s">
        <v>96</v>
      </c>
      <c r="B97" s="8">
        <v>10.199999999999999</v>
      </c>
      <c r="C97" s="8">
        <v>9.6999999999999993</v>
      </c>
      <c r="D97" s="8">
        <v>10.7</v>
      </c>
      <c r="E97" s="8">
        <v>0</v>
      </c>
      <c r="F97" s="9">
        <v>0</v>
      </c>
      <c r="I97" s="15">
        <f t="shared" si="2"/>
        <v>931.6</v>
      </c>
      <c r="J97">
        <f>SUM(I92:I97)</f>
        <v>11826.4</v>
      </c>
    </row>
    <row r="98" spans="1:10" ht="18" customHeight="1">
      <c r="A98" s="2" t="s">
        <v>97</v>
      </c>
      <c r="B98" s="5">
        <v>10.6</v>
      </c>
      <c r="C98" s="5">
        <v>9.9</v>
      </c>
      <c r="D98" s="5">
        <v>11.1</v>
      </c>
      <c r="E98" s="5">
        <v>0</v>
      </c>
      <c r="F98" s="6">
        <v>0</v>
      </c>
      <c r="I98" s="15">
        <f t="shared" si="2"/>
        <v>0</v>
      </c>
    </row>
    <row r="99" spans="1:10" ht="18" customHeight="1">
      <c r="A99" s="7" t="s">
        <v>98</v>
      </c>
      <c r="B99" s="8">
        <v>11.4</v>
      </c>
      <c r="C99" s="8">
        <v>11.1</v>
      </c>
      <c r="D99" s="8">
        <v>12.2</v>
      </c>
      <c r="E99" s="8">
        <v>84.5</v>
      </c>
      <c r="F99" s="9">
        <v>0</v>
      </c>
      <c r="I99" s="15">
        <f t="shared" si="2"/>
        <v>338</v>
      </c>
    </row>
    <row r="100" spans="1:10" ht="18" customHeight="1">
      <c r="A100" s="2" t="s">
        <v>99</v>
      </c>
      <c r="B100" s="5">
        <v>17.2</v>
      </c>
      <c r="C100" s="5">
        <v>12</v>
      </c>
      <c r="D100" s="5">
        <v>19.5</v>
      </c>
      <c r="E100" s="5">
        <v>515.79999999999995</v>
      </c>
      <c r="F100" s="6">
        <v>5</v>
      </c>
      <c r="I100" s="15">
        <f t="shared" si="2"/>
        <v>2401.1999999999998</v>
      </c>
    </row>
    <row r="101" spans="1:10" ht="18" customHeight="1">
      <c r="A101" s="7" t="s">
        <v>100</v>
      </c>
      <c r="B101" s="8">
        <v>20</v>
      </c>
      <c r="C101" s="8">
        <v>18.399999999999999</v>
      </c>
      <c r="D101" s="8">
        <v>21.2</v>
      </c>
      <c r="E101" s="8">
        <v>424.6</v>
      </c>
      <c r="F101" s="9">
        <v>4</v>
      </c>
      <c r="I101" s="15">
        <f t="shared" si="2"/>
        <v>3761.6</v>
      </c>
    </row>
    <row r="102" spans="1:10" ht="18" customHeight="1">
      <c r="A102" s="2" t="s">
        <v>101</v>
      </c>
      <c r="B102" s="5">
        <v>16.7</v>
      </c>
      <c r="C102" s="5">
        <v>13.6</v>
      </c>
      <c r="D102" s="5">
        <v>20.2</v>
      </c>
      <c r="E102" s="5">
        <v>119.6</v>
      </c>
      <c r="F102" s="6">
        <v>1</v>
      </c>
      <c r="I102" s="15">
        <f t="shared" si="2"/>
        <v>2176.8000000000002</v>
      </c>
    </row>
    <row r="103" spans="1:10" ht="18" customHeight="1">
      <c r="A103" s="7" t="s">
        <v>102</v>
      </c>
      <c r="B103" s="8">
        <v>11.4</v>
      </c>
      <c r="C103" s="8">
        <v>10.199999999999999</v>
      </c>
      <c r="D103" s="8">
        <v>14</v>
      </c>
      <c r="E103" s="8">
        <v>0</v>
      </c>
      <c r="F103" s="9">
        <v>0</v>
      </c>
      <c r="I103" s="15">
        <f t="shared" si="2"/>
        <v>478.4</v>
      </c>
      <c r="J103">
        <f>SUM(I98:I103)</f>
        <v>9155.9999999999982</v>
      </c>
    </row>
    <row r="104" spans="1:10" ht="18" customHeight="1">
      <c r="A104" s="2" t="s">
        <v>103</v>
      </c>
      <c r="B104" s="5">
        <v>10.8</v>
      </c>
      <c r="C104" s="5">
        <v>9.9</v>
      </c>
      <c r="D104" s="5">
        <v>11.6</v>
      </c>
      <c r="E104" s="5">
        <v>0</v>
      </c>
      <c r="F104" s="6">
        <v>0</v>
      </c>
      <c r="I104" s="15">
        <f t="shared" si="2"/>
        <v>0</v>
      </c>
    </row>
    <row r="105" spans="1:10" ht="18" customHeight="1">
      <c r="A105" s="7" t="s">
        <v>104</v>
      </c>
      <c r="B105" s="8">
        <v>10.8</v>
      </c>
      <c r="C105" s="8">
        <v>10.3</v>
      </c>
      <c r="D105" s="8">
        <v>12.6</v>
      </c>
      <c r="E105" s="8">
        <v>63.7</v>
      </c>
      <c r="F105" s="9">
        <v>0</v>
      </c>
      <c r="I105" s="15">
        <f t="shared" si="2"/>
        <v>254.8</v>
      </c>
    </row>
    <row r="106" spans="1:10" ht="18" customHeight="1">
      <c r="A106" s="2" t="s">
        <v>105</v>
      </c>
      <c r="B106" s="5">
        <v>18.100000000000001</v>
      </c>
      <c r="C106" s="5">
        <v>12.5</v>
      </c>
      <c r="D106" s="5">
        <v>22</v>
      </c>
      <c r="E106" s="5">
        <v>465</v>
      </c>
      <c r="F106" s="6">
        <v>4</v>
      </c>
      <c r="I106" s="15">
        <f t="shared" si="2"/>
        <v>2114.8000000000002</v>
      </c>
    </row>
    <row r="107" spans="1:10" ht="18" customHeight="1">
      <c r="A107" s="7" t="s">
        <v>106</v>
      </c>
      <c r="B107" s="8">
        <v>22.5</v>
      </c>
      <c r="C107" s="8">
        <v>21.3</v>
      </c>
      <c r="D107" s="8">
        <v>25</v>
      </c>
      <c r="E107" s="8">
        <v>473.2</v>
      </c>
      <c r="F107" s="9">
        <v>4</v>
      </c>
      <c r="I107" s="15">
        <f t="shared" si="2"/>
        <v>3752.8</v>
      </c>
    </row>
    <row r="108" spans="1:10" ht="18" customHeight="1">
      <c r="A108" s="2" t="s">
        <v>107</v>
      </c>
      <c r="B108" s="5">
        <v>16.600000000000001</v>
      </c>
      <c r="C108" s="5">
        <v>11.6</v>
      </c>
      <c r="D108" s="5">
        <v>21.7</v>
      </c>
      <c r="E108" s="5">
        <v>214.2</v>
      </c>
      <c r="F108" s="6">
        <v>2</v>
      </c>
      <c r="I108" s="15">
        <f t="shared" si="2"/>
        <v>2749.6</v>
      </c>
    </row>
    <row r="109" spans="1:10" ht="18" customHeight="1">
      <c r="A109" s="7" t="s">
        <v>108</v>
      </c>
      <c r="B109" s="8">
        <v>9</v>
      </c>
      <c r="C109" s="8">
        <v>6.6</v>
      </c>
      <c r="D109" s="8">
        <v>11.9</v>
      </c>
      <c r="E109" s="8">
        <v>0</v>
      </c>
      <c r="F109" s="9">
        <v>0</v>
      </c>
      <c r="I109" s="15">
        <f t="shared" si="2"/>
        <v>856.8</v>
      </c>
      <c r="J109">
        <f>SUM(I104:I109)</f>
        <v>9728.7999999999993</v>
      </c>
    </row>
    <row r="110" spans="1:10" ht="18" customHeight="1">
      <c r="A110" s="2" t="s">
        <v>109</v>
      </c>
      <c r="B110" s="5">
        <v>5.8</v>
      </c>
      <c r="C110" s="5">
        <v>5</v>
      </c>
      <c r="D110" s="5">
        <v>6.8</v>
      </c>
      <c r="E110" s="5">
        <v>0</v>
      </c>
      <c r="F110" s="6">
        <v>0</v>
      </c>
      <c r="I110" s="15">
        <f t="shared" si="2"/>
        <v>0</v>
      </c>
    </row>
    <row r="111" spans="1:10" ht="18" customHeight="1">
      <c r="A111" s="7" t="s">
        <v>110</v>
      </c>
      <c r="B111" s="8">
        <v>6.2</v>
      </c>
      <c r="C111" s="8">
        <v>5.7</v>
      </c>
      <c r="D111" s="8">
        <v>7.5</v>
      </c>
      <c r="E111" s="8">
        <v>100.2</v>
      </c>
      <c r="F111" s="9">
        <v>1</v>
      </c>
      <c r="I111" s="15">
        <f t="shared" si="2"/>
        <v>400.8</v>
      </c>
    </row>
    <row r="112" spans="1:10" ht="18" customHeight="1">
      <c r="A112" s="2" t="s">
        <v>111</v>
      </c>
      <c r="B112" s="5">
        <v>12.2</v>
      </c>
      <c r="C112" s="5">
        <v>7.5</v>
      </c>
      <c r="D112" s="5">
        <v>17.399999999999999</v>
      </c>
      <c r="E112" s="5">
        <v>448.5</v>
      </c>
      <c r="F112" s="6">
        <v>4</v>
      </c>
      <c r="I112" s="15">
        <f t="shared" si="2"/>
        <v>2194.8000000000002</v>
      </c>
    </row>
    <row r="113" spans="1:10" ht="18" customHeight="1">
      <c r="A113" s="7" t="s">
        <v>112</v>
      </c>
      <c r="B113" s="8">
        <v>20.399999999999999</v>
      </c>
      <c r="C113" s="8">
        <v>17.3</v>
      </c>
      <c r="D113" s="8">
        <v>23</v>
      </c>
      <c r="E113" s="8">
        <v>466.7</v>
      </c>
      <c r="F113" s="9">
        <v>4</v>
      </c>
      <c r="I113" s="15">
        <f t="shared" si="2"/>
        <v>3660.8</v>
      </c>
    </row>
    <row r="114" spans="1:10" ht="18" customHeight="1">
      <c r="A114" s="2" t="s">
        <v>113</v>
      </c>
      <c r="B114" s="5">
        <v>13.5</v>
      </c>
      <c r="C114" s="5">
        <v>9.6999999999999993</v>
      </c>
      <c r="D114" s="5">
        <v>19.600000000000001</v>
      </c>
      <c r="E114" s="5">
        <v>204.3</v>
      </c>
      <c r="F114" s="6">
        <v>2</v>
      </c>
      <c r="I114" s="15">
        <f t="shared" si="2"/>
        <v>2684</v>
      </c>
    </row>
    <row r="115" spans="1:10" ht="18" customHeight="1">
      <c r="A115" s="7" t="s">
        <v>114</v>
      </c>
      <c r="B115" s="8">
        <v>8.1999999999999993</v>
      </c>
      <c r="C115" s="8">
        <v>7.3</v>
      </c>
      <c r="D115" s="8">
        <v>9.6999999999999993</v>
      </c>
      <c r="E115" s="8">
        <v>0</v>
      </c>
      <c r="F115" s="9">
        <v>0</v>
      </c>
      <c r="I115" s="15">
        <f t="shared" si="2"/>
        <v>817.2</v>
      </c>
      <c r="J115">
        <f>SUM(I110:I115)</f>
        <v>9757.6000000000022</v>
      </c>
    </row>
    <row r="116" spans="1:10" ht="18" customHeight="1">
      <c r="A116" s="2" t="s">
        <v>115</v>
      </c>
      <c r="B116" s="5">
        <v>9</v>
      </c>
      <c r="C116" s="5">
        <v>8.1</v>
      </c>
      <c r="D116" s="5">
        <v>9.5</v>
      </c>
      <c r="E116" s="5">
        <v>0</v>
      </c>
      <c r="F116" s="6">
        <v>0</v>
      </c>
      <c r="I116" s="15">
        <f t="shared" si="2"/>
        <v>0</v>
      </c>
    </row>
    <row r="117" spans="1:10" ht="18" customHeight="1">
      <c r="A117" s="7" t="s">
        <v>116</v>
      </c>
      <c r="B117" s="8">
        <v>8.6999999999999993</v>
      </c>
      <c r="C117" s="8">
        <v>8.3000000000000007</v>
      </c>
      <c r="D117" s="8">
        <v>9.5</v>
      </c>
      <c r="E117" s="8">
        <v>84.5</v>
      </c>
      <c r="F117" s="9">
        <v>0</v>
      </c>
      <c r="I117" s="15">
        <f t="shared" si="2"/>
        <v>338</v>
      </c>
    </row>
    <row r="118" spans="1:10" ht="18" customHeight="1">
      <c r="A118" s="2" t="s">
        <v>117</v>
      </c>
      <c r="B118" s="5">
        <v>11.2</v>
      </c>
      <c r="C118" s="5">
        <v>9.4</v>
      </c>
      <c r="D118" s="5">
        <v>13.6</v>
      </c>
      <c r="E118" s="5">
        <v>232.9</v>
      </c>
      <c r="F118" s="6">
        <v>2</v>
      </c>
      <c r="I118" s="15">
        <f t="shared" si="2"/>
        <v>1269.5999999999999</v>
      </c>
    </row>
    <row r="119" spans="1:10" ht="18" customHeight="1">
      <c r="A119" s="7" t="s">
        <v>118</v>
      </c>
      <c r="B119" s="8">
        <v>14.4</v>
      </c>
      <c r="C119" s="8">
        <v>13</v>
      </c>
      <c r="D119" s="8">
        <v>16.899999999999999</v>
      </c>
      <c r="E119" s="8">
        <v>412.9</v>
      </c>
      <c r="F119" s="9">
        <v>4</v>
      </c>
      <c r="I119" s="15">
        <f t="shared" si="2"/>
        <v>2583.1999999999998</v>
      </c>
    </row>
    <row r="120" spans="1:10" ht="18" customHeight="1">
      <c r="A120" s="2" t="s">
        <v>119</v>
      </c>
      <c r="B120" s="5">
        <v>12.8</v>
      </c>
      <c r="C120" s="5">
        <v>12.1</v>
      </c>
      <c r="D120" s="5">
        <v>14.9</v>
      </c>
      <c r="E120" s="5">
        <v>185.2</v>
      </c>
      <c r="F120" s="6">
        <v>1</v>
      </c>
      <c r="I120" s="15">
        <f t="shared" si="2"/>
        <v>2392.3999999999996</v>
      </c>
    </row>
    <row r="121" spans="1:10" ht="18" customHeight="1">
      <c r="A121" s="7" t="s">
        <v>120</v>
      </c>
      <c r="B121" s="8">
        <v>11.7</v>
      </c>
      <c r="C121" s="8">
        <v>11.4</v>
      </c>
      <c r="D121" s="8">
        <v>12.1</v>
      </c>
      <c r="E121" s="8">
        <v>0</v>
      </c>
      <c r="F121" s="9">
        <v>0</v>
      </c>
      <c r="I121" s="15">
        <f t="shared" si="2"/>
        <v>740.8</v>
      </c>
      <c r="J121">
        <f>SUM(I116:I121)</f>
        <v>7323.9999999999991</v>
      </c>
    </row>
    <row r="122" spans="1:10" ht="18" customHeight="1">
      <c r="A122" s="2" t="s">
        <v>121</v>
      </c>
      <c r="B122" s="5">
        <v>11.2</v>
      </c>
      <c r="C122" s="5">
        <v>11</v>
      </c>
      <c r="D122" s="5">
        <v>11.4</v>
      </c>
      <c r="E122" s="5">
        <v>0</v>
      </c>
      <c r="F122" s="6">
        <v>0</v>
      </c>
      <c r="I122" s="15">
        <f t="shared" si="2"/>
        <v>0</v>
      </c>
    </row>
    <row r="123" spans="1:10" ht="18" customHeight="1">
      <c r="A123" s="7" t="s">
        <v>122</v>
      </c>
      <c r="B123" s="8">
        <v>10.9</v>
      </c>
      <c r="C123" s="8">
        <v>10.6</v>
      </c>
      <c r="D123" s="8">
        <v>11.3</v>
      </c>
      <c r="E123" s="8">
        <v>65.5</v>
      </c>
      <c r="F123" s="9">
        <v>0</v>
      </c>
      <c r="I123" s="15">
        <f t="shared" si="2"/>
        <v>262</v>
      </c>
    </row>
    <row r="124" spans="1:10" ht="18" customHeight="1">
      <c r="A124" s="2" t="s">
        <v>123</v>
      </c>
      <c r="B124" s="5">
        <v>12.9</v>
      </c>
      <c r="C124" s="5">
        <v>11.3</v>
      </c>
      <c r="D124" s="5">
        <v>14.7</v>
      </c>
      <c r="E124" s="5">
        <v>434.7</v>
      </c>
      <c r="F124" s="6">
        <v>4</v>
      </c>
      <c r="I124" s="15">
        <f t="shared" si="2"/>
        <v>2000.8</v>
      </c>
    </row>
    <row r="125" spans="1:10" ht="18" customHeight="1">
      <c r="A125" s="7" t="s">
        <v>124</v>
      </c>
      <c r="B125" s="8">
        <v>15.7</v>
      </c>
      <c r="C125" s="8">
        <v>13.8</v>
      </c>
      <c r="D125" s="8">
        <v>17.600000000000001</v>
      </c>
      <c r="E125" s="8">
        <v>488</v>
      </c>
      <c r="F125" s="9">
        <v>4</v>
      </c>
      <c r="I125" s="15">
        <f t="shared" si="2"/>
        <v>3690.8</v>
      </c>
    </row>
    <row r="126" spans="1:10" ht="18" customHeight="1">
      <c r="A126" s="2" t="s">
        <v>125</v>
      </c>
      <c r="B126" s="5">
        <v>14</v>
      </c>
      <c r="C126" s="5">
        <v>12.4</v>
      </c>
      <c r="D126" s="5">
        <v>17.899999999999999</v>
      </c>
      <c r="E126" s="5">
        <v>200.4</v>
      </c>
      <c r="F126" s="6">
        <v>1</v>
      </c>
      <c r="I126" s="15">
        <f t="shared" si="2"/>
        <v>2753.6</v>
      </c>
    </row>
    <row r="127" spans="1:10" ht="18" customHeight="1">
      <c r="A127" s="7" t="s">
        <v>126</v>
      </c>
      <c r="B127" s="8">
        <v>11.7</v>
      </c>
      <c r="C127" s="8">
        <v>11</v>
      </c>
      <c r="D127" s="8">
        <v>12.3</v>
      </c>
      <c r="E127" s="8">
        <v>0</v>
      </c>
      <c r="F127" s="9">
        <v>0</v>
      </c>
      <c r="I127" s="15">
        <f t="shared" si="2"/>
        <v>801.6</v>
      </c>
      <c r="J127">
        <f>SUM(I122:I127)</f>
        <v>9508.8000000000011</v>
      </c>
    </row>
    <row r="128" spans="1:10" ht="18" customHeight="1">
      <c r="A128" s="2" t="s">
        <v>127</v>
      </c>
      <c r="B128" s="5">
        <v>10.4</v>
      </c>
      <c r="C128" s="5">
        <v>10.1</v>
      </c>
      <c r="D128" s="5">
        <v>11</v>
      </c>
      <c r="E128" s="5">
        <v>0</v>
      </c>
      <c r="F128" s="6">
        <v>0</v>
      </c>
      <c r="I128" s="15">
        <f t="shared" si="2"/>
        <v>0</v>
      </c>
    </row>
    <row r="129" spans="1:10" ht="18" customHeight="1">
      <c r="A129" s="7" t="s">
        <v>128</v>
      </c>
      <c r="B129" s="8">
        <v>10.3</v>
      </c>
      <c r="C129" s="8">
        <v>10</v>
      </c>
      <c r="D129" s="8">
        <v>10.7</v>
      </c>
      <c r="E129" s="8">
        <v>32</v>
      </c>
      <c r="F129" s="9">
        <v>0</v>
      </c>
      <c r="I129" s="15">
        <f t="shared" si="2"/>
        <v>128</v>
      </c>
    </row>
    <row r="130" spans="1:10" ht="18" customHeight="1">
      <c r="A130" s="2" t="s">
        <v>129</v>
      </c>
      <c r="B130" s="5">
        <v>11.4</v>
      </c>
      <c r="C130" s="5">
        <v>10.6</v>
      </c>
      <c r="D130" s="5">
        <v>12.2</v>
      </c>
      <c r="E130" s="5">
        <v>137.5</v>
      </c>
      <c r="F130" s="6">
        <v>1</v>
      </c>
      <c r="I130" s="15">
        <f t="shared" si="2"/>
        <v>678</v>
      </c>
    </row>
    <row r="131" spans="1:10" ht="18" customHeight="1">
      <c r="A131" s="7" t="s">
        <v>130</v>
      </c>
      <c r="B131" s="8">
        <v>13</v>
      </c>
      <c r="C131" s="8">
        <v>12.1</v>
      </c>
      <c r="D131" s="8">
        <v>14</v>
      </c>
      <c r="E131" s="8">
        <v>179.1</v>
      </c>
      <c r="F131" s="9">
        <v>1</v>
      </c>
      <c r="I131" s="15">
        <f t="shared" si="2"/>
        <v>1266.4000000000001</v>
      </c>
    </row>
    <row r="132" spans="1:10" ht="18" customHeight="1">
      <c r="A132" s="2" t="s">
        <v>131</v>
      </c>
      <c r="B132" s="5">
        <v>11.4</v>
      </c>
      <c r="C132" s="5">
        <v>10.3</v>
      </c>
      <c r="D132" s="5">
        <v>13.1</v>
      </c>
      <c r="E132" s="5">
        <v>82</v>
      </c>
      <c r="F132" s="6">
        <v>0</v>
      </c>
      <c r="I132" s="15">
        <f t="shared" si="2"/>
        <v>1044.4000000000001</v>
      </c>
    </row>
    <row r="133" spans="1:10" ht="18" customHeight="1">
      <c r="A133" s="7" t="s">
        <v>132</v>
      </c>
      <c r="B133" s="8">
        <v>10.1</v>
      </c>
      <c r="C133" s="8">
        <v>9.8000000000000007</v>
      </c>
      <c r="D133" s="8">
        <v>10.4</v>
      </c>
      <c r="E133" s="8">
        <v>0</v>
      </c>
      <c r="F133" s="9">
        <v>0</v>
      </c>
      <c r="I133" s="15">
        <f t="shared" si="2"/>
        <v>328</v>
      </c>
      <c r="J133">
        <f>SUM(I128:I133)</f>
        <v>3444.8</v>
      </c>
    </row>
    <row r="134" spans="1:10" ht="18" customHeight="1">
      <c r="A134" s="2" t="s">
        <v>133</v>
      </c>
      <c r="B134" s="5">
        <v>9.1999999999999993</v>
      </c>
      <c r="C134" s="5">
        <v>8.6999999999999993</v>
      </c>
      <c r="D134" s="5">
        <v>9.6999999999999993</v>
      </c>
      <c r="E134" s="5">
        <v>0</v>
      </c>
      <c r="F134" s="6">
        <v>0</v>
      </c>
      <c r="I134" s="15">
        <f t="shared" si="2"/>
        <v>0</v>
      </c>
    </row>
    <row r="135" spans="1:10" ht="18" customHeight="1">
      <c r="A135" s="7" t="s">
        <v>134</v>
      </c>
      <c r="B135" s="8">
        <v>8.1</v>
      </c>
      <c r="C135" s="8">
        <v>7.6</v>
      </c>
      <c r="D135" s="8">
        <v>8.6999999999999993</v>
      </c>
      <c r="E135" s="8">
        <v>25.6</v>
      </c>
      <c r="F135" s="9">
        <v>0</v>
      </c>
      <c r="I135" s="15">
        <f t="shared" si="2"/>
        <v>102.4</v>
      </c>
    </row>
    <row r="136" spans="1:10" ht="18" customHeight="1">
      <c r="A136" s="2" t="s">
        <v>135</v>
      </c>
      <c r="B136" s="5">
        <v>9.1</v>
      </c>
      <c r="C136" s="5">
        <v>8</v>
      </c>
      <c r="D136" s="5">
        <v>10.199999999999999</v>
      </c>
      <c r="E136" s="5">
        <v>131.4</v>
      </c>
      <c r="F136" s="6">
        <v>1</v>
      </c>
      <c r="I136" s="15">
        <f t="shared" si="2"/>
        <v>628</v>
      </c>
    </row>
    <row r="137" spans="1:10" ht="18" customHeight="1">
      <c r="A137" s="7" t="s">
        <v>136</v>
      </c>
      <c r="B137" s="8">
        <v>10.7</v>
      </c>
      <c r="C137" s="8">
        <v>9.5</v>
      </c>
      <c r="D137" s="8">
        <v>11.7</v>
      </c>
      <c r="E137" s="8">
        <v>137.9</v>
      </c>
      <c r="F137" s="9">
        <v>1</v>
      </c>
      <c r="I137" s="15">
        <f t="shared" si="2"/>
        <v>1077.2</v>
      </c>
    </row>
    <row r="138" spans="1:10" ht="18" customHeight="1">
      <c r="A138" s="2" t="s">
        <v>137</v>
      </c>
      <c r="B138" s="5">
        <v>9.6999999999999993</v>
      </c>
      <c r="C138" s="5">
        <v>9.4</v>
      </c>
      <c r="D138" s="5">
        <v>10.6</v>
      </c>
      <c r="E138" s="5">
        <v>21.6</v>
      </c>
      <c r="F138" s="6">
        <v>0</v>
      </c>
      <c r="I138" s="15">
        <f t="shared" si="2"/>
        <v>638</v>
      </c>
    </row>
    <row r="139" spans="1:10" ht="18" customHeight="1">
      <c r="A139" s="7" t="s">
        <v>138</v>
      </c>
      <c r="B139" s="8">
        <v>9.3000000000000007</v>
      </c>
      <c r="C139" s="8">
        <v>9.1999999999999993</v>
      </c>
      <c r="D139" s="8">
        <v>9.5</v>
      </c>
      <c r="E139" s="8">
        <v>0</v>
      </c>
      <c r="F139" s="9">
        <v>0</v>
      </c>
      <c r="I139" s="15">
        <f t="shared" si="2"/>
        <v>86.4</v>
      </c>
      <c r="J139">
        <f>SUM(I134:I139)</f>
        <v>2532</v>
      </c>
    </row>
    <row r="140" spans="1:10" ht="18" customHeight="1">
      <c r="A140" s="2" t="s">
        <v>139</v>
      </c>
      <c r="B140" s="5">
        <v>8.6999999999999993</v>
      </c>
      <c r="C140" s="5">
        <v>8.4</v>
      </c>
      <c r="D140" s="5">
        <v>9.1999999999999993</v>
      </c>
      <c r="E140" s="5">
        <v>0</v>
      </c>
      <c r="F140" s="6">
        <v>0</v>
      </c>
      <c r="I140" s="15">
        <f t="shared" si="2"/>
        <v>0</v>
      </c>
    </row>
    <row r="141" spans="1:10" ht="18" customHeight="1">
      <c r="A141" s="7" t="s">
        <v>140</v>
      </c>
      <c r="B141" s="8">
        <v>8.1</v>
      </c>
      <c r="C141" s="8">
        <v>7.7</v>
      </c>
      <c r="D141" s="8">
        <v>8.5</v>
      </c>
      <c r="E141" s="8">
        <v>76.3</v>
      </c>
      <c r="F141" s="9">
        <v>0</v>
      </c>
      <c r="I141" s="15">
        <f t="shared" si="2"/>
        <v>305.2</v>
      </c>
    </row>
    <row r="142" spans="1:10" ht="18" customHeight="1">
      <c r="A142" s="2" t="s">
        <v>141</v>
      </c>
      <c r="B142" s="5">
        <v>10.9</v>
      </c>
      <c r="C142" s="5">
        <v>8.6</v>
      </c>
      <c r="D142" s="5">
        <v>12.8</v>
      </c>
      <c r="E142" s="5">
        <v>324.89999999999998</v>
      </c>
      <c r="F142" s="6">
        <v>3</v>
      </c>
      <c r="I142" s="15">
        <f t="shared" si="2"/>
        <v>1604.8</v>
      </c>
    </row>
    <row r="143" spans="1:10" ht="18" customHeight="1">
      <c r="A143" s="7" t="s">
        <v>142</v>
      </c>
      <c r="B143" s="8">
        <v>11.5</v>
      </c>
      <c r="C143" s="8">
        <v>10.4</v>
      </c>
      <c r="D143" s="8">
        <v>12.8</v>
      </c>
      <c r="E143" s="8">
        <v>621.20000000000005</v>
      </c>
      <c r="F143" s="9">
        <v>6</v>
      </c>
      <c r="I143" s="15">
        <f t="shared" si="2"/>
        <v>3784.4</v>
      </c>
    </row>
    <row r="144" spans="1:10" ht="18" customHeight="1">
      <c r="A144" s="2" t="s">
        <v>143</v>
      </c>
      <c r="B144" s="5">
        <v>9.1</v>
      </c>
      <c r="C144" s="5">
        <v>8.1</v>
      </c>
      <c r="D144" s="5">
        <v>10.4</v>
      </c>
      <c r="E144" s="5">
        <v>115.7</v>
      </c>
      <c r="F144" s="6">
        <v>1</v>
      </c>
      <c r="I144" s="15">
        <f t="shared" si="2"/>
        <v>2947.6000000000004</v>
      </c>
    </row>
    <row r="145" spans="1:10" ht="18" customHeight="1">
      <c r="A145" s="7" t="s">
        <v>144</v>
      </c>
      <c r="B145" s="8">
        <v>6</v>
      </c>
      <c r="C145" s="8">
        <v>3.3</v>
      </c>
      <c r="D145" s="8">
        <v>8.1999999999999993</v>
      </c>
      <c r="E145" s="8">
        <v>0</v>
      </c>
      <c r="F145" s="9">
        <v>0</v>
      </c>
      <c r="I145" s="15">
        <f t="shared" si="2"/>
        <v>462.8</v>
      </c>
      <c r="J145">
        <f>SUM(I140:I145)</f>
        <v>9104.7999999999993</v>
      </c>
    </row>
    <row r="146" spans="1:10" ht="18" customHeight="1">
      <c r="A146" s="2" t="s">
        <v>145</v>
      </c>
      <c r="B146" s="5">
        <v>1.2</v>
      </c>
      <c r="C146" s="5">
        <v>-0.3</v>
      </c>
      <c r="D146" s="5">
        <v>3.3</v>
      </c>
      <c r="E146" s="5">
        <v>0</v>
      </c>
      <c r="F146" s="6">
        <v>0</v>
      </c>
      <c r="I146" s="15">
        <f t="shared" si="2"/>
        <v>0</v>
      </c>
    </row>
    <row r="147" spans="1:10" ht="18" customHeight="1">
      <c r="A147" s="7" t="s">
        <v>146</v>
      </c>
      <c r="B147" s="8">
        <v>0.2</v>
      </c>
      <c r="C147" s="8">
        <v>-0.5</v>
      </c>
      <c r="D147" s="8">
        <v>1.7</v>
      </c>
      <c r="E147" s="8">
        <v>73.7</v>
      </c>
      <c r="F147" s="9">
        <v>0</v>
      </c>
      <c r="I147" s="15">
        <f t="shared" si="2"/>
        <v>294.8</v>
      </c>
    </row>
    <row r="148" spans="1:10" ht="18" customHeight="1">
      <c r="A148" s="2" t="s">
        <v>147</v>
      </c>
      <c r="B148" s="5">
        <v>7.7</v>
      </c>
      <c r="C148" s="5">
        <v>1.8</v>
      </c>
      <c r="D148" s="5">
        <v>11.5</v>
      </c>
      <c r="E148" s="5">
        <v>651.6</v>
      </c>
      <c r="F148" s="6">
        <v>6</v>
      </c>
      <c r="I148" s="15">
        <f t="shared" si="2"/>
        <v>2901.2000000000003</v>
      </c>
    </row>
    <row r="149" spans="1:10" ht="18" customHeight="1">
      <c r="A149" s="7" t="s">
        <v>148</v>
      </c>
      <c r="B149" s="8">
        <v>10.199999999999999</v>
      </c>
      <c r="C149" s="8">
        <v>9.5</v>
      </c>
      <c r="D149" s="8">
        <v>11.3</v>
      </c>
      <c r="E149" s="8">
        <v>394.3</v>
      </c>
      <c r="F149" s="9">
        <v>3</v>
      </c>
      <c r="I149" s="15">
        <f t="shared" si="2"/>
        <v>4183.6000000000004</v>
      </c>
    </row>
    <row r="150" spans="1:10" ht="18" customHeight="1">
      <c r="A150" s="2" t="s">
        <v>149</v>
      </c>
      <c r="B150" s="5">
        <v>8.8000000000000007</v>
      </c>
      <c r="C150" s="5">
        <v>8</v>
      </c>
      <c r="D150" s="5">
        <v>9.9</v>
      </c>
      <c r="E150" s="5">
        <v>95.4</v>
      </c>
      <c r="F150" s="6">
        <v>0</v>
      </c>
      <c r="I150" s="15">
        <f t="shared" si="2"/>
        <v>1958.8000000000002</v>
      </c>
    </row>
    <row r="151" spans="1:10" ht="18" customHeight="1">
      <c r="A151" s="7" t="s">
        <v>150</v>
      </c>
      <c r="B151" s="8">
        <v>8</v>
      </c>
      <c r="C151" s="8">
        <v>7.6</v>
      </c>
      <c r="D151" s="8">
        <v>8.3000000000000007</v>
      </c>
      <c r="E151" s="8">
        <v>0</v>
      </c>
      <c r="F151" s="9">
        <v>0</v>
      </c>
      <c r="I151" s="15">
        <f t="shared" si="2"/>
        <v>381.6</v>
      </c>
      <c r="J151">
        <f>SUM(I146:I151)</f>
        <v>9720.0000000000018</v>
      </c>
    </row>
    <row r="152" spans="1:10" ht="18" customHeight="1">
      <c r="A152" s="2" t="s">
        <v>151</v>
      </c>
      <c r="B152" s="5">
        <v>8.1999999999999993</v>
      </c>
      <c r="C152" s="5">
        <v>7.7</v>
      </c>
      <c r="D152" s="5">
        <v>8.6999999999999993</v>
      </c>
      <c r="E152" s="5">
        <v>0</v>
      </c>
      <c r="F152" s="6">
        <v>0</v>
      </c>
      <c r="I152" s="15">
        <f t="shared" si="2"/>
        <v>0</v>
      </c>
    </row>
    <row r="153" spans="1:10" ht="18" customHeight="1">
      <c r="A153" s="7" t="s">
        <v>152</v>
      </c>
      <c r="B153" s="8">
        <v>8.1999999999999993</v>
      </c>
      <c r="C153" s="8">
        <v>7.2</v>
      </c>
      <c r="D153" s="8">
        <v>8.6999999999999993</v>
      </c>
      <c r="E153" s="8">
        <v>45.5</v>
      </c>
      <c r="F153" s="9">
        <v>0</v>
      </c>
      <c r="I153" s="15">
        <f t="shared" si="2"/>
        <v>182</v>
      </c>
    </row>
    <row r="154" spans="1:10" ht="18" customHeight="1">
      <c r="A154" s="2" t="s">
        <v>153</v>
      </c>
      <c r="B154" s="5">
        <v>9.1999999999999993</v>
      </c>
      <c r="C154" s="5">
        <v>8.6</v>
      </c>
      <c r="D154" s="5">
        <v>10.199999999999999</v>
      </c>
      <c r="E154" s="5">
        <v>280.10000000000002</v>
      </c>
      <c r="F154" s="6">
        <v>2</v>
      </c>
      <c r="I154" s="15">
        <f t="shared" si="2"/>
        <v>1302.4000000000001</v>
      </c>
    </row>
    <row r="155" spans="1:10" ht="18" customHeight="1">
      <c r="A155" s="7" t="s">
        <v>154</v>
      </c>
      <c r="B155" s="8">
        <v>11.1</v>
      </c>
      <c r="C155" s="8">
        <v>10.199999999999999</v>
      </c>
      <c r="D155" s="8">
        <v>12</v>
      </c>
      <c r="E155" s="8">
        <v>424.6</v>
      </c>
      <c r="F155" s="9">
        <v>4</v>
      </c>
      <c r="I155" s="15">
        <f t="shared" si="2"/>
        <v>2818.8</v>
      </c>
    </row>
    <row r="156" spans="1:10" ht="18" customHeight="1">
      <c r="A156" s="2" t="s">
        <v>155</v>
      </c>
      <c r="B156" s="5">
        <v>9</v>
      </c>
      <c r="C156" s="5">
        <v>7.2</v>
      </c>
      <c r="D156" s="5">
        <v>11.2</v>
      </c>
      <c r="E156" s="5">
        <v>127.5</v>
      </c>
      <c r="F156" s="6">
        <v>1</v>
      </c>
      <c r="I156" s="15">
        <f t="shared" si="2"/>
        <v>2208.4</v>
      </c>
    </row>
    <row r="157" spans="1:10" ht="18" customHeight="1">
      <c r="A157" s="7" t="s">
        <v>156</v>
      </c>
      <c r="B157" s="8">
        <v>8.5</v>
      </c>
      <c r="C157" s="8">
        <v>7.3</v>
      </c>
      <c r="D157" s="8">
        <v>9.1999999999999993</v>
      </c>
      <c r="E157" s="8">
        <v>0</v>
      </c>
      <c r="F157" s="9">
        <v>0</v>
      </c>
      <c r="I157" s="15">
        <f t="shared" si="2"/>
        <v>510</v>
      </c>
      <c r="J157">
        <f>SUM(I152:I157)</f>
        <v>7021.6</v>
      </c>
    </row>
    <row r="158" spans="1:10" ht="18" customHeight="1">
      <c r="A158" s="2" t="s">
        <v>157</v>
      </c>
      <c r="B158" s="5">
        <v>8</v>
      </c>
      <c r="C158" s="5">
        <v>7.5</v>
      </c>
      <c r="D158" s="5">
        <v>8.4</v>
      </c>
      <c r="E158" s="5">
        <v>0</v>
      </c>
      <c r="F158" s="6">
        <v>0</v>
      </c>
      <c r="I158" s="15">
        <f t="shared" si="2"/>
        <v>0</v>
      </c>
    </row>
    <row r="159" spans="1:10" ht="18" customHeight="1">
      <c r="A159" s="7" t="s">
        <v>158</v>
      </c>
      <c r="B159" s="8">
        <v>7</v>
      </c>
      <c r="C159" s="8">
        <v>6.5</v>
      </c>
      <c r="D159" s="8">
        <v>9.3000000000000007</v>
      </c>
      <c r="E159" s="8">
        <v>75.5</v>
      </c>
      <c r="F159" s="9">
        <v>0</v>
      </c>
      <c r="I159" s="15">
        <f t="shared" si="2"/>
        <v>302</v>
      </c>
    </row>
    <row r="160" spans="1:10" ht="18" customHeight="1">
      <c r="A160" s="2" t="s">
        <v>159</v>
      </c>
      <c r="B160" s="5">
        <v>9.1</v>
      </c>
      <c r="C160" s="5">
        <v>7.6</v>
      </c>
      <c r="D160" s="5">
        <v>11.5</v>
      </c>
      <c r="E160" s="5">
        <v>516.6</v>
      </c>
      <c r="F160" s="6">
        <v>5</v>
      </c>
      <c r="I160" s="15">
        <f t="shared" ref="I160:I181" si="3">(E160+E159)*4</f>
        <v>2368.4</v>
      </c>
    </row>
    <row r="161" spans="1:10" ht="18" customHeight="1">
      <c r="A161" s="7" t="s">
        <v>160</v>
      </c>
      <c r="B161" s="8">
        <v>10.199999999999999</v>
      </c>
      <c r="C161" s="8">
        <v>9.1999999999999993</v>
      </c>
      <c r="D161" s="8">
        <v>11.6</v>
      </c>
      <c r="E161" s="8">
        <v>512.70000000000005</v>
      </c>
      <c r="F161" s="9">
        <v>5</v>
      </c>
      <c r="I161" s="15">
        <f t="shared" si="3"/>
        <v>4117.2000000000007</v>
      </c>
    </row>
    <row r="162" spans="1:10" ht="18" customHeight="1">
      <c r="A162" s="2" t="s">
        <v>161</v>
      </c>
      <c r="B162" s="5">
        <v>7.8</v>
      </c>
      <c r="C162" s="5">
        <v>4.4000000000000004</v>
      </c>
      <c r="D162" s="5">
        <v>10.7</v>
      </c>
      <c r="E162" s="5">
        <v>104.1</v>
      </c>
      <c r="F162" s="6">
        <v>1</v>
      </c>
      <c r="I162" s="15">
        <f t="shared" si="3"/>
        <v>2467.2000000000003</v>
      </c>
    </row>
    <row r="163" spans="1:10" ht="18" customHeight="1">
      <c r="A163" s="7" t="s">
        <v>162</v>
      </c>
      <c r="B163" s="8">
        <v>3.7</v>
      </c>
      <c r="C163" s="8">
        <v>2.9</v>
      </c>
      <c r="D163" s="8">
        <v>6</v>
      </c>
      <c r="E163" s="8">
        <v>0</v>
      </c>
      <c r="F163" s="9">
        <v>0</v>
      </c>
      <c r="I163" s="15">
        <f t="shared" si="3"/>
        <v>416.4</v>
      </c>
      <c r="J163">
        <f>SUM(I158:I163)</f>
        <v>9671.2000000000007</v>
      </c>
    </row>
    <row r="164" spans="1:10" ht="18" customHeight="1">
      <c r="A164" s="2" t="s">
        <v>163</v>
      </c>
      <c r="B164" s="5">
        <v>3.3</v>
      </c>
      <c r="C164" s="5">
        <v>2.4</v>
      </c>
      <c r="D164" s="5">
        <v>4.2</v>
      </c>
      <c r="E164" s="5">
        <v>0</v>
      </c>
      <c r="F164" s="6">
        <v>0</v>
      </c>
      <c r="I164" s="15">
        <f t="shared" si="3"/>
        <v>0</v>
      </c>
    </row>
    <row r="165" spans="1:10" ht="18" customHeight="1">
      <c r="A165" s="7" t="s">
        <v>164</v>
      </c>
      <c r="B165" s="8">
        <v>2.9</v>
      </c>
      <c r="C165" s="8">
        <v>2.5</v>
      </c>
      <c r="D165" s="8">
        <v>4.3</v>
      </c>
      <c r="E165" s="8">
        <v>54.2</v>
      </c>
      <c r="F165" s="9">
        <v>0</v>
      </c>
      <c r="I165" s="15">
        <f t="shared" si="3"/>
        <v>216.8</v>
      </c>
    </row>
    <row r="166" spans="1:10" ht="18" customHeight="1">
      <c r="A166" s="2" t="s">
        <v>165</v>
      </c>
      <c r="B166" s="5">
        <v>7.6</v>
      </c>
      <c r="C166" s="5">
        <v>4.4000000000000004</v>
      </c>
      <c r="D166" s="5">
        <v>10.5</v>
      </c>
      <c r="E166" s="5">
        <v>251.5</v>
      </c>
      <c r="F166" s="6">
        <v>2</v>
      </c>
      <c r="I166" s="15">
        <f t="shared" si="3"/>
        <v>1222.8</v>
      </c>
    </row>
    <row r="167" spans="1:10" ht="18" customHeight="1">
      <c r="A167" s="7" t="s">
        <v>166</v>
      </c>
      <c r="B167" s="8">
        <v>10.6</v>
      </c>
      <c r="C167" s="8">
        <v>9.9</v>
      </c>
      <c r="D167" s="8">
        <v>11.3</v>
      </c>
      <c r="E167" s="8">
        <v>261.60000000000002</v>
      </c>
      <c r="F167" s="9">
        <v>2</v>
      </c>
      <c r="I167" s="15">
        <f t="shared" si="3"/>
        <v>2052.4</v>
      </c>
    </row>
    <row r="168" spans="1:10" ht="18" customHeight="1">
      <c r="A168" s="2" t="s">
        <v>167</v>
      </c>
      <c r="B168" s="5">
        <v>8.8000000000000007</v>
      </c>
      <c r="C168" s="5">
        <v>7</v>
      </c>
      <c r="D168" s="5">
        <v>10.5</v>
      </c>
      <c r="E168" s="5">
        <v>59</v>
      </c>
      <c r="F168" s="6">
        <v>0</v>
      </c>
      <c r="I168" s="15">
        <f t="shared" si="3"/>
        <v>1282.4000000000001</v>
      </c>
    </row>
    <row r="169" spans="1:10" ht="18" customHeight="1">
      <c r="A169" s="7" t="s">
        <v>168</v>
      </c>
      <c r="B169" s="8">
        <v>6.5</v>
      </c>
      <c r="C169" s="8">
        <v>5</v>
      </c>
      <c r="D169" s="8">
        <v>7.4</v>
      </c>
      <c r="E169" s="8">
        <v>0</v>
      </c>
      <c r="F169" s="9">
        <v>0</v>
      </c>
      <c r="I169" s="15">
        <f t="shared" si="3"/>
        <v>236</v>
      </c>
      <c r="J169">
        <f>SUM(I164:I169)</f>
        <v>5010.3999999999996</v>
      </c>
    </row>
    <row r="170" spans="1:10" ht="18" customHeight="1">
      <c r="A170" s="2" t="s">
        <v>169</v>
      </c>
      <c r="B170" s="5">
        <v>4.5999999999999996</v>
      </c>
      <c r="C170" s="5">
        <v>4</v>
      </c>
      <c r="D170" s="5">
        <v>5.3</v>
      </c>
      <c r="E170" s="5">
        <v>0</v>
      </c>
      <c r="F170" s="6">
        <v>0</v>
      </c>
      <c r="I170" s="15">
        <f t="shared" si="3"/>
        <v>0</v>
      </c>
    </row>
    <row r="171" spans="1:10" ht="18" customHeight="1">
      <c r="A171" s="7" t="s">
        <v>170</v>
      </c>
      <c r="B171" s="8">
        <v>5.6</v>
      </c>
      <c r="C171" s="8">
        <v>4.9000000000000004</v>
      </c>
      <c r="D171" s="8">
        <v>6.7</v>
      </c>
      <c r="E171" s="8">
        <v>65.5</v>
      </c>
      <c r="F171" s="9">
        <v>0</v>
      </c>
      <c r="I171" s="15">
        <f t="shared" si="3"/>
        <v>262</v>
      </c>
    </row>
    <row r="172" spans="1:10" ht="18" customHeight="1">
      <c r="A172" s="2" t="s">
        <v>171</v>
      </c>
      <c r="B172" s="5">
        <v>10</v>
      </c>
      <c r="C172" s="5">
        <v>6.7</v>
      </c>
      <c r="D172" s="5">
        <v>11.6</v>
      </c>
      <c r="E172" s="5">
        <v>244.2</v>
      </c>
      <c r="F172" s="6">
        <v>2</v>
      </c>
      <c r="I172" s="15">
        <f t="shared" si="3"/>
        <v>1238.8</v>
      </c>
    </row>
    <row r="173" spans="1:10" ht="18" customHeight="1">
      <c r="A173" s="7" t="s">
        <v>172</v>
      </c>
      <c r="B173" s="8">
        <v>13.2</v>
      </c>
      <c r="C173" s="8">
        <v>11.5</v>
      </c>
      <c r="D173" s="8">
        <v>14.6</v>
      </c>
      <c r="E173" s="8">
        <v>429</v>
      </c>
      <c r="F173" s="9">
        <v>4</v>
      </c>
      <c r="I173" s="15">
        <f t="shared" si="3"/>
        <v>2692.8</v>
      </c>
    </row>
    <row r="174" spans="1:10" ht="18" customHeight="1">
      <c r="A174" s="2" t="s">
        <v>173</v>
      </c>
      <c r="B174" s="5">
        <v>11.2</v>
      </c>
      <c r="C174" s="5">
        <v>10.5</v>
      </c>
      <c r="D174" s="5">
        <v>15</v>
      </c>
      <c r="E174" s="5">
        <v>187.3</v>
      </c>
      <c r="F174" s="6">
        <v>1</v>
      </c>
      <c r="I174" s="15">
        <f t="shared" si="3"/>
        <v>2465.1999999999998</v>
      </c>
    </row>
    <row r="175" spans="1:10" ht="18" customHeight="1">
      <c r="A175" s="7" t="s">
        <v>174</v>
      </c>
      <c r="B175" s="8">
        <v>9.4</v>
      </c>
      <c r="C175" s="8">
        <v>8.5</v>
      </c>
      <c r="D175" s="8">
        <v>10.6</v>
      </c>
      <c r="E175" s="8">
        <v>0</v>
      </c>
      <c r="F175" s="9">
        <v>0</v>
      </c>
      <c r="I175" s="15">
        <f t="shared" si="3"/>
        <v>749.2</v>
      </c>
      <c r="J175">
        <f>SUM(I170:I175)</f>
        <v>7408</v>
      </c>
    </row>
    <row r="176" spans="1:10" ht="18" customHeight="1">
      <c r="A176" s="2" t="s">
        <v>175</v>
      </c>
      <c r="B176" s="5">
        <v>9.1</v>
      </c>
      <c r="C176" s="5">
        <v>8.6999999999999993</v>
      </c>
      <c r="D176" s="5">
        <v>9.6999999999999993</v>
      </c>
      <c r="E176" s="5">
        <v>0</v>
      </c>
      <c r="F176" s="6">
        <v>0</v>
      </c>
      <c r="I176" s="15">
        <f t="shared" si="3"/>
        <v>0</v>
      </c>
    </row>
    <row r="177" spans="1:10" ht="18" customHeight="1">
      <c r="A177" s="7" t="s">
        <v>176</v>
      </c>
      <c r="B177" s="8">
        <v>9.3000000000000007</v>
      </c>
      <c r="C177" s="8">
        <v>8.9</v>
      </c>
      <c r="D177" s="8">
        <v>10</v>
      </c>
      <c r="E177" s="8">
        <v>29.9</v>
      </c>
      <c r="F177" s="9">
        <v>0</v>
      </c>
      <c r="I177" s="15">
        <f t="shared" si="3"/>
        <v>119.6</v>
      </c>
    </row>
    <row r="178" spans="1:10" ht="18" customHeight="1">
      <c r="A178" s="2" t="s">
        <v>177</v>
      </c>
      <c r="B178" s="5">
        <v>10</v>
      </c>
      <c r="C178" s="5">
        <v>9.3000000000000007</v>
      </c>
      <c r="D178" s="5">
        <v>10.5</v>
      </c>
      <c r="E178" s="5">
        <v>68</v>
      </c>
      <c r="F178" s="6">
        <v>0</v>
      </c>
      <c r="I178" s="15">
        <f t="shared" si="3"/>
        <v>391.6</v>
      </c>
    </row>
    <row r="179" spans="1:10" ht="18" customHeight="1">
      <c r="A179" s="7" t="s">
        <v>178</v>
      </c>
      <c r="B179" s="8">
        <v>11.1</v>
      </c>
      <c r="C179" s="8">
        <v>10.4</v>
      </c>
      <c r="D179" s="8">
        <v>11.6</v>
      </c>
      <c r="E179" s="8">
        <v>121</v>
      </c>
      <c r="F179" s="9">
        <v>1</v>
      </c>
      <c r="I179" s="15">
        <f t="shared" si="3"/>
        <v>756</v>
      </c>
    </row>
    <row r="180" spans="1:10" ht="18" customHeight="1">
      <c r="A180" s="2" t="s">
        <v>179</v>
      </c>
      <c r="B180" s="5">
        <v>10.7</v>
      </c>
      <c r="C180" s="5">
        <v>10</v>
      </c>
      <c r="D180" s="5">
        <v>11.6</v>
      </c>
      <c r="E180" s="5">
        <v>49.8</v>
      </c>
      <c r="F180" s="6">
        <v>0</v>
      </c>
      <c r="I180" s="15">
        <f t="shared" si="3"/>
        <v>683.2</v>
      </c>
    </row>
    <row r="181" spans="1:10" ht="18" customHeight="1">
      <c r="A181" s="10" t="s">
        <v>180</v>
      </c>
      <c r="B181" s="11">
        <v>9.5</v>
      </c>
      <c r="C181" s="11">
        <v>8.9</v>
      </c>
      <c r="D181" s="11">
        <v>10</v>
      </c>
      <c r="E181" s="11">
        <v>0</v>
      </c>
      <c r="F181" s="12">
        <v>0</v>
      </c>
      <c r="I181" s="15">
        <f t="shared" si="3"/>
        <v>199.2</v>
      </c>
      <c r="J181">
        <f>SUM(I176:I181)</f>
        <v>2149.6</v>
      </c>
    </row>
    <row r="183" spans="1:10">
      <c r="J183" s="17">
        <f>SUM(J181,J175,J169,J163,J157,J151,J145,J139,J133,J127,J121,J115,J109,J103,J97,J91,J85,J79,J73,J67,J61,J55,J49,J43,J37,J31,J25,J19,J13,J7)</f>
        <v>266536.00000000006</v>
      </c>
    </row>
    <row r="184" spans="1:10">
      <c r="J184" s="17">
        <f>J183/1000</f>
        <v>266.53600000000006</v>
      </c>
    </row>
  </sheetData>
  <sheetProtection formatCells="0" formatColumns="0" formatRows="0" insertColumns="0" insertRows="0" insertHyperlinks="0" deleteColumns="0" deleteRows="0" sort="0" autoFilter="0" pivotTables="0"/>
  <autoFilter ref="A1:F1" xr:uid="{00000000-0009-0000-0000-000000000000}"/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result_list</vt:lpstr>
      <vt:lpstr>Worksheet 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Stuart Gow</cp:lastModifiedBy>
  <dcterms:created xsi:type="dcterms:W3CDTF">2024-10-19T20:04:51Z</dcterms:created>
  <dcterms:modified xsi:type="dcterms:W3CDTF">2024-11-16T20:21:29Z</dcterms:modified>
  <cp:category/>
</cp:coreProperties>
</file>