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66d06b33e958c/PhD/Reference/PRS10_board/"/>
    </mc:Choice>
  </mc:AlternateContent>
  <bookViews>
    <workbookView xWindow="0" yWindow="0" windowWidth="18384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17" i="1"/>
  <c r="D16" i="1"/>
  <c r="D15" i="1"/>
  <c r="D14" i="1"/>
  <c r="D13" i="1"/>
  <c r="D12" i="1"/>
  <c r="D11" i="1"/>
  <c r="D10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<sst xmlns="http://schemas.openxmlformats.org/spreadsheetml/2006/main" count="16" uniqueCount="16">
  <si>
    <t>R1</t>
  </si>
  <si>
    <t>R2</t>
  </si>
  <si>
    <t>P</t>
  </si>
  <si>
    <t>Vmin</t>
  </si>
  <si>
    <t>Vmax</t>
  </si>
  <si>
    <t>Vnom</t>
  </si>
  <si>
    <t>Output</t>
  </si>
  <si>
    <t>R3</t>
  </si>
  <si>
    <t>Vref</t>
  </si>
  <si>
    <t>Vmin,min</t>
  </si>
  <si>
    <t>Vmax,max</t>
  </si>
  <si>
    <t>Nom</t>
  </si>
  <si>
    <t>Min</t>
  </si>
  <si>
    <t>Max</t>
  </si>
  <si>
    <t>Vmin,max</t>
  </si>
  <si>
    <t>Vmax,min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</si>
</sst>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textRotation="90"/>
    </xf>
    <xf numFmtId="1" fontId="1" fillId="2" borderId="1" xfId="1" applyNumberFormat="1"/>
    <xf numFmtId="164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I18" sqref="I18"/>
    </sheetView>
  </sheetViews>
  <sheetFormatPr defaultRowHeight="14.4" x14ac:dyDescent="0.3"/>
  <cols>
    <col min="1" max="1" width="4.5546875" customWidth="1"/>
  </cols>
  <sheetData>
    <row r="3" spans="1:5" x14ac:dyDescent="0.3">
      <c r="B3" s="1" t="s">
        <v>0</v>
      </c>
      <c r="C3">
        <v>22900</v>
      </c>
      <c r="D3">
        <v>22000</v>
      </c>
      <c r="E3">
        <v>24000</v>
      </c>
    </row>
    <row r="4" spans="1:5" x14ac:dyDescent="0.3">
      <c r="B4" s="1" t="s">
        <v>1</v>
      </c>
      <c r="C4">
        <v>9430</v>
      </c>
      <c r="D4">
        <v>9100</v>
      </c>
      <c r="E4">
        <v>10000</v>
      </c>
    </row>
    <row r="5" spans="1:5" x14ac:dyDescent="0.3">
      <c r="B5" s="1" t="s">
        <v>2</v>
      </c>
      <c r="C5">
        <v>1000</v>
      </c>
      <c r="D5">
        <v>1000</v>
      </c>
      <c r="E5">
        <v>1000</v>
      </c>
    </row>
    <row r="6" spans="1:5" x14ac:dyDescent="0.3">
      <c r="A6" s="2" t="s">
        <v>8</v>
      </c>
      <c r="B6" s="1" t="s">
        <v>12</v>
      </c>
      <c r="C6">
        <v>6.95</v>
      </c>
    </row>
    <row r="7" spans="1:5" x14ac:dyDescent="0.3">
      <c r="A7" s="2"/>
      <c r="B7" s="1" t="s">
        <v>11</v>
      </c>
      <c r="C7">
        <v>7.15</v>
      </c>
    </row>
    <row r="8" spans="1:5" x14ac:dyDescent="0.3">
      <c r="A8" s="2"/>
      <c r="B8" s="1" t="s">
        <v>13</v>
      </c>
      <c r="C8">
        <v>7.35</v>
      </c>
    </row>
    <row r="9" spans="1:5" x14ac:dyDescent="0.3">
      <c r="B9" s="1"/>
    </row>
    <row r="10" spans="1:5" x14ac:dyDescent="0.3">
      <c r="B10" s="1" t="s">
        <v>7</v>
      </c>
      <c r="C10" s="3">
        <f>(C3+0.5*C5)*(C4+0.5*C5)/SUM(C3:C5)</f>
        <v>6971.5571557155718</v>
      </c>
      <c r="D10" s="3">
        <f>(D3+0.5*D5)*(D4+0.5*D5)/SUM(D3:D5)</f>
        <v>6728.9719626168226</v>
      </c>
      <c r="E10" s="3">
        <f>(E3+0.5*E5)*(E4+0.5*E5)/SUM(E3:E5)</f>
        <v>7350</v>
      </c>
    </row>
    <row r="11" spans="1:5" x14ac:dyDescent="0.3">
      <c r="A11" s="2" t="s">
        <v>6</v>
      </c>
      <c r="B11" s="1" t="s">
        <v>9</v>
      </c>
      <c r="C11" s="4">
        <f>$C$6*(C$3+C$4+C$5)/(C$4+C$5)</f>
        <v>22.20934803451582</v>
      </c>
      <c r="D11" s="4">
        <f>$C$6*(D$3+D$4+D$5)/(D$4+D$5)</f>
        <v>22.08861386138614</v>
      </c>
      <c r="E11" s="4">
        <f>$C$6*(E$3+E$4+E$5)/(E$4+E$5)</f>
        <v>22.113636363636363</v>
      </c>
    </row>
    <row r="12" spans="1:5" x14ac:dyDescent="0.3">
      <c r="A12" s="2"/>
      <c r="B12" s="1" t="s">
        <v>14</v>
      </c>
      <c r="C12" s="4">
        <f>$C$8*(C$3+C$4+C$5)/(C$4+C$5)</f>
        <v>23.487583892617451</v>
      </c>
      <c r="D12" s="4">
        <f>$C$8*(D$3+D$4+D$5)/(D$4+D$5)</f>
        <v>23.35990099009901</v>
      </c>
      <c r="E12" s="4">
        <f>$C$8*(E$3+E$4+E$5)/(E$4+E$5)</f>
        <v>23.386363636363637</v>
      </c>
    </row>
    <row r="13" spans="1:5" ht="14.4" customHeight="1" x14ac:dyDescent="0.3">
      <c r="A13" s="2"/>
      <c r="B13" s="1" t="s">
        <v>3</v>
      </c>
      <c r="C13" s="4">
        <f>$C$7*(C$3+C$4+C$5)/(C$4+C$5)</f>
        <v>22.848465963566635</v>
      </c>
      <c r="D13" s="4">
        <f>$C$7*(D$3+D$4+D$5)/(D$4+D$5)</f>
        <v>22.724257425742575</v>
      </c>
      <c r="E13" s="4">
        <f>$C$7*(E$3+E$4+E$5)/(E$4+E$5)</f>
        <v>22.75</v>
      </c>
    </row>
    <row r="14" spans="1:5" x14ac:dyDescent="0.3">
      <c r="A14" s="2"/>
      <c r="B14" s="1" t="s">
        <v>5</v>
      </c>
      <c r="C14" s="4">
        <f>$C$7*(C$3+C$4+C$5)/(C$4+0.5*C$5)</f>
        <v>23.998942598187313</v>
      </c>
      <c r="D14" s="4">
        <f>$C$7*(D$3+D$4+D$5)/(D$4+0.5*D$5)</f>
        <v>23.907812499999999</v>
      </c>
      <c r="E14" s="4">
        <f>$C$7*(E$3+E$4+E$5)/(E$4+0.5*E$5)</f>
        <v>23.833333333333332</v>
      </c>
    </row>
    <row r="15" spans="1:5" x14ac:dyDescent="0.3">
      <c r="A15" s="2"/>
      <c r="B15" s="1" t="s">
        <v>4</v>
      </c>
      <c r="C15" s="4">
        <f>$C$7*(C$3+C$4+C$5)/C$4</f>
        <v>25.271420996818662</v>
      </c>
      <c r="D15" s="4">
        <f>$C$7*(D$3+D$4+D$5)/D$4</f>
        <v>25.221428571428572</v>
      </c>
      <c r="E15" s="4">
        <f>$C$7*(E$3+E$4+E$5)/E$4</f>
        <v>25.024999999999999</v>
      </c>
    </row>
    <row r="16" spans="1:5" x14ac:dyDescent="0.3">
      <c r="A16" s="2"/>
      <c r="B16" s="1" t="s">
        <v>15</v>
      </c>
      <c r="C16" s="4">
        <f>$C$6*(C$3+C$4+C$5)/C$4</f>
        <v>24.564528101802757</v>
      </c>
      <c r="D16" s="4">
        <f>$C$6*(D$3+D$4+D$5)/D$4</f>
        <v>24.515934065934065</v>
      </c>
      <c r="E16" s="4">
        <f>$C$6*(E$3+E$4+E$5)/E$4</f>
        <v>24.324999999999999</v>
      </c>
    </row>
    <row r="17" spans="1:5" x14ac:dyDescent="0.3">
      <c r="A17" s="2"/>
      <c r="B17" s="1" t="s">
        <v>10</v>
      </c>
      <c r="C17" s="4">
        <f>$C$8*(C$3+C$4+C$5)/C$4</f>
        <v>25.978313891834571</v>
      </c>
      <c r="D17" s="4">
        <f>$C$8*(D$3+D$4+D$5)/D$4</f>
        <v>25.926923076923078</v>
      </c>
      <c r="E17" s="4">
        <f>$C$8*(E$3+E$4+E$5)/E$4</f>
        <v>25.725000000000001</v>
      </c>
    </row>
  </sheetData>
  <mergeCells count="2">
    <mergeCell ref="A6:A8"/>
    <mergeCell ref="A11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Kenny</dc:creator>
  <cp:lastModifiedBy>Stuart Kenny</cp:lastModifiedBy>
  <dcterms:created xsi:type="dcterms:W3CDTF">2018-02-03T16:23:48Z</dcterms:created>
  <dcterms:modified xsi:type="dcterms:W3CDTF">2018-02-03T19:00:33Z</dcterms:modified>
</cp:coreProperties>
</file>