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PUTER\Downloads\"/>
    </mc:Choice>
  </mc:AlternateContent>
  <bookViews>
    <workbookView xWindow="0" yWindow="0" windowWidth="20490" windowHeight="9045" activeTab="1"/>
  </bookViews>
  <sheets>
    <sheet name="Pivot Tables" sheetId="3" r:id="rId1"/>
    <sheet name="Dashboard" sheetId="4" r:id="rId2"/>
    <sheet name="Sheet1" sheetId="1" r:id="rId3"/>
    <sheet name="Sheet2" sheetId="2" r:id="rId4"/>
  </sheets>
  <definedNames>
    <definedName name="Slicer_Bonus">#N/A</definedName>
    <definedName name="Slicer_Employee">#N/A</definedName>
    <definedName name="Slicer_No_Customers">#N/A</definedName>
    <definedName name="Slicer_Total_Bonu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7" i="4" l="1"/>
  <c r="D5" i="1"/>
  <c r="D6" i="1"/>
  <c r="D7" i="1"/>
  <c r="D8" i="1"/>
  <c r="D9" i="1"/>
  <c r="D10" i="1"/>
  <c r="D11" i="1"/>
  <c r="D12" i="1"/>
  <c r="D13" i="1"/>
  <c r="D4" i="1"/>
  <c r="C5" i="1"/>
  <c r="C6" i="1"/>
  <c r="C7" i="1"/>
  <c r="C8" i="1"/>
  <c r="C9" i="1"/>
  <c r="C10" i="1"/>
  <c r="C11" i="1"/>
  <c r="C12" i="1"/>
  <c r="C13" i="1"/>
  <c r="C4" i="1"/>
</calcChain>
</file>

<file path=xl/sharedStrings.xml><?xml version="1.0" encoding="utf-8"?>
<sst xmlns="http://schemas.openxmlformats.org/spreadsheetml/2006/main" count="65" uniqueCount="28">
  <si>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</si>
  <si>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</si>
  <si>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</si>
  <si>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</si>
  <si>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</si>
  <si>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</si>
  <si>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</si>
  <si>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</si>
  <si>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</si>
  <si>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</si>
  <si>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</si>
  <si>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</si>
  <si>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</si>
  <si>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</si>
  <si>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</si>
  <si>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Sum of No Customers</t>
  </si>
  <si>
    <t>Sum of Bonus</t>
  </si>
  <si>
    <t>Emploee</t>
  </si>
  <si>
    <t>Total Bonus</t>
  </si>
  <si>
    <t>Sum of Total Bonus</t>
  </si>
  <si>
    <t>D&amp;Q  Staff Bonus Analysis</t>
  </si>
  <si>
    <t>Quick Summary :</t>
  </si>
  <si>
    <t>Total Employee = 10</t>
  </si>
  <si>
    <t xml:space="preserve">Total Customer By </t>
  </si>
  <si>
    <t xml:space="preserve">10  Employee = </t>
  </si>
  <si>
    <t xml:space="preserve">Highest No of Customers </t>
  </si>
  <si>
    <t xml:space="preserve">By Employee </t>
  </si>
  <si>
    <t xml:space="preserve">Lowest No of Customers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</si>
</sst>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scheme val="minor"/>
    </font>
    <font>
      <sz val="11"/>
      <color theme="1"/>
      <name val="Calibri"/>
      <family val="2"/>
      <scheme val="minor"/>
    </font>
    <font>
      <b/>
      <u/>
      <sz val="16"/>
      <color rgb="FFC55A11"/>
      <name val="Calibri"/>
    </font>
    <font>
      <b/>
      <sz val="11"/>
      <color theme="1"/>
      <name val="Calibri"/>
    </font>
    <font>
      <sz val="11"/>
      <color theme="1"/>
      <name val="Calibri"/>
    </font>
    <font>
      <b/>
      <sz val="24"/>
      <color rgb="FF7030A0"/>
      <name val="Algerian"/>
      <family val="5"/>
    </font>
    <font>
      <sz val="11"/>
      <color theme="6" tint="0.79998168889431442"/>
      <name val="Calibri"/>
      <family val="2"/>
      <scheme val="minor"/>
    </font>
    <font>
      <sz val="11"/>
      <color theme="7"/>
      <name val="Calibri"/>
      <family val="2"/>
      <scheme val="minor"/>
    </font>
    <font>
      <sz val="18"/>
      <color theme="7"/>
      <name val="Calibri"/>
      <family val="2"/>
      <scheme val="minor"/>
    </font>
  </fonts>
  <fills count="11">
    <fill>
      <patternFill patternType="none"/>
    </fill>
    <fill>
      <patternFill patternType="gray125"/>
    </fill>
    <fill>
      <patternFill patternType="solid">
        <fgColor rgb="FFDADADA"/>
        <bgColor rgb="FFDADADA"/>
      </patternFill>
    </fill>
    <fill>
      <patternFill patternType="solid">
        <fgColor rgb="FFDEEAF6"/>
        <bgColor rgb="FFDEEAF6"/>
      </patternFill>
    </fill>
    <fill>
      <patternFill patternType="solid">
        <fgColor theme="0" tint="-0.149998474074526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5"/>
        <bgColor indexed="64"/>
      </patternFill>
    </fill>
    <fill>
      <patternFill patternType="solid">
        <fgColor theme="7" tint="0.39997558519241921"/>
        <bgColor indexed="64"/>
      </patternFill>
    </fill>
    <fill>
      <patternFill patternType="solid">
        <fgColor rgb="FF00206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52">
    <xf numFmtId="0" fontId="0" fillId="0" borderId="0" xfId="0" applyFont="1" applyAlignment="1"/>
    <xf numFmtId="0" fontId="2" fillId="0" borderId="0" xfId="0" applyFont="1"/>
    <xf numFmtId="0" fontId="3" fillId="2" borderId="1" xfId="0" applyFont="1" applyFill="1" applyBorder="1" applyAlignment="1">
      <alignmen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xf numFmtId="0" fontId="4" fillId="0" borderId="1" xfId="0" applyFont="1" applyBorder="1" applyAlignment="1">
      <alignment horizontal="right"/>
    </xf>
    <xf numFmtId="0" fontId="4" fillId="0" borderId="2" xfId="0" applyFont="1" applyBorder="1" applyAlignment="1"/>
    <xf numFmtId="0" fontId="4" fillId="0" borderId="0" xfId="0" applyFont="1" applyAlignment="1"/>
    <xf numFmtId="0" fontId="3" fillId="0" borderId="3" xfId="0" applyFont="1" applyBorder="1" applyAlignment="1">
      <alignment horizontal="center" wrapText="1"/>
    </xf>
    <xf numFmtId="0" fontId="3" fillId="0" borderId="4" xfId="0" applyFont="1" applyBorder="1" applyAlignment="1">
      <alignment horizontal="center" wrapText="1"/>
    </xf>
    <xf numFmtId="0" fontId="4" fillId="0" borderId="0" xfId="0" applyFont="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3" xfId="0" applyFont="1" applyFill="1" applyBorder="1" applyAlignment="1">
      <alignment horizontal="center"/>
    </xf>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 xfId="0" applyFont="1" applyBorder="1" applyAlignment="1"/>
    <xf numFmtId="0" fontId="4" fillId="4" borderId="1" xfId="0" applyFont="1" applyFill="1" applyBorder="1" applyAlignment="1">
      <alignment vertical="center" wrapText="1"/>
    </xf>
    <xf numFmtId="0" fontId="0" fillId="8" borderId="0" xfId="0" applyFont="1" applyFill="1" applyAlignment="1"/>
    <xf numFmtId="0" fontId="7" fillId="10" borderId="0" xfId="0" applyFont="1" applyFill="1" applyAlignment="1"/>
    <xf numFmtId="0" fontId="0" fillId="7" borderId="14" xfId="0" applyFont="1" applyFill="1" applyBorder="1" applyAlignment="1"/>
    <xf numFmtId="0" fontId="0" fillId="7" borderId="9" xfId="0" applyFont="1" applyFill="1" applyBorder="1" applyAlignment="1"/>
    <xf numFmtId="0" fontId="0" fillId="7" borderId="15" xfId="0" applyFont="1" applyFill="1" applyBorder="1" applyAlignment="1"/>
    <xf numFmtId="0" fontId="1" fillId="7" borderId="14" xfId="0" applyFont="1" applyFill="1" applyBorder="1" applyAlignment="1">
      <alignment horizontal="center"/>
    </xf>
    <xf numFmtId="0" fontId="0" fillId="7" borderId="9" xfId="0" applyFont="1" applyFill="1" applyBorder="1" applyAlignment="1">
      <alignment horizontal="center"/>
    </xf>
    <xf numFmtId="0" fontId="0" fillId="7" borderId="15" xfId="0" applyFont="1" applyFill="1" applyBorder="1" applyAlignment="1">
      <alignment horizontal="center"/>
    </xf>
    <xf numFmtId="0" fontId="5" fillId="6" borderId="0" xfId="0" applyFont="1" applyFill="1" applyAlignment="1">
      <alignment horizontal="center"/>
    </xf>
    <xf numFmtId="0" fontId="0" fillId="6" borderId="0" xfId="0" applyFont="1" applyFill="1" applyAlignment="1">
      <alignment horizontal="center"/>
    </xf>
    <xf numFmtId="0" fontId="1" fillId="9" borderId="0" xfId="0" applyFont="1" applyFill="1" applyAlignment="1">
      <alignment horizontal="left" vertical="top"/>
    </xf>
    <xf numFmtId="0" fontId="6" fillId="8" borderId="0" xfId="0" applyFont="1" applyFill="1" applyAlignment="1">
      <alignment horizontal="center" vertical="top"/>
    </xf>
    <xf numFmtId="0" fontId="1" fillId="7" borderId="10" xfId="0" applyFont="1" applyFill="1" applyBorder="1" applyAlignment="1">
      <alignment horizontal="left"/>
    </xf>
    <xf numFmtId="0" fontId="0" fillId="7" borderId="0" xfId="0" applyFont="1" applyFill="1" applyBorder="1" applyAlignment="1">
      <alignment horizontal="left"/>
    </xf>
    <xf numFmtId="0" fontId="0" fillId="7" borderId="11" xfId="0" applyFont="1" applyFill="1" applyBorder="1" applyAlignment="1">
      <alignment horizontal="left"/>
    </xf>
    <xf numFmtId="0" fontId="8" fillId="10" borderId="0" xfId="0" applyFont="1" applyFill="1" applyAlignment="1">
      <alignment horizontal="center"/>
    </xf>
    <xf numFmtId="0" fontId="1" fillId="5" borderId="10" xfId="0" applyFont="1" applyFill="1" applyBorder="1" applyAlignment="1">
      <alignment horizontal="left"/>
    </xf>
    <xf numFmtId="0" fontId="0" fillId="5" borderId="0" xfId="0" applyFont="1" applyFill="1" applyBorder="1" applyAlignment="1">
      <alignment horizontal="left"/>
    </xf>
    <xf numFmtId="0" fontId="0" fillId="5" borderId="11" xfId="0" applyFont="1" applyFill="1" applyBorder="1" applyAlignment="1">
      <alignment horizontal="left"/>
    </xf>
    <xf numFmtId="0" fontId="1" fillId="5" borderId="12" xfId="0" applyFont="1" applyFill="1" applyBorder="1" applyAlignment="1">
      <alignment horizontal="left"/>
    </xf>
    <xf numFmtId="0" fontId="0" fillId="5" borderId="8" xfId="0" applyFont="1" applyFill="1" applyBorder="1" applyAlignment="1">
      <alignment horizontal="left"/>
    </xf>
    <xf numFmtId="0" fontId="0" fillId="5" borderId="13" xfId="0" applyFont="1" applyFill="1" applyBorder="1" applyAlignment="1">
      <alignment horizontal="left"/>
    </xf>
    <xf numFmtId="0" fontId="1" fillId="5" borderId="14" xfId="0" applyFont="1" applyFill="1" applyBorder="1" applyAlignment="1">
      <alignment horizontal="center"/>
    </xf>
    <xf numFmtId="0" fontId="0" fillId="5" borderId="9" xfId="0" applyFont="1" applyFill="1" applyBorder="1" applyAlignment="1">
      <alignment horizontal="center"/>
    </xf>
    <xf numFmtId="0" fontId="0" fillId="5" borderId="15" xfId="0" applyFont="1" applyFill="1" applyBorder="1" applyAlignment="1">
      <alignment horizontal="center"/>
    </xf>
    <xf numFmtId="0" fontId="0" fillId="5" borderId="16" xfId="0" applyFont="1" applyFill="1" applyBorder="1" applyAlignment="1">
      <alignment horizontal="center"/>
    </xf>
    <xf numFmtId="0" fontId="0" fillId="5" borderId="17" xfId="0" applyFont="1" applyFill="1" applyBorder="1" applyAlignment="1">
      <alignment horizontal="center"/>
    </xf>
    <xf numFmtId="0" fontId="0" fillId="5" borderId="1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Light SemiCondensed" panose="020B0502040204020203" pitchFamily="34" charset="0"/>
              </a:rPr>
              <a:t>Total customers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Tables'!$B$4:$B$13</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ser>
        <c:dLbls>
          <c:showLegendKey val="0"/>
          <c:showVal val="1"/>
          <c:showCatName val="0"/>
          <c:showSerName val="0"/>
          <c:showPercent val="0"/>
          <c:showBubbleSize val="0"/>
        </c:dLbls>
        <c:gapWidth val="150"/>
        <c:shape val="box"/>
        <c:axId val="289052544"/>
        <c:axId val="289052928"/>
        <c:axId val="0"/>
      </c:bar3DChart>
      <c:catAx>
        <c:axId val="289052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52928"/>
        <c:crosses val="autoZero"/>
        <c:auto val="1"/>
        <c:lblAlgn val="ctr"/>
        <c:lblOffset val="100"/>
        <c:noMultiLvlLbl val="0"/>
      </c:catAx>
      <c:valAx>
        <c:axId val="2890529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5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Condensed" panose="020B0502040204020203" pitchFamily="34" charset="0"/>
              </a:rPr>
              <a:t>Employee</a:t>
            </a:r>
            <a:r>
              <a:rPr lang="en-US" b="1" u="sng" baseline="0">
                <a:solidFill>
                  <a:srgbClr val="FF0000"/>
                </a:solidFill>
                <a:latin typeface="Bahnschrift Condensed" panose="020B0502040204020203" pitchFamily="34" charset="0"/>
              </a:rPr>
              <a:t> Bonus By Per Customers </a:t>
            </a:r>
            <a:endParaRPr lang="en-US" b="1" u="sng">
              <a:solidFill>
                <a:srgbClr val="FF0000"/>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Tables'!$B$20</c:f>
              <c:strCache>
                <c:ptCount val="1"/>
                <c:pt idx="0">
                  <c:v>Sum of Bonus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Tables'!$A$21:$A$30</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Tables'!$B$21:$B$30</c:f>
              <c:numCache>
                <c:formatCode>General</c:formatCode>
                <c:ptCount val="10"/>
                <c:pt idx="0">
                  <c:v>75</c:v>
                </c:pt>
                <c:pt idx="1">
                  <c:v>150</c:v>
                </c:pt>
                <c:pt idx="2">
                  <c:v>50</c:v>
                </c:pt>
                <c:pt idx="3">
                  <c:v>50</c:v>
                </c:pt>
                <c:pt idx="4">
                  <c:v>125</c:v>
                </c:pt>
                <c:pt idx="5">
                  <c:v>50</c:v>
                </c:pt>
                <c:pt idx="6">
                  <c:v>100</c:v>
                </c:pt>
                <c:pt idx="7">
                  <c:v>25</c:v>
                </c:pt>
                <c:pt idx="8">
                  <c:v>75</c:v>
                </c:pt>
                <c:pt idx="9">
                  <c:v>100</c:v>
                </c:pt>
              </c:numCache>
            </c:numRef>
          </c:val>
        </c:ser>
        <c:ser>
          <c:idx val="1"/>
          <c:order val="1"/>
          <c:tx>
            <c:strRef>
              <c:f>'Pivot Tables'!$C$20</c:f>
              <c:strCache>
                <c:ptCount val="1"/>
                <c:pt idx="0">
                  <c:v>Sum of No Customers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Tables'!$A$21:$A$30</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Tables'!$C$21:$C$30</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ser>
        <c:dLbls>
          <c:dLblPos val="outEnd"/>
          <c:showLegendKey val="0"/>
          <c:showVal val="1"/>
          <c:showCatName val="0"/>
          <c:showSerName val="0"/>
          <c:showPercent val="0"/>
          <c:showBubbleSize val="0"/>
        </c:dLbls>
        <c:gapWidth val="182"/>
        <c:axId val="289662200"/>
        <c:axId val="289662584"/>
      </c:barChart>
      <c:catAx>
        <c:axId val="289662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62584"/>
        <c:crosses val="autoZero"/>
        <c:auto val="1"/>
        <c:lblAlgn val="ctr"/>
        <c:lblOffset val="100"/>
        <c:noMultiLvlLbl val="0"/>
      </c:catAx>
      <c:valAx>
        <c:axId val="289662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62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Condensed" panose="020B0502040204020203" pitchFamily="34" charset="0"/>
              </a:rPr>
              <a:t>Total</a:t>
            </a:r>
            <a:r>
              <a:rPr lang="en-US" b="1" u="sng" baseline="0">
                <a:solidFill>
                  <a:srgbClr val="FF0000"/>
                </a:solidFill>
                <a:latin typeface="Bahnschrift Condensed" panose="020B0502040204020203" pitchFamily="34" charset="0"/>
              </a:rPr>
              <a:t> Bonus Amount By Each Employee</a:t>
            </a:r>
            <a:endParaRPr lang="en-US" b="1" u="sng">
              <a:solidFill>
                <a:srgbClr val="FF0000"/>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
        <c:idx val="3"/>
        <c:spPr>
          <a:solidFill>
            <a:schemeClr val="accent2">
              <a:lumMod val="75000"/>
            </a:schemeClr>
          </a:solidFill>
          <a:ln>
            <a:noFill/>
          </a:ln>
          <a:effectLst/>
        </c:spPr>
        <c:marker>
          <c:symbol val="none"/>
        </c:marker>
      </c:pivotFmt>
      <c:pivotFmt>
        <c:idx val="4"/>
        <c:spPr>
          <a:solidFill>
            <a:schemeClr val="accent2">
              <a:lumMod val="75000"/>
            </a:schemeClr>
          </a:solidFill>
          <a:ln>
            <a:noFill/>
          </a:ln>
          <a:effectLst/>
        </c:spPr>
        <c:marker>
          <c:symbol val="none"/>
        </c:marker>
      </c:pivotFmt>
    </c:pivotFmts>
    <c:plotArea>
      <c:layout>
        <c:manualLayout>
          <c:layoutTarget val="inner"/>
          <c:xMode val="edge"/>
          <c:yMode val="edge"/>
          <c:x val="0.15611898512685915"/>
          <c:y val="0.26196558763487898"/>
          <c:w val="0.76080686789151353"/>
          <c:h val="0.3744149168853893"/>
        </c:manualLayout>
      </c:layout>
      <c:barChart>
        <c:barDir val="col"/>
        <c:grouping val="clustered"/>
        <c:varyColors val="0"/>
        <c:ser>
          <c:idx val="0"/>
          <c:order val="0"/>
          <c:tx>
            <c:strRef>
              <c:f>'Pivot Tables'!$B$36</c:f>
              <c:strCache>
                <c:ptCount val="1"/>
                <c:pt idx="0">
                  <c:v>Total</c:v>
                </c:pt>
              </c:strCache>
            </c:strRef>
          </c:tx>
          <c:spPr>
            <a:solidFill>
              <a:schemeClr val="accent2">
                <a:lumMod val="75000"/>
              </a:schemeClr>
            </a:solidFill>
            <a:ln>
              <a:noFill/>
            </a:ln>
            <a:effectLst/>
          </c:spPr>
          <c:invertIfNegative val="0"/>
          <c:cat>
            <c:strRef>
              <c:f>'Pivot Tables'!$A$37:$A$46</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Tables'!$B$37:$B$46</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ser>
        <c:dLbls>
          <c:showLegendKey val="0"/>
          <c:showVal val="0"/>
          <c:showCatName val="0"/>
          <c:showSerName val="0"/>
          <c:showPercent val="0"/>
          <c:showBubbleSize val="0"/>
        </c:dLbls>
        <c:gapWidth val="219"/>
        <c:overlap val="-27"/>
        <c:axId val="289373152"/>
        <c:axId val="289373536"/>
      </c:barChart>
      <c:catAx>
        <c:axId val="28937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3536"/>
        <c:crosses val="autoZero"/>
        <c:auto val="1"/>
        <c:lblAlgn val="ctr"/>
        <c:lblOffset val="100"/>
        <c:noMultiLvlLbl val="0"/>
      </c:catAx>
      <c:valAx>
        <c:axId val="28937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Light SemiCondensed" panose="020B0502040204020203" pitchFamily="34" charset="0"/>
              </a:rPr>
              <a:t>Total customers By Employee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Tables'!$B$4:$B$13</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ser>
        <c:dLbls>
          <c:showLegendKey val="0"/>
          <c:showVal val="1"/>
          <c:showCatName val="0"/>
          <c:showSerName val="0"/>
          <c:showPercent val="0"/>
          <c:showBubbleSize val="0"/>
        </c:dLbls>
        <c:gapWidth val="150"/>
        <c:shape val="box"/>
        <c:axId val="246287104"/>
        <c:axId val="288964528"/>
        <c:axId val="0"/>
      </c:bar3DChart>
      <c:catAx>
        <c:axId val="246287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64528"/>
        <c:crosses val="autoZero"/>
        <c:auto val="1"/>
        <c:lblAlgn val="ctr"/>
        <c:lblOffset val="100"/>
        <c:noMultiLvlLbl val="0"/>
      </c:catAx>
      <c:valAx>
        <c:axId val="288964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8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Condensed" panose="020B0502040204020203" pitchFamily="34" charset="0"/>
              </a:rPr>
              <a:t>Employee</a:t>
            </a:r>
            <a:r>
              <a:rPr lang="en-US" b="1" u="sng" baseline="0">
                <a:solidFill>
                  <a:srgbClr val="FF0000"/>
                </a:solidFill>
                <a:latin typeface="Bahnschrift Condensed" panose="020B0502040204020203" pitchFamily="34" charset="0"/>
              </a:rPr>
              <a:t> Bonus By Per Customers </a:t>
            </a:r>
            <a:endParaRPr lang="en-US" b="1" u="sng">
              <a:solidFill>
                <a:srgbClr val="FF0000"/>
              </a:solidFill>
              <a:latin typeface="Bahnschrift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Tables'!$B$20</c:f>
              <c:strCache>
                <c:ptCount val="1"/>
                <c:pt idx="0">
                  <c:v>Sum of Bonus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Tables'!$A$21:$A$30</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Tables'!$B$21:$B$30</c:f>
              <c:numCache>
                <c:formatCode>General</c:formatCode>
                <c:ptCount val="10"/>
                <c:pt idx="0">
                  <c:v>75</c:v>
                </c:pt>
                <c:pt idx="1">
                  <c:v>150</c:v>
                </c:pt>
                <c:pt idx="2">
                  <c:v>50</c:v>
                </c:pt>
                <c:pt idx="3">
                  <c:v>50</c:v>
                </c:pt>
                <c:pt idx="4">
                  <c:v>125</c:v>
                </c:pt>
                <c:pt idx="5">
                  <c:v>50</c:v>
                </c:pt>
                <c:pt idx="6">
                  <c:v>100</c:v>
                </c:pt>
                <c:pt idx="7">
                  <c:v>25</c:v>
                </c:pt>
                <c:pt idx="8">
                  <c:v>75</c:v>
                </c:pt>
                <c:pt idx="9">
                  <c:v>100</c:v>
                </c:pt>
              </c:numCache>
            </c:numRef>
          </c:val>
        </c:ser>
        <c:ser>
          <c:idx val="1"/>
          <c:order val="1"/>
          <c:tx>
            <c:strRef>
              <c:f>'Pivot Tables'!$C$20</c:f>
              <c:strCache>
                <c:ptCount val="1"/>
                <c:pt idx="0">
                  <c:v>Sum of No Customers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Tables'!$A$21:$A$30</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Tables'!$C$21:$C$30</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ser>
        <c:dLbls>
          <c:dLblPos val="outEnd"/>
          <c:showLegendKey val="0"/>
          <c:showVal val="1"/>
          <c:showCatName val="0"/>
          <c:showSerName val="0"/>
          <c:showPercent val="0"/>
          <c:showBubbleSize val="0"/>
        </c:dLbls>
        <c:gapWidth val="182"/>
        <c:axId val="290494824"/>
        <c:axId val="290492080"/>
      </c:barChart>
      <c:catAx>
        <c:axId val="290494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92080"/>
        <c:crosses val="autoZero"/>
        <c:auto val="1"/>
        <c:lblAlgn val="ctr"/>
        <c:lblOffset val="100"/>
        <c:noMultiLvlLbl val="0"/>
      </c:catAx>
      <c:valAx>
        <c:axId val="290492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94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 1 Solution.xlsx]Pivot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latin typeface="Bahnschrift Condensed" panose="020B0502040204020203" pitchFamily="34" charset="0"/>
              </a:rPr>
              <a:t>Total</a:t>
            </a:r>
            <a:r>
              <a:rPr lang="en-US" b="1" u="sng" baseline="0">
                <a:solidFill>
                  <a:srgbClr val="FF0000"/>
                </a:solidFill>
                <a:latin typeface="Bahnschrift Condensed" panose="020B0502040204020203" pitchFamily="34" charset="0"/>
              </a:rPr>
              <a:t> Bonus Amount By Each Employee</a:t>
            </a:r>
            <a:endParaRPr lang="en-US" b="1" u="sng">
              <a:solidFill>
                <a:srgbClr val="FF0000"/>
              </a:solidFill>
              <a:latin typeface="Bahnschrift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pivotFmt>
      <c:pivotFmt>
        <c:idx val="2"/>
        <c:spPr>
          <a:solidFill>
            <a:schemeClr val="accent2">
              <a:lumMod val="75000"/>
            </a:schemeClr>
          </a:solidFill>
          <a:ln>
            <a:noFill/>
          </a:ln>
          <a:effectLst/>
        </c:spPr>
        <c:marker>
          <c:symbol val="none"/>
        </c:marker>
      </c:pivotFmt>
    </c:pivotFmts>
    <c:plotArea>
      <c:layout>
        <c:manualLayout>
          <c:layoutTarget val="inner"/>
          <c:xMode val="edge"/>
          <c:yMode val="edge"/>
          <c:x val="0.15611898512685915"/>
          <c:y val="0.26196558763487898"/>
          <c:w val="0.76080686789151353"/>
          <c:h val="0.3744149168853893"/>
        </c:manualLayout>
      </c:layout>
      <c:barChart>
        <c:barDir val="col"/>
        <c:grouping val="clustered"/>
        <c:varyColors val="0"/>
        <c:ser>
          <c:idx val="0"/>
          <c:order val="0"/>
          <c:tx>
            <c:strRef>
              <c:f>'Pivot Tables'!$B$36</c:f>
              <c:strCache>
                <c:ptCount val="1"/>
                <c:pt idx="0">
                  <c:v>Total</c:v>
                </c:pt>
              </c:strCache>
            </c:strRef>
          </c:tx>
          <c:spPr>
            <a:solidFill>
              <a:schemeClr val="accent2">
                <a:lumMod val="75000"/>
              </a:schemeClr>
            </a:solidFill>
            <a:ln>
              <a:noFill/>
            </a:ln>
            <a:effectLst/>
          </c:spPr>
          <c:invertIfNegative val="0"/>
          <c:cat>
            <c:strRef>
              <c:f>'Pivot Tables'!$A$37:$A$46</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Tables'!$B$37:$B$46</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ser>
        <c:dLbls>
          <c:showLegendKey val="0"/>
          <c:showVal val="0"/>
          <c:showCatName val="0"/>
          <c:showSerName val="0"/>
          <c:showPercent val="0"/>
          <c:showBubbleSize val="0"/>
        </c:dLbls>
        <c:gapWidth val="219"/>
        <c:overlap val="-27"/>
        <c:axId val="290492864"/>
        <c:axId val="290491296"/>
      </c:barChart>
      <c:catAx>
        <c:axId val="2904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91296"/>
        <c:crosses val="autoZero"/>
        <c:auto val="1"/>
        <c:lblAlgn val="ctr"/>
        <c:lblOffset val="100"/>
        <c:noMultiLvlLbl val="0"/>
      </c:catAx>
      <c:valAx>
        <c:axId val="29049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49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2</xdr:row>
      <xdr:rowOff>4762</xdr:rowOff>
    </xdr:from>
    <xdr:to>
      <xdr:col>11</xdr:col>
      <xdr:colOff>428625</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18</xdr:row>
      <xdr:rowOff>185737</xdr:rowOff>
    </xdr:from>
    <xdr:to>
      <xdr:col>11</xdr:col>
      <xdr:colOff>276225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0</xdr:rowOff>
    </xdr:from>
    <xdr:to>
      <xdr:col>11</xdr:col>
      <xdr:colOff>304800</xdr:colOff>
      <xdr:row>49</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0</xdr:rowOff>
    </xdr:from>
    <xdr:to>
      <xdr:col>6</xdr:col>
      <xdr:colOff>285750</xdr:colOff>
      <xdr:row>24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10</xdr:row>
      <xdr:rowOff>0</xdr:rowOff>
    </xdr:from>
    <xdr:to>
      <xdr:col>12</xdr:col>
      <xdr:colOff>590550</xdr:colOff>
      <xdr:row>24</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xdr:colOff>
      <xdr:row>10</xdr:row>
      <xdr:rowOff>0</xdr:rowOff>
    </xdr:from>
    <xdr:to>
      <xdr:col>20</xdr:col>
      <xdr:colOff>333375</xdr:colOff>
      <xdr:row>24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180975</xdr:rowOff>
    </xdr:from>
    <xdr:to>
      <xdr:col>3</xdr:col>
      <xdr:colOff>9525</xdr:colOff>
      <xdr:row>8</xdr:row>
      <xdr:rowOff>0</xdr:rowOff>
    </xdr:to>
    <mc:AlternateContent xmlns:mc="http://schemas.openxmlformats.org/markup-compatibility/2006" xmlns:a14="http://schemas.microsoft.com/office/drawing/2010/main">
      <mc:Choice Requires="a14">
        <xdr:graphicFrame macro="">
          <xdr:nvGraphicFramePr>
            <xdr:cNvPr id="8" name="Employee"/>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525" y="5619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2</xdr:row>
      <xdr:rowOff>171451</xdr:rowOff>
    </xdr:from>
    <xdr:to>
      <xdr:col>6</xdr:col>
      <xdr:colOff>19050</xdr:colOff>
      <xdr:row>7</xdr:row>
      <xdr:rowOff>171451</xdr:rowOff>
    </xdr:to>
    <mc:AlternateContent xmlns:mc="http://schemas.openxmlformats.org/markup-compatibility/2006" xmlns:a14="http://schemas.microsoft.com/office/drawing/2010/main">
      <mc:Choice Requires="a14">
        <xdr:graphicFrame macro="">
          <xdr:nvGraphicFramePr>
            <xdr:cNvPr id="9" name="No Customers"/>
            <xdr:cNvGraphicFramePr/>
          </xdr:nvGraphicFramePr>
          <xdr:xfrm>
            <a:off x="0" y="0"/>
            <a:ext cx="0" cy="0"/>
          </xdr:xfrm>
          <a:graphic>
            <a:graphicData uri="http://schemas.microsoft.com/office/drawing/2010/slicer">
              <sle:slicer xmlns:sle="http://schemas.microsoft.com/office/drawing/2010/slicer" name="No Customers"/>
            </a:graphicData>
          </a:graphic>
        </xdr:graphicFrame>
      </mc:Choice>
      <mc:Fallback xmlns="">
        <xdr:sp macro="" textlink="">
          <xdr:nvSpPr>
            <xdr:cNvPr id="0" name=""/>
            <xdr:cNvSpPr>
              <a:spLocks noTextEdit="1"/>
            </xdr:cNvSpPr>
          </xdr:nvSpPr>
          <xdr:spPr>
            <a:xfrm>
              <a:off x="1847850" y="5524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2</xdr:row>
      <xdr:rowOff>180976</xdr:rowOff>
    </xdr:from>
    <xdr:to>
      <xdr:col>9</xdr:col>
      <xdr:colOff>28575</xdr:colOff>
      <xdr:row>7</xdr:row>
      <xdr:rowOff>180976</xdr:rowOff>
    </xdr:to>
    <mc:AlternateContent xmlns:mc="http://schemas.openxmlformats.org/markup-compatibility/2006" xmlns:a14="http://schemas.microsoft.com/office/drawing/2010/main">
      <mc:Choice Requires="a14">
        <xdr:graphicFrame macro="">
          <xdr:nvGraphicFramePr>
            <xdr:cNvPr id="10" name="Bonus"/>
            <xdr:cNvGraphicFramePr/>
          </xdr:nvGraphicFramePr>
          <xdr:xfrm>
            <a:off x="0" y="0"/>
            <a:ext cx="0" cy="0"/>
          </xdr:xfrm>
          <a:graphic>
            <a:graphicData uri="http://schemas.microsoft.com/office/drawing/2010/slicer">
              <sle:slicer xmlns:sle="http://schemas.microsoft.com/office/drawing/2010/slicer" name="Bonus"/>
            </a:graphicData>
          </a:graphic>
        </xdr:graphicFrame>
      </mc:Choice>
      <mc:Fallback xmlns="">
        <xdr:sp macro="" textlink="">
          <xdr:nvSpPr>
            <xdr:cNvPr id="0" name=""/>
            <xdr:cNvSpPr>
              <a:spLocks noTextEdit="1"/>
            </xdr:cNvSpPr>
          </xdr:nvSpPr>
          <xdr:spPr>
            <a:xfrm>
              <a:off x="3686175" y="5619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2</xdr:row>
      <xdr:rowOff>180975</xdr:rowOff>
    </xdr:from>
    <xdr:to>
      <xdr:col>12</xdr:col>
      <xdr:colOff>28575</xdr:colOff>
      <xdr:row>8</xdr:row>
      <xdr:rowOff>0</xdr:rowOff>
    </xdr:to>
    <mc:AlternateContent xmlns:mc="http://schemas.openxmlformats.org/markup-compatibility/2006" xmlns:a14="http://schemas.microsoft.com/office/drawing/2010/main">
      <mc:Choice Requires="a14">
        <xdr:graphicFrame macro="">
          <xdr:nvGraphicFramePr>
            <xdr:cNvPr id="11" name="Total Bonus"/>
            <xdr:cNvGraphicFramePr/>
          </xdr:nvGraphicFramePr>
          <xdr:xfrm>
            <a:off x="0" y="0"/>
            <a:ext cx="0" cy="0"/>
          </xdr:xfrm>
          <a:graphic>
            <a:graphicData uri="http://schemas.microsoft.com/office/drawing/2010/slicer">
              <sle:slicer xmlns:sle="http://schemas.microsoft.com/office/drawing/2010/slicer" name="Total Bonus"/>
            </a:graphicData>
          </a:graphic>
        </xdr:graphicFrame>
      </mc:Choice>
      <mc:Fallback xmlns="">
        <xdr:sp macro="" textlink="">
          <xdr:nvSpPr>
            <xdr:cNvPr id="0" name=""/>
            <xdr:cNvSpPr>
              <a:spLocks noTextEdit="1"/>
            </xdr:cNvSpPr>
          </xdr:nvSpPr>
          <xdr:spPr>
            <a:xfrm>
              <a:off x="5514975" y="5619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11.756997800927" createdVersion="5" refreshedVersion="5" minRefreshableVersion="3" recordCount="10">
  <cacheSource type="worksheet">
    <worksheetSource ref="A3:C13" sheet="Sheet1"/>
  </cacheSource>
  <cacheFields count="3">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ount="10">
        <n v="15"/>
        <n v="23"/>
        <n v="41"/>
        <n v="18"/>
        <n v="7"/>
        <n v="51"/>
        <n v="22"/>
        <n v="19"/>
        <n v="37"/>
        <n v="34"/>
      </sharedItems>
    </cacheField>
    <cacheField name="Bonus" numFmtId="0">
      <sharedItems containsSemiMixedTypes="0" containsString="0" containsNumber="1" containsInteger="1" minValue="25" maxValue="150" count="6">
        <n v="50"/>
        <n v="75"/>
        <n v="125"/>
        <n v="25"/>
        <n v="150"/>
        <n v="1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211.763964814818" createdVersion="5" refreshedVersion="5" minRefreshableVersion="3" recordCount="10">
  <cacheSource type="worksheet">
    <worksheetSource ref="A3:D13" sheet="Sheet1"/>
  </cacheSource>
  <cacheFields count="4">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acheField>
    <cacheField name="Bonus" numFmtId="0">
      <sharedItems containsSemiMixedTypes="0" containsString="0" containsNumber="1" containsInteger="1" minValue="25" maxValue="150"/>
    </cacheField>
    <cacheField name="Total Bonus" numFmtId="0">
      <sharedItems containsSemiMixedTypes="0" containsString="0" containsNumber="1" containsInteger="1" minValue="175" maxValue="7650" count="10">
        <n v="750"/>
        <n v="1725"/>
        <n v="5125"/>
        <n v="900"/>
        <n v="175"/>
        <n v="7650"/>
        <n v="1650"/>
        <n v="950"/>
        <n v="3700"/>
        <n v="340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x v="0"/>
    <x v="0"/>
  </r>
  <r>
    <x v="1"/>
    <x v="1"/>
    <x v="1"/>
  </r>
  <r>
    <x v="2"/>
    <x v="2"/>
    <x v="2"/>
  </r>
  <r>
    <x v="3"/>
    <x v="3"/>
    <x v="0"/>
  </r>
  <r>
    <x v="4"/>
    <x v="4"/>
    <x v="3"/>
  </r>
  <r>
    <x v="5"/>
    <x v="5"/>
    <x v="4"/>
  </r>
  <r>
    <x v="6"/>
    <x v="6"/>
    <x v="1"/>
  </r>
  <r>
    <x v="7"/>
    <x v="7"/>
    <x v="0"/>
  </r>
  <r>
    <x v="8"/>
    <x v="8"/>
    <x v="5"/>
  </r>
  <r>
    <x v="9"/>
    <x v="9"/>
    <x v="5"/>
  </r>
</pivotCacheRecords>
</file>

<file path=xl/pivotCache/pivotCacheRecords2.xml><?xml version="1.0" encoding="utf-8"?>
<pivotCacheRecords xmlns="http://schemas.openxmlformats.org/spreadsheetml/2006/main" xmlns:r="http://schemas.openxmlformats.org/officeDocument/2006/relationships" count="10">
  <r>
    <x v="0"/>
    <n v="15"/>
    <n v="50"/>
    <x v="0"/>
  </r>
  <r>
    <x v="1"/>
    <n v="23"/>
    <n v="75"/>
    <x v="1"/>
  </r>
  <r>
    <x v="2"/>
    <n v="41"/>
    <n v="125"/>
    <x v="2"/>
  </r>
  <r>
    <x v="3"/>
    <n v="18"/>
    <n v="50"/>
    <x v="3"/>
  </r>
  <r>
    <x v="4"/>
    <n v="7"/>
    <n v="25"/>
    <x v="4"/>
  </r>
  <r>
    <x v="5"/>
    <n v="51"/>
    <n v="150"/>
    <x v="5"/>
  </r>
  <r>
    <x v="6"/>
    <n v="22"/>
    <n v="75"/>
    <x v="6"/>
  </r>
  <r>
    <x v="7"/>
    <n v="19"/>
    <n v="50"/>
    <x v="7"/>
  </r>
  <r>
    <x v="8"/>
    <n v="37"/>
    <n v="100"/>
    <x v="8"/>
  </r>
  <r>
    <x v="9"/>
    <n v="34"/>
    <n v="10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Employee">
  <location ref="A3:B13" firstHeaderRow="1" firstDataRow="1" firstDataCol="1"/>
  <pivotFields count="3">
    <pivotField axis="axisRow" showAll="0">
      <items count="11">
        <item x="1"/>
        <item x="5"/>
        <item x="3"/>
        <item x="0"/>
        <item x="2"/>
        <item x="7"/>
        <item x="8"/>
        <item x="4"/>
        <item x="6"/>
        <item x="9"/>
        <item t="default"/>
      </items>
    </pivotField>
    <pivotField dataField="1" showAll="0">
      <items count="11">
        <item x="4"/>
        <item x="0"/>
        <item x="3"/>
        <item x="7"/>
        <item x="6"/>
        <item x="1"/>
        <item x="9"/>
        <item x="8"/>
        <item x="2"/>
        <item x="5"/>
        <item t="default"/>
      </items>
    </pivotField>
    <pivotField showAll="0">
      <items count="7">
        <item x="3"/>
        <item x="0"/>
        <item x="1"/>
        <item x="5"/>
        <item x="2"/>
        <item x="4"/>
        <item t="default"/>
      </items>
    </pivotField>
  </pivotFields>
  <rowFields count="1">
    <field x="0"/>
  </rowFields>
  <rowItems count="10">
    <i>
      <x/>
    </i>
    <i>
      <x v="1"/>
    </i>
    <i>
      <x v="2"/>
    </i>
    <i>
      <x v="3"/>
    </i>
    <i>
      <x v="4"/>
    </i>
    <i>
      <x v="5"/>
    </i>
    <i>
      <x v="6"/>
    </i>
    <i>
      <x v="7"/>
    </i>
    <i>
      <x v="8"/>
    </i>
    <i>
      <x v="9"/>
    </i>
  </rowItems>
  <colItems count="1">
    <i/>
  </colItems>
  <dataFields count="1">
    <dataField name="Sum of No Customer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rowHeaderCaption="Employee">
  <location ref="A36:B46" firstHeaderRow="1" firstDataRow="1" firstDataCol="1"/>
  <pivotFields count="4">
    <pivotField axis="axisRow" showAll="0">
      <items count="11">
        <item x="1"/>
        <item x="5"/>
        <item x="3"/>
        <item x="0"/>
        <item x="2"/>
        <item x="7"/>
        <item x="8"/>
        <item x="4"/>
        <item x="6"/>
        <item x="9"/>
        <item t="default"/>
      </items>
    </pivotField>
    <pivotField showAll="0"/>
    <pivotField showAll="0"/>
    <pivotField dataField="1" showAll="0">
      <items count="11">
        <item x="4"/>
        <item x="0"/>
        <item x="3"/>
        <item x="7"/>
        <item x="6"/>
        <item x="1"/>
        <item x="9"/>
        <item x="8"/>
        <item x="2"/>
        <item x="5"/>
        <item t="default"/>
      </items>
    </pivotField>
  </pivotFields>
  <rowFields count="1">
    <field x="0"/>
  </rowFields>
  <rowItems count="10">
    <i>
      <x/>
    </i>
    <i>
      <x v="1"/>
    </i>
    <i>
      <x v="2"/>
    </i>
    <i>
      <x v="3"/>
    </i>
    <i>
      <x v="4"/>
    </i>
    <i>
      <x v="5"/>
    </i>
    <i>
      <x v="6"/>
    </i>
    <i>
      <x v="7"/>
    </i>
    <i>
      <x v="8"/>
    </i>
    <i>
      <x v="9"/>
    </i>
  </rowItems>
  <colItems count="1">
    <i/>
  </colItems>
  <dataFields count="1">
    <dataField name="Sum of Total Bonus" fld="3"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Emploee">
  <location ref="A20:C30" firstHeaderRow="0" firstDataRow="1" firstDataCol="1"/>
  <pivotFields count="3">
    <pivotField axis="axisRow" showAll="0">
      <items count="11">
        <item x="1"/>
        <item x="5"/>
        <item x="3"/>
        <item x="0"/>
        <item x="2"/>
        <item x="7"/>
        <item x="8"/>
        <item x="4"/>
        <item x="6"/>
        <item x="9"/>
        <item t="default"/>
      </items>
    </pivotField>
    <pivotField dataField="1" showAll="0">
      <items count="11">
        <item x="4"/>
        <item x="0"/>
        <item x="3"/>
        <item x="7"/>
        <item x="6"/>
        <item x="1"/>
        <item x="9"/>
        <item x="8"/>
        <item x="2"/>
        <item x="5"/>
        <item t="default"/>
      </items>
    </pivotField>
    <pivotField dataField="1" showAll="0">
      <items count="7">
        <item x="3"/>
        <item x="0"/>
        <item x="1"/>
        <item x="5"/>
        <item x="2"/>
        <item x="4"/>
        <item t="default"/>
      </items>
    </pivotField>
  </pivotFields>
  <rowFields count="1">
    <field x="0"/>
  </rowFields>
  <rowItems count="10">
    <i>
      <x/>
    </i>
    <i>
      <x v="1"/>
    </i>
    <i>
      <x v="2"/>
    </i>
    <i>
      <x v="3"/>
    </i>
    <i>
      <x v="4"/>
    </i>
    <i>
      <x v="5"/>
    </i>
    <i>
      <x v="6"/>
    </i>
    <i>
      <x v="7"/>
    </i>
    <i>
      <x v="8"/>
    </i>
    <i>
      <x v="9"/>
    </i>
  </rowItems>
  <colFields count="1">
    <field x="-2"/>
  </colFields>
  <colItems count="2">
    <i>
      <x/>
    </i>
    <i i="1">
      <x v="1"/>
    </i>
  </colItems>
  <dataFields count="2">
    <dataField name="Sum of Bonus" fld="2" baseField="0" baseItem="0"/>
    <dataField name="Sum of No Customer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3" name="PivotTable1"/>
    <pivotTable tabId="3" name="PivotTable2"/>
  </pivotTables>
  <data>
    <tabular pivotCacheId="1">
      <items count="10">
        <i x="1" s="1"/>
        <i x="5" s="1"/>
        <i x="3" s="1"/>
        <i x="0" s="1"/>
        <i x="2" s="1"/>
        <i x="7" s="1"/>
        <i x="8" s="1"/>
        <i x="4"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o_Customers" sourceName="No Customers">
  <pivotTables>
    <pivotTable tabId="3" name="PivotTable1"/>
    <pivotTable tabId="3" name="PivotTable2"/>
  </pivotTables>
  <data>
    <tabular pivotCacheId="1">
      <items count="10">
        <i x="4" s="1"/>
        <i x="0" s="1"/>
        <i x="3" s="1"/>
        <i x="7" s="1"/>
        <i x="6" s="1"/>
        <i x="1" s="1"/>
        <i x="9" s="1"/>
        <i x="8"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onus" sourceName="Bonus">
  <pivotTables>
    <pivotTable tabId="3" name="PivotTable1"/>
    <pivotTable tabId="3" name="PivotTable2"/>
  </pivotTables>
  <data>
    <tabular pivotCacheId="1">
      <items count="6">
        <i x="3" s="1"/>
        <i x="0" s="1"/>
        <i x="1" s="1"/>
        <i x="5"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Bonus" sourceName="Total Bonus">
  <pivotTables>
    <pivotTable tabId="3" name="PivotTable4"/>
  </pivotTables>
  <data>
    <tabular pivotCacheId="2">
      <items count="10">
        <i x="4" s="1"/>
        <i x="0" s="1"/>
        <i x="3" s="1"/>
        <i x="7" s="1"/>
        <i x="6" s="1"/>
        <i x="1" s="1"/>
        <i x="9" s="1"/>
        <i x="8"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startItem="8" style="SlicerStyleDark1" rowHeight="241300"/>
  <slicer name="No Customers" cache="Slicer_No_Customers" caption="No Customers" style="SlicerStyleDark1" rowHeight="241300"/>
  <slicer name="Bonus" cache="Slicer_Bonus" caption="Bonus" style="SlicerStyleDark1" rowHeight="241300"/>
  <slicer name="Total Bonus" cache="Slicer_Total_Bonus" caption="Total Bonus" style="SlicerStyleDark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4"/>
  <sheetViews>
    <sheetView workbookViewId="0">
      <selection activeCell="C2" sqref="C2"/>
    </sheetView>
  </sheetViews>
  <sheetFormatPr defaultRowHeight="15" x14ac:dyDescent="0.25"/>
  <cols>
    <col min="1" max="1" width="14.140625" customWidth="1"/>
    <col min="2" max="2" width="18.140625" customWidth="1"/>
    <col min="3" max="3" width="20.28515625" bestFit="1" customWidth="1"/>
  </cols>
  <sheetData>
    <row r="3" spans="1:2" x14ac:dyDescent="0.25">
      <c r="A3" s="19" t="s">
        <v>1</v>
      </c>
      <c r="B3" t="s">
        <v>15</v>
      </c>
    </row>
    <row r="4" spans="1:2" x14ac:dyDescent="0.25">
      <c r="A4" s="20" t="s">
        <v>5</v>
      </c>
      <c r="B4" s="21">
        <v>23</v>
      </c>
    </row>
    <row r="5" spans="1:2" x14ac:dyDescent="0.25">
      <c r="A5" s="20" t="s">
        <v>9</v>
      </c>
      <c r="B5" s="21">
        <v>51</v>
      </c>
    </row>
    <row r="6" spans="1:2" x14ac:dyDescent="0.25">
      <c r="A6" s="20" t="s">
        <v>7</v>
      </c>
      <c r="B6" s="21">
        <v>18</v>
      </c>
    </row>
    <row r="7" spans="1:2" x14ac:dyDescent="0.25">
      <c r="A7" s="20" t="s">
        <v>4</v>
      </c>
      <c r="B7" s="21">
        <v>15</v>
      </c>
    </row>
    <row r="8" spans="1:2" x14ac:dyDescent="0.25">
      <c r="A8" s="20" t="s">
        <v>6</v>
      </c>
      <c r="B8" s="21">
        <v>41</v>
      </c>
    </row>
    <row r="9" spans="1:2" x14ac:dyDescent="0.25">
      <c r="A9" s="20" t="s">
        <v>11</v>
      </c>
      <c r="B9" s="21">
        <v>19</v>
      </c>
    </row>
    <row r="10" spans="1:2" x14ac:dyDescent="0.25">
      <c r="A10" s="20" t="s">
        <v>12</v>
      </c>
      <c r="B10" s="21">
        <v>37</v>
      </c>
    </row>
    <row r="11" spans="1:2" x14ac:dyDescent="0.25">
      <c r="A11" s="20" t="s">
        <v>8</v>
      </c>
      <c r="B11" s="21">
        <v>7</v>
      </c>
    </row>
    <row r="12" spans="1:2" x14ac:dyDescent="0.25">
      <c r="A12" s="20" t="s">
        <v>10</v>
      </c>
      <c r="B12" s="21">
        <v>22</v>
      </c>
    </row>
    <row r="13" spans="1:2" x14ac:dyDescent="0.25">
      <c r="A13" s="20" t="s">
        <v>13</v>
      </c>
      <c r="B13" s="21">
        <v>34</v>
      </c>
    </row>
    <row r="20" spans="1:3" x14ac:dyDescent="0.25">
      <c r="A20" s="19" t="s">
        <v>17</v>
      </c>
      <c r="B20" t="s">
        <v>16</v>
      </c>
      <c r="C20" t="s">
        <v>15</v>
      </c>
    </row>
    <row r="21" spans="1:3" x14ac:dyDescent="0.25">
      <c r="A21" s="20" t="s">
        <v>5</v>
      </c>
      <c r="B21" s="21">
        <v>75</v>
      </c>
      <c r="C21" s="21">
        <v>23</v>
      </c>
    </row>
    <row r="22" spans="1:3" x14ac:dyDescent="0.25">
      <c r="A22" s="20" t="s">
        <v>9</v>
      </c>
      <c r="B22" s="21">
        <v>150</v>
      </c>
      <c r="C22" s="21">
        <v>51</v>
      </c>
    </row>
    <row r="23" spans="1:3" x14ac:dyDescent="0.25">
      <c r="A23" s="20" t="s">
        <v>7</v>
      </c>
      <c r="B23" s="21">
        <v>50</v>
      </c>
      <c r="C23" s="21">
        <v>18</v>
      </c>
    </row>
    <row r="24" spans="1:3" x14ac:dyDescent="0.25">
      <c r="A24" s="20" t="s">
        <v>4</v>
      </c>
      <c r="B24" s="21">
        <v>50</v>
      </c>
      <c r="C24" s="21">
        <v>15</v>
      </c>
    </row>
    <row r="25" spans="1:3" x14ac:dyDescent="0.25">
      <c r="A25" s="20" t="s">
        <v>6</v>
      </c>
      <c r="B25" s="21">
        <v>125</v>
      </c>
      <c r="C25" s="21">
        <v>41</v>
      </c>
    </row>
    <row r="26" spans="1:3" x14ac:dyDescent="0.25">
      <c r="A26" s="20" t="s">
        <v>11</v>
      </c>
      <c r="B26" s="21">
        <v>50</v>
      </c>
      <c r="C26" s="21">
        <v>19</v>
      </c>
    </row>
    <row r="27" spans="1:3" x14ac:dyDescent="0.25">
      <c r="A27" s="20" t="s">
        <v>12</v>
      </c>
      <c r="B27" s="21">
        <v>100</v>
      </c>
      <c r="C27" s="21">
        <v>37</v>
      </c>
    </row>
    <row r="28" spans="1:3" x14ac:dyDescent="0.25">
      <c r="A28" s="20" t="s">
        <v>8</v>
      </c>
      <c r="B28" s="21">
        <v>25</v>
      </c>
      <c r="C28" s="21">
        <v>7</v>
      </c>
    </row>
    <row r="29" spans="1:3" x14ac:dyDescent="0.25">
      <c r="A29" s="20" t="s">
        <v>10</v>
      </c>
      <c r="B29" s="21">
        <v>75</v>
      </c>
      <c r="C29" s="21">
        <v>22</v>
      </c>
    </row>
    <row r="30" spans="1:3" x14ac:dyDescent="0.25">
      <c r="A30" s="20" t="s">
        <v>13</v>
      </c>
      <c r="B30" s="21">
        <v>100</v>
      </c>
      <c r="C30" s="21">
        <v>34</v>
      </c>
    </row>
    <row r="36" spans="1:2" x14ac:dyDescent="0.25">
      <c r="A36" s="19" t="s">
        <v>1</v>
      </c>
      <c r="B36" t="s">
        <v>19</v>
      </c>
    </row>
    <row r="37" spans="1:2" x14ac:dyDescent="0.25">
      <c r="A37" s="20" t="s">
        <v>5</v>
      </c>
      <c r="B37" s="21">
        <v>1725</v>
      </c>
    </row>
    <row r="38" spans="1:2" x14ac:dyDescent="0.25">
      <c r="A38" s="20" t="s">
        <v>9</v>
      </c>
      <c r="B38" s="21">
        <v>7650</v>
      </c>
    </row>
    <row r="39" spans="1:2" x14ac:dyDescent="0.25">
      <c r="A39" s="20" t="s">
        <v>7</v>
      </c>
      <c r="B39" s="21">
        <v>900</v>
      </c>
    </row>
    <row r="40" spans="1:2" x14ac:dyDescent="0.25">
      <c r="A40" s="20" t="s">
        <v>4</v>
      </c>
      <c r="B40" s="21">
        <v>750</v>
      </c>
    </row>
    <row r="41" spans="1:2" x14ac:dyDescent="0.25">
      <c r="A41" s="20" t="s">
        <v>6</v>
      </c>
      <c r="B41" s="21">
        <v>5125</v>
      </c>
    </row>
    <row r="42" spans="1:2" x14ac:dyDescent="0.25">
      <c r="A42" s="20" t="s">
        <v>11</v>
      </c>
      <c r="B42" s="21">
        <v>950</v>
      </c>
    </row>
    <row r="43" spans="1:2" x14ac:dyDescent="0.25">
      <c r="A43" s="20" t="s">
        <v>12</v>
      </c>
      <c r="B43" s="21">
        <v>3700</v>
      </c>
    </row>
    <row r="44" spans="1:2" x14ac:dyDescent="0.25">
      <c r="A44" s="20" t="s">
        <v>8</v>
      </c>
      <c r="B44" s="21">
        <v>175</v>
      </c>
    </row>
    <row r="45" spans="1:2" x14ac:dyDescent="0.25">
      <c r="A45" s="20" t="s">
        <v>10</v>
      </c>
      <c r="B45" s="21">
        <v>1650</v>
      </c>
    </row>
    <row r="46" spans="1:2" x14ac:dyDescent="0.25">
      <c r="A46" s="20" t="s">
        <v>13</v>
      </c>
      <c r="B46" s="21">
        <v>3400</v>
      </c>
    </row>
    <row r="54" spans="1:3" x14ac:dyDescent="0.25">
      <c r="A54" s="16"/>
      <c r="B54" s="17"/>
      <c r="C54" s="18"/>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8"/>
  <sheetViews>
    <sheetView showGridLines="0" tabSelected="1" workbookViewId="0">
      <selection sqref="A1:U3"/>
    </sheetView>
  </sheetViews>
  <sheetFormatPr defaultRowHeight="15" x14ac:dyDescent="0.25"/>
  <sheetData>
    <row r="1" spans="1:21" x14ac:dyDescent="0.25">
      <c r="A1" s="32" t="s">
        <v>20</v>
      </c>
      <c r="B1" s="33"/>
      <c r="C1" s="33"/>
      <c r="D1" s="33"/>
      <c r="E1" s="33"/>
      <c r="F1" s="33"/>
      <c r="G1" s="33"/>
      <c r="H1" s="33"/>
      <c r="I1" s="33"/>
      <c r="J1" s="33"/>
      <c r="K1" s="33"/>
      <c r="L1" s="33"/>
      <c r="M1" s="33"/>
      <c r="N1" s="33"/>
      <c r="O1" s="33"/>
      <c r="P1" s="33"/>
      <c r="Q1" s="33"/>
      <c r="R1" s="33"/>
      <c r="S1" s="33"/>
      <c r="T1" s="33"/>
      <c r="U1" s="33"/>
    </row>
    <row r="2" spans="1:21" x14ac:dyDescent="0.25">
      <c r="A2" s="33"/>
      <c r="B2" s="33"/>
      <c r="C2" s="33"/>
      <c r="D2" s="33"/>
      <c r="E2" s="33"/>
      <c r="F2" s="33"/>
      <c r="G2" s="33"/>
      <c r="H2" s="33"/>
      <c r="I2" s="33"/>
      <c r="J2" s="33"/>
      <c r="K2" s="33"/>
      <c r="L2" s="33"/>
      <c r="M2" s="33"/>
      <c r="N2" s="33"/>
      <c r="O2" s="33"/>
      <c r="P2" s="33"/>
      <c r="Q2" s="33"/>
      <c r="R2" s="33"/>
      <c r="S2" s="33"/>
      <c r="T2" s="33"/>
      <c r="U2" s="33"/>
    </row>
    <row r="3" spans="1:21" x14ac:dyDescent="0.25">
      <c r="A3" s="33"/>
      <c r="B3" s="33"/>
      <c r="C3" s="33"/>
      <c r="D3" s="33"/>
      <c r="E3" s="33"/>
      <c r="F3" s="33"/>
      <c r="G3" s="33"/>
      <c r="H3" s="33"/>
      <c r="I3" s="33"/>
      <c r="J3" s="33"/>
      <c r="K3" s="33"/>
      <c r="L3" s="33"/>
      <c r="M3" s="33"/>
      <c r="N3" s="33"/>
      <c r="O3" s="33"/>
      <c r="P3" s="33"/>
      <c r="Q3" s="33"/>
      <c r="R3" s="33"/>
      <c r="S3" s="33"/>
      <c r="T3" s="33"/>
      <c r="U3" s="33"/>
    </row>
    <row r="4" spans="1:21" x14ac:dyDescent="0.25">
      <c r="A4" s="24"/>
      <c r="B4" s="24"/>
      <c r="C4" s="24"/>
      <c r="D4" s="24"/>
      <c r="E4" s="24"/>
      <c r="F4" s="24"/>
      <c r="G4" s="24"/>
      <c r="H4" s="24"/>
      <c r="I4" s="24"/>
      <c r="J4" s="24"/>
      <c r="K4" s="24"/>
      <c r="L4" s="24"/>
      <c r="M4" s="34" t="s">
        <v>21</v>
      </c>
      <c r="N4" s="34"/>
      <c r="O4" s="34"/>
      <c r="P4" s="34"/>
      <c r="Q4" s="34"/>
      <c r="R4" s="34"/>
      <c r="S4" s="34"/>
      <c r="T4" s="34"/>
      <c r="U4" s="34"/>
    </row>
    <row r="5" spans="1:21" x14ac:dyDescent="0.25">
      <c r="A5" s="24"/>
      <c r="B5" s="24"/>
      <c r="C5" s="24"/>
      <c r="D5" s="24"/>
      <c r="E5" s="24"/>
      <c r="F5" s="24"/>
      <c r="G5" s="24"/>
      <c r="H5" s="24"/>
      <c r="I5" s="24"/>
      <c r="J5" s="24"/>
      <c r="K5" s="24"/>
      <c r="L5" s="24"/>
      <c r="M5" s="35" t="s">
        <v>22</v>
      </c>
      <c r="N5" s="35"/>
      <c r="O5" s="24"/>
      <c r="P5" s="40" t="s">
        <v>25</v>
      </c>
      <c r="Q5" s="41"/>
      <c r="R5" s="42"/>
      <c r="S5" s="36" t="s">
        <v>27</v>
      </c>
      <c r="T5" s="37"/>
      <c r="U5" s="38"/>
    </row>
    <row r="6" spans="1:21" x14ac:dyDescent="0.25">
      <c r="A6" s="24"/>
      <c r="B6" s="24"/>
      <c r="C6" s="24"/>
      <c r="D6" s="24"/>
      <c r="E6" s="24"/>
      <c r="F6" s="24"/>
      <c r="G6" s="24"/>
      <c r="H6" s="24"/>
      <c r="I6" s="24"/>
      <c r="J6" s="24"/>
      <c r="K6" s="24"/>
      <c r="L6" s="24"/>
      <c r="M6" s="35"/>
      <c r="N6" s="35"/>
      <c r="O6" s="24"/>
      <c r="P6" s="43" t="s">
        <v>26</v>
      </c>
      <c r="Q6" s="44"/>
      <c r="R6" s="45"/>
      <c r="S6" s="36" t="s">
        <v>26</v>
      </c>
      <c r="T6" s="37"/>
      <c r="U6" s="38"/>
    </row>
    <row r="7" spans="1:21" x14ac:dyDescent="0.25">
      <c r="A7" s="24"/>
      <c r="B7" s="24"/>
      <c r="C7" s="24"/>
      <c r="D7" s="24"/>
      <c r="E7" s="24"/>
      <c r="F7" s="24"/>
      <c r="G7" s="24"/>
      <c r="H7" s="24"/>
      <c r="I7" s="24"/>
      <c r="J7" s="24"/>
      <c r="K7" s="24"/>
      <c r="L7" s="24"/>
      <c r="M7" s="25" t="s">
        <v>23</v>
      </c>
      <c r="N7" s="25"/>
      <c r="O7" s="39">
        <f xml:space="preserve"> 267</f>
        <v>267</v>
      </c>
      <c r="P7" s="46" t="s">
        <v>9</v>
      </c>
      <c r="Q7" s="47"/>
      <c r="R7" s="48"/>
      <c r="S7" s="29" t="s">
        <v>8</v>
      </c>
      <c r="T7" s="30"/>
      <c r="U7" s="31"/>
    </row>
    <row r="8" spans="1:21" x14ac:dyDescent="0.25">
      <c r="A8" s="24"/>
      <c r="B8" s="24"/>
      <c r="C8" s="24"/>
      <c r="D8" s="24"/>
      <c r="E8" s="24"/>
      <c r="F8" s="24"/>
      <c r="G8" s="24"/>
      <c r="H8" s="24"/>
      <c r="I8" s="24"/>
      <c r="J8" s="24"/>
      <c r="K8" s="24"/>
      <c r="L8" s="24"/>
      <c r="M8" s="25" t="s">
        <v>24</v>
      </c>
      <c r="N8" s="25"/>
      <c r="O8" s="39"/>
      <c r="P8" s="49">
        <v>51</v>
      </c>
      <c r="Q8" s="50"/>
      <c r="R8" s="51"/>
      <c r="S8" s="26"/>
      <c r="T8" s="27">
        <v>7</v>
      </c>
      <c r="U8" s="28"/>
    </row>
  </sheetData>
  <mergeCells count="11">
    <mergeCell ref="S7:U7"/>
    <mergeCell ref="A1:U3"/>
    <mergeCell ref="M4:U4"/>
    <mergeCell ref="M5:N6"/>
    <mergeCell ref="S5:U5"/>
    <mergeCell ref="S6:U6"/>
    <mergeCell ref="O7:O8"/>
    <mergeCell ref="P5:R5"/>
    <mergeCell ref="P6:R6"/>
    <mergeCell ref="P7:R7"/>
    <mergeCell ref="P8: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F7" sqref="F7"/>
    </sheetView>
  </sheetViews>
  <sheetFormatPr defaultColWidth="14.42578125" defaultRowHeight="15" customHeight="1" x14ac:dyDescent="0.25"/>
  <cols>
    <col min="1" max="1" width="14.5703125" customWidth="1"/>
    <col min="2" max="2" width="13.7109375" customWidth="1"/>
    <col min="3" max="3" width="15.5703125" customWidth="1"/>
    <col min="4" max="4" width="10.42578125" customWidth="1"/>
    <col min="5" max="24" width="8.7109375" customWidth="1"/>
  </cols>
  <sheetData>
    <row r="1" spans="1:24" ht="14.25" customHeight="1" x14ac:dyDescent="0.35">
      <c r="A1" s="1" t="s">
        <v>0</v>
      </c>
    </row>
    <row r="2" spans="1:24" ht="14.25" customHeight="1" x14ac:dyDescent="0.25"/>
    <row r="3" spans="1:24" ht="25.5" customHeight="1" x14ac:dyDescent="0.25">
      <c r="A3" s="2" t="s">
        <v>1</v>
      </c>
      <c r="B3" s="3" t="s">
        <v>2</v>
      </c>
      <c r="C3" s="4" t="s">
        <v>3</v>
      </c>
      <c r="D3" s="23" t="s">
        <v>18</v>
      </c>
      <c r="E3" s="5"/>
      <c r="F3" s="5"/>
      <c r="G3" s="5"/>
      <c r="H3" s="5"/>
      <c r="I3" s="5"/>
      <c r="J3" s="5"/>
      <c r="K3" s="5"/>
      <c r="L3" s="5"/>
      <c r="M3" s="5"/>
      <c r="N3" s="5"/>
      <c r="O3" s="5"/>
      <c r="P3" s="5"/>
      <c r="Q3" s="5"/>
      <c r="R3" s="5"/>
      <c r="S3" s="5"/>
      <c r="T3" s="5"/>
      <c r="U3" s="5"/>
      <c r="V3" s="5"/>
      <c r="W3" s="5"/>
      <c r="X3" s="5"/>
    </row>
    <row r="4" spans="1:24" ht="14.25" customHeight="1" x14ac:dyDescent="0.25">
      <c r="A4" s="6" t="s">
        <v>4</v>
      </c>
      <c r="B4" s="6">
        <v>15</v>
      </c>
      <c r="C4" s="7">
        <f>LOOKUP(B4,Sheet2!$A$3:$B$8)</f>
        <v>50</v>
      </c>
      <c r="D4" s="22">
        <f>B4*C4</f>
        <v>750</v>
      </c>
    </row>
    <row r="5" spans="1:24" ht="14.25" customHeight="1" x14ac:dyDescent="0.25">
      <c r="A5" s="6" t="s">
        <v>5</v>
      </c>
      <c r="B5" s="6">
        <v>23</v>
      </c>
      <c r="C5" s="7">
        <f>LOOKUP(B5,Sheet2!$A$3:$B$8)</f>
        <v>75</v>
      </c>
      <c r="D5" s="22">
        <f t="shared" ref="D5:D13" si="0">B5*C5</f>
        <v>1725</v>
      </c>
    </row>
    <row r="6" spans="1:24" ht="14.25" customHeight="1" x14ac:dyDescent="0.25">
      <c r="A6" s="6" t="s">
        <v>6</v>
      </c>
      <c r="B6" s="6">
        <v>41</v>
      </c>
      <c r="C6" s="7">
        <f>LOOKUP(B6,Sheet2!$A$3:$B$8)</f>
        <v>125</v>
      </c>
      <c r="D6" s="22">
        <f t="shared" si="0"/>
        <v>5125</v>
      </c>
    </row>
    <row r="7" spans="1:24" ht="14.25" customHeight="1" x14ac:dyDescent="0.25">
      <c r="A7" s="6" t="s">
        <v>7</v>
      </c>
      <c r="B7" s="6">
        <v>18</v>
      </c>
      <c r="C7" s="7">
        <f>LOOKUP(B7,Sheet2!$A$3:$B$8)</f>
        <v>50</v>
      </c>
      <c r="D7" s="22">
        <f t="shared" si="0"/>
        <v>900</v>
      </c>
    </row>
    <row r="8" spans="1:24" ht="14.25" customHeight="1" x14ac:dyDescent="0.25">
      <c r="A8" s="6" t="s">
        <v>8</v>
      </c>
      <c r="B8" s="6">
        <v>7</v>
      </c>
      <c r="C8" s="7">
        <f>LOOKUP(B8,Sheet2!$A$3:$B$8)</f>
        <v>25</v>
      </c>
      <c r="D8" s="22">
        <f t="shared" si="0"/>
        <v>175</v>
      </c>
    </row>
    <row r="9" spans="1:24" ht="14.25" customHeight="1" x14ac:dyDescent="0.25">
      <c r="A9" s="6" t="s">
        <v>9</v>
      </c>
      <c r="B9" s="6">
        <v>51</v>
      </c>
      <c r="C9" s="7">
        <f>LOOKUP(B9,Sheet2!$A$3:$B$8)</f>
        <v>150</v>
      </c>
      <c r="D9" s="22">
        <f t="shared" si="0"/>
        <v>7650</v>
      </c>
    </row>
    <row r="10" spans="1:24" ht="14.25" customHeight="1" x14ac:dyDescent="0.25">
      <c r="A10" s="6" t="s">
        <v>10</v>
      </c>
      <c r="B10" s="6">
        <v>22</v>
      </c>
      <c r="C10" s="7">
        <f>LOOKUP(B10,Sheet2!$A$3:$B$8)</f>
        <v>75</v>
      </c>
      <c r="D10" s="22">
        <f t="shared" si="0"/>
        <v>1650</v>
      </c>
    </row>
    <row r="11" spans="1:24" ht="14.25" customHeight="1" x14ac:dyDescent="0.25">
      <c r="A11" s="6" t="s">
        <v>11</v>
      </c>
      <c r="B11" s="6">
        <v>19</v>
      </c>
      <c r="C11" s="7">
        <f>LOOKUP(B11,Sheet2!$A$3:$B$8)</f>
        <v>50</v>
      </c>
      <c r="D11" s="22">
        <f t="shared" si="0"/>
        <v>950</v>
      </c>
    </row>
    <row r="12" spans="1:24" ht="14.25" customHeight="1" x14ac:dyDescent="0.25">
      <c r="A12" s="6" t="s">
        <v>12</v>
      </c>
      <c r="B12" s="6">
        <v>37</v>
      </c>
      <c r="C12" s="7">
        <f>LOOKUP(B12,Sheet2!$A$3:$B$8)</f>
        <v>100</v>
      </c>
      <c r="D12" s="22">
        <f t="shared" si="0"/>
        <v>3700</v>
      </c>
    </row>
    <row r="13" spans="1:24" ht="14.25" customHeight="1" x14ac:dyDescent="0.25">
      <c r="A13" s="6" t="s">
        <v>13</v>
      </c>
      <c r="B13" s="6">
        <v>34</v>
      </c>
      <c r="C13" s="7">
        <f>LOOKUP(B13,Sheet2!$A$3:$B$8)</f>
        <v>100</v>
      </c>
      <c r="D13" s="22">
        <f t="shared" si="0"/>
        <v>3400</v>
      </c>
    </row>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8"/>
  <sheetViews>
    <sheetView workbookViewId="0"/>
  </sheetViews>
  <sheetFormatPr defaultColWidth="14.42578125" defaultRowHeight="15" customHeight="1" x14ac:dyDescent="0.25"/>
  <sheetData>
    <row r="1" spans="1:3" x14ac:dyDescent="0.25">
      <c r="A1" s="8"/>
      <c r="B1" s="8"/>
      <c r="C1" s="9"/>
    </row>
    <row r="2" spans="1:3" x14ac:dyDescent="0.25">
      <c r="A2" s="10" t="s">
        <v>2</v>
      </c>
      <c r="B2" s="11" t="s">
        <v>14</v>
      </c>
      <c r="C2" s="12"/>
    </row>
    <row r="3" spans="1:3" x14ac:dyDescent="0.25">
      <c r="A3" s="13">
        <v>0</v>
      </c>
      <c r="B3" s="14">
        <v>25</v>
      </c>
      <c r="C3" s="9"/>
    </row>
    <row r="4" spans="1:3" x14ac:dyDescent="0.25">
      <c r="A4" s="15">
        <v>10</v>
      </c>
      <c r="B4" s="14">
        <v>50</v>
      </c>
      <c r="C4" s="9"/>
    </row>
    <row r="5" spans="1:3" x14ac:dyDescent="0.25">
      <c r="A5" s="15">
        <v>20</v>
      </c>
      <c r="B5" s="14">
        <v>75</v>
      </c>
      <c r="C5" s="9"/>
    </row>
    <row r="6" spans="1:3" x14ac:dyDescent="0.25">
      <c r="A6" s="15">
        <v>30</v>
      </c>
      <c r="B6" s="14">
        <v>100</v>
      </c>
      <c r="C6" s="9"/>
    </row>
    <row r="7" spans="1:3" x14ac:dyDescent="0.25">
      <c r="A7" s="15">
        <v>40</v>
      </c>
      <c r="B7" s="14">
        <v>125</v>
      </c>
      <c r="C7" s="9"/>
    </row>
    <row r="8" spans="1:3" x14ac:dyDescent="0.25">
      <c r="A8" s="15">
        <v>50</v>
      </c>
      <c r="B8" s="14">
        <v>150</v>
      </c>
      <c r="C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Windows User</cp:lastModifiedBy>
  <dcterms:created xsi:type="dcterms:W3CDTF">2023-10-12T13:24:07Z</dcterms:created>
  <dcterms:modified xsi:type="dcterms:W3CDTF">2023-10-13T13:07:32Z</dcterms:modified>
</cp:coreProperties>
</file>