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 activeTab="1"/>
  </bookViews>
  <sheets>
    <sheet name="List1" sheetId="1" r:id="rId1"/>
    <sheet name="Graf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C9" i="1"/>
  <c r="D9" i="1"/>
  <c r="E9" i="1"/>
  <c r="C10" i="1"/>
  <c r="D10" i="1"/>
  <c r="E10" i="1"/>
  <c r="B10" i="1"/>
  <c r="B9" i="1"/>
</calcChain>
</file>

<file path=xl/sharedStrings.xml><?xml version="1.0" encoding="utf-8"?>
<sst xmlns="http://schemas.openxmlformats.org/spreadsheetml/2006/main" count="11" uniqueCount="11">
  <si>
    <t>Porovnání cestovních kanceláří</t>
  </si>
  <si>
    <t>Ck Jadran</t>
  </si>
  <si>
    <t>CK Petra</t>
  </si>
  <si>
    <t>CK Italia</t>
  </si>
  <si>
    <t>CK Návrat</t>
  </si>
  <si>
    <t>Europe Tour</t>
  </si>
  <si>
    <t>Celkem klientů za rok</t>
  </si>
  <si>
    <t>Průměr klientů za jednu CK</t>
  </si>
  <si>
    <t>Počet klientů v okolí</t>
  </si>
  <si>
    <t>předp. 2003</t>
  </si>
  <si>
    <t>Celkem klientů 2000-2002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</si>
</sst>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6699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0" fillId="0" borderId="5" xfId="0" applyBorder="1"/>
    <xf numFmtId="0" fontId="0" fillId="0" borderId="0" xfId="0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" fillId="3" borderId="6" xfId="2" applyNumberFormat="1" applyBorder="1"/>
    <xf numFmtId="3" fontId="1" fillId="3" borderId="5" xfId="2" applyNumberFormat="1" applyBorder="1"/>
    <xf numFmtId="3" fontId="1" fillId="3" borderId="7" xfId="2" applyNumberFormat="1" applyBorder="1"/>
    <xf numFmtId="3" fontId="1" fillId="3" borderId="8" xfId="2" applyNumberFormat="1" applyBorder="1"/>
    <xf numFmtId="3" fontId="1" fillId="3" borderId="9" xfId="2" applyNumberFormat="1" applyBorder="1"/>
    <xf numFmtId="3" fontId="1" fillId="3" borderId="10" xfId="2" applyNumberFormat="1" applyBorder="1"/>
    <xf numFmtId="0" fontId="3" fillId="2" borderId="2" xfId="1" applyBorder="1"/>
    <xf numFmtId="0" fontId="3" fillId="2" borderId="3" xfId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2" borderId="2" xfId="1" applyFont="1" applyBorder="1" applyAlignment="1">
      <alignment horizontal="center" wrapText="1"/>
    </xf>
    <xf numFmtId="0" fontId="2" fillId="2" borderId="4" xfId="1" applyFont="1" applyBorder="1" applyAlignment="1">
      <alignment horizontal="center" wrapText="1"/>
    </xf>
    <xf numFmtId="3" fontId="1" fillId="3" borderId="2" xfId="2" applyNumberFormat="1" applyBorder="1" applyAlignment="1">
      <alignment horizontal="center"/>
    </xf>
    <xf numFmtId="3" fontId="1" fillId="3" borderId="3" xfId="2" applyNumberFormat="1" applyBorder="1" applyAlignment="1">
      <alignment horizontal="center"/>
    </xf>
    <xf numFmtId="3" fontId="1" fillId="3" borderId="4" xfId="2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">
    <cellStyle name="20 % – Zvýraznění5" xfId="2" builtinId="46"/>
    <cellStyle name="Normální" xfId="0" builtinId="0"/>
    <cellStyle name="Zvýraznění 5" xfId="1" builtinId="45"/>
  </cellStyles>
  <dxfs count="0"/>
  <tableStyles count="0" defaultTableStyle="TableStyleMedium2" defaultPivotStyle="PivotStyleLight16"/>
  <colors>
    <mruColors>
      <color rgb="FFFF6699"/>
      <color rgb="FFFF0066"/>
      <color rgb="FFFF66FF"/>
      <color rgb="FFCC3399"/>
      <color rgb="FFDF7797"/>
      <color rgb="FF9C2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Klienti</a:t>
            </a:r>
            <a:r>
              <a:rPr lang="cs-CZ"/>
              <a:t> cestovních kanceláří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166226902726009"/>
          <c:y val="5.5220009653214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List1!$A$4</c:f>
              <c:strCache>
                <c:ptCount val="1"/>
                <c:pt idx="0">
                  <c:v>Ck Jadran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List1!$B$3:$E$3</c:f>
              <c:strCach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předp. 2003</c:v>
                </c:pt>
              </c:strCache>
            </c:strRef>
          </c:cat>
          <c:val>
            <c:numRef>
              <c:f>List1!$B$4:$E$4</c:f>
              <c:numCache>
                <c:formatCode>#,##0</c:formatCode>
                <c:ptCount val="4"/>
                <c:pt idx="0">
                  <c:v>25365</c:v>
                </c:pt>
                <c:pt idx="1">
                  <c:v>20111</c:v>
                </c:pt>
                <c:pt idx="2">
                  <c:v>27321</c:v>
                </c:pt>
                <c:pt idx="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5-47D3-A41D-7B38EA082ED1}"/>
            </c:ext>
          </c:extLst>
        </c:ser>
        <c:ser>
          <c:idx val="1"/>
          <c:order val="1"/>
          <c:tx>
            <c:strRef>
              <c:f>List1!$A$5</c:f>
              <c:strCache>
                <c:ptCount val="1"/>
                <c:pt idx="0">
                  <c:v>CK Petra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List1!$B$3:$E$3</c:f>
              <c:strCach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předp. 2003</c:v>
                </c:pt>
              </c:strCache>
            </c:strRef>
          </c:cat>
          <c:val>
            <c:numRef>
              <c:f>List1!$B$5:$E$5</c:f>
              <c:numCache>
                <c:formatCode>#,##0</c:formatCode>
                <c:ptCount val="4"/>
                <c:pt idx="0">
                  <c:v>14828</c:v>
                </c:pt>
                <c:pt idx="1">
                  <c:v>18325</c:v>
                </c:pt>
                <c:pt idx="2">
                  <c:v>22360</c:v>
                </c:pt>
                <c:pt idx="3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5-47D3-A41D-7B38EA082ED1}"/>
            </c:ext>
          </c:extLst>
        </c:ser>
        <c:ser>
          <c:idx val="2"/>
          <c:order val="2"/>
          <c:tx>
            <c:strRef>
              <c:f>List1!$A$6</c:f>
              <c:strCache>
                <c:ptCount val="1"/>
                <c:pt idx="0">
                  <c:v>CK Italia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List1!$B$3:$E$3</c:f>
              <c:strCach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předp. 2003</c:v>
                </c:pt>
              </c:strCache>
            </c:strRef>
          </c:cat>
          <c:val>
            <c:numRef>
              <c:f>List1!$B$6:$E$6</c:f>
              <c:numCache>
                <c:formatCode>#,##0</c:formatCode>
                <c:ptCount val="4"/>
                <c:pt idx="0">
                  <c:v>36050</c:v>
                </c:pt>
                <c:pt idx="1">
                  <c:v>34620</c:v>
                </c:pt>
                <c:pt idx="2">
                  <c:v>35210</c:v>
                </c:pt>
                <c:pt idx="3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5-47D3-A41D-7B38EA082ED1}"/>
            </c:ext>
          </c:extLst>
        </c:ser>
        <c:ser>
          <c:idx val="3"/>
          <c:order val="3"/>
          <c:tx>
            <c:strRef>
              <c:f>List1!$A$7</c:f>
              <c:strCache>
                <c:ptCount val="1"/>
                <c:pt idx="0">
                  <c:v>CK Návrat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List1!$B$3:$E$3</c:f>
              <c:strCach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předp. 2003</c:v>
                </c:pt>
              </c:strCache>
            </c:strRef>
          </c:cat>
          <c:val>
            <c:numRef>
              <c:f>List1!$B$7:$E$7</c:f>
              <c:numCache>
                <c:formatCode>#,##0</c:formatCode>
                <c:ptCount val="4"/>
                <c:pt idx="0">
                  <c:v>24820</c:v>
                </c:pt>
                <c:pt idx="1">
                  <c:v>25600</c:v>
                </c:pt>
                <c:pt idx="2">
                  <c:v>24540</c:v>
                </c:pt>
                <c:pt idx="3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5-47D3-A41D-7B38EA082ED1}"/>
            </c:ext>
          </c:extLst>
        </c:ser>
        <c:ser>
          <c:idx val="4"/>
          <c:order val="4"/>
          <c:tx>
            <c:strRef>
              <c:f>List1!$A$8</c:f>
              <c:strCache>
                <c:ptCount val="1"/>
                <c:pt idx="0">
                  <c:v>Europe Tour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List1!$B$3:$E$3</c:f>
              <c:strCach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předp. 2003</c:v>
                </c:pt>
              </c:strCache>
            </c:strRef>
          </c:cat>
          <c:val>
            <c:numRef>
              <c:f>List1!$B$8:$E$8</c:f>
              <c:numCache>
                <c:formatCode>#,##0</c:formatCode>
                <c:ptCount val="4"/>
                <c:pt idx="0">
                  <c:v>54530</c:v>
                </c:pt>
                <c:pt idx="1">
                  <c:v>47890</c:v>
                </c:pt>
                <c:pt idx="2">
                  <c:v>52680</c:v>
                </c:pt>
                <c:pt idx="3">
                  <c:v>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5-47D3-A41D-7B38EA082E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4545424"/>
        <c:axId val="2114542096"/>
      </c:lineChart>
      <c:catAx>
        <c:axId val="21145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Roky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4542096"/>
        <c:crosses val="autoZero"/>
        <c:auto val="1"/>
        <c:lblAlgn val="ctr"/>
        <c:lblOffset val="100"/>
        <c:noMultiLvlLbl val="0"/>
      </c:catAx>
      <c:valAx>
        <c:axId val="2114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klientů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45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1457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I17" sqref="I17"/>
    </sheetView>
  </sheetViews>
  <sheetFormatPr defaultRowHeight="15" x14ac:dyDescent="0.25"/>
  <cols>
    <col min="1" max="1" width="25.28515625" bestFit="1" customWidth="1"/>
    <col min="4" max="4" width="8.42578125" customWidth="1"/>
    <col min="5" max="5" width="11.28515625" bestFit="1" customWidth="1"/>
    <col min="6" max="6" width="15.28515625" customWidth="1"/>
  </cols>
  <sheetData>
    <row r="1" spans="1:6" ht="32.25" thickBot="1" x14ac:dyDescent="0.55000000000000004">
      <c r="A1" s="23" t="s">
        <v>0</v>
      </c>
      <c r="B1" s="23"/>
      <c r="C1" s="23"/>
      <c r="D1" s="23"/>
      <c r="E1" s="23"/>
      <c r="F1" s="23"/>
    </row>
    <row r="2" spans="1:6" ht="16.5" thickTop="1" thickBot="1" x14ac:dyDescent="0.3">
      <c r="A2" s="24"/>
      <c r="B2" s="25" t="s">
        <v>8</v>
      </c>
      <c r="C2" s="25"/>
      <c r="D2" s="25"/>
      <c r="E2" s="25"/>
      <c r="F2" s="26" t="s">
        <v>10</v>
      </c>
    </row>
    <row r="3" spans="1:6" ht="16.5" thickTop="1" thickBot="1" x14ac:dyDescent="0.3">
      <c r="A3" s="24"/>
      <c r="B3" s="31">
        <v>2000</v>
      </c>
      <c r="C3" s="31">
        <v>2001</v>
      </c>
      <c r="D3" s="31">
        <v>2002</v>
      </c>
      <c r="E3" s="31" t="s">
        <v>9</v>
      </c>
      <c r="F3" s="27"/>
    </row>
    <row r="4" spans="1:6" ht="15.75" thickTop="1" x14ac:dyDescent="0.25">
      <c r="A4" s="20" t="s">
        <v>1</v>
      </c>
      <c r="B4" s="3">
        <v>25365</v>
      </c>
      <c r="C4" s="4">
        <v>20111</v>
      </c>
      <c r="D4" s="4">
        <v>27321</v>
      </c>
      <c r="E4" s="5">
        <v>30000</v>
      </c>
      <c r="F4" s="28">
        <f>SUM(B4:E4)</f>
        <v>102797</v>
      </c>
    </row>
    <row r="5" spans="1:6" x14ac:dyDescent="0.25">
      <c r="A5" s="21" t="s">
        <v>2</v>
      </c>
      <c r="B5" s="9">
        <v>14828</v>
      </c>
      <c r="C5" s="10">
        <v>18325</v>
      </c>
      <c r="D5" s="10">
        <v>22360</v>
      </c>
      <c r="E5" s="11">
        <v>22000</v>
      </c>
      <c r="F5" s="29">
        <f t="shared" ref="F5:F8" si="0">SUM(B5:E5)</f>
        <v>77513</v>
      </c>
    </row>
    <row r="6" spans="1:6" x14ac:dyDescent="0.25">
      <c r="A6" s="21" t="s">
        <v>3</v>
      </c>
      <c r="B6" s="9">
        <v>36050</v>
      </c>
      <c r="C6" s="10">
        <v>34620</v>
      </c>
      <c r="D6" s="10">
        <v>35210</v>
      </c>
      <c r="E6" s="11">
        <v>33000</v>
      </c>
      <c r="F6" s="29">
        <f t="shared" si="0"/>
        <v>138880</v>
      </c>
    </row>
    <row r="7" spans="1:6" x14ac:dyDescent="0.25">
      <c r="A7" s="21" t="s">
        <v>4</v>
      </c>
      <c r="B7" s="9">
        <v>24820</v>
      </c>
      <c r="C7" s="10">
        <v>25600</v>
      </c>
      <c r="D7" s="10">
        <v>24540</v>
      </c>
      <c r="E7" s="11">
        <v>28000</v>
      </c>
      <c r="F7" s="29">
        <f t="shared" si="0"/>
        <v>102960</v>
      </c>
    </row>
    <row r="8" spans="1:6" ht="15.75" thickBot="1" x14ac:dyDescent="0.3">
      <c r="A8" s="22" t="s">
        <v>5</v>
      </c>
      <c r="B8" s="6">
        <v>54530</v>
      </c>
      <c r="C8" s="7">
        <v>47890</v>
      </c>
      <c r="D8" s="7">
        <v>52680</v>
      </c>
      <c r="E8" s="8">
        <v>57000</v>
      </c>
      <c r="F8" s="30">
        <f t="shared" si="0"/>
        <v>212100</v>
      </c>
    </row>
    <row r="9" spans="1:6" ht="15.75" thickTop="1" x14ac:dyDescent="0.25">
      <c r="A9" s="18" t="s">
        <v>6</v>
      </c>
      <c r="B9" s="12">
        <f>SUM(B4:B8)</f>
        <v>155593</v>
      </c>
      <c r="C9" s="13">
        <f t="shared" ref="C9:E9" si="1">SUM(C4:C8)</f>
        <v>146546</v>
      </c>
      <c r="D9" s="13">
        <f t="shared" si="1"/>
        <v>162111</v>
      </c>
      <c r="E9" s="14">
        <f t="shared" si="1"/>
        <v>170000</v>
      </c>
    </row>
    <row r="10" spans="1:6" ht="15.75" thickBot="1" x14ac:dyDescent="0.3">
      <c r="A10" s="19" t="s">
        <v>7</v>
      </c>
      <c r="B10" s="15">
        <f>AVERAGE(B4:B8)</f>
        <v>31118.6</v>
      </c>
      <c r="C10" s="16">
        <f t="shared" ref="C10:E10" si="2">AVERAGE(C4:C8)</f>
        <v>29309.200000000001</v>
      </c>
      <c r="D10" s="16">
        <f t="shared" si="2"/>
        <v>32422.2</v>
      </c>
      <c r="E10" s="17">
        <f t="shared" si="2"/>
        <v>34000</v>
      </c>
    </row>
    <row r="11" spans="1:6" ht="15.75" thickTop="1" x14ac:dyDescent="0.25">
      <c r="A11" s="1"/>
    </row>
    <row r="12" spans="1:6" x14ac:dyDescent="0.25">
      <c r="A12" s="2"/>
    </row>
    <row r="13" spans="1:6" x14ac:dyDescent="0.25">
      <c r="A13" s="2"/>
    </row>
  </sheetData>
  <mergeCells count="3">
    <mergeCell ref="A1:F1"/>
    <mergeCell ref="B2:E2"/>
    <mergeCell ref="F2:F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1</vt:i4>
      </vt:variant>
    </vt:vector>
  </HeadingPairs>
  <TitlesOfParts>
    <vt:vector size="2" baseType="lpstr">
      <vt:lpstr>List1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2024-09-12T08:57:05Z</dcterms:created>
  <dcterms:modified xsi:type="dcterms:W3CDTF">2024-09-12T09:34:26Z</dcterms:modified>
</cp:coreProperties>
</file>