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2023\"/>
    </mc:Choice>
  </mc:AlternateContent>
  <xr:revisionPtr revIDLastSave="0" documentId="13_ncr:1_{488B1164-3842-4154-A422-440527ABC52D}" xr6:coauthVersionLast="47" xr6:coauthVersionMax="47" xr10:uidLastSave="{00000000-0000-0000-0000-000000000000}"/>
  <bookViews>
    <workbookView xWindow="-120" yWindow="-120" windowWidth="29040" windowHeight="15990" activeTab="9" xr2:uid="{00000000-000D-0000-FFFF-FFFF00000000}"/>
  </bookViews>
  <sheets>
    <sheet name="Реестр классификации" sheetId="9" r:id="rId1"/>
    <sheet name="Юман" sheetId="2" r:id="rId2"/>
    <sheet name="Хоккей для детей" sheetId="1" r:id="rId3"/>
    <sheet name="Ижсталь" sheetId="7" r:id="rId4"/>
    <sheet name="Симба" sheetId="8" r:id="rId5"/>
    <sheet name="Молния прикамья" sheetId="3" r:id="rId6"/>
    <sheet name="Снеговики" sheetId="4" r:id="rId7"/>
    <sheet name="Амур" sheetId="5" r:id="rId8"/>
    <sheet name="Лист1" sheetId="10" r:id="rId9"/>
    <sheet name="Фортуна" sheetId="6" r:id="rId10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10" l="1"/>
  <c r="I15" i="10"/>
  <c r="K12" i="10"/>
  <c r="I12" i="10"/>
  <c r="K11" i="10"/>
  <c r="I11" i="10"/>
  <c r="K10" i="10"/>
  <c r="I10" i="10"/>
  <c r="K9" i="10"/>
  <c r="I9" i="10"/>
  <c r="K8" i="10"/>
  <c r="I8" i="10"/>
  <c r="K7" i="10"/>
  <c r="I7" i="10"/>
  <c r="K6" i="10"/>
  <c r="I6" i="10"/>
  <c r="K5" i="10"/>
  <c r="I5" i="10"/>
  <c r="K4" i="10"/>
  <c r="I4" i="10"/>
  <c r="K3" i="10"/>
  <c r="I3" i="10"/>
  <c r="K5" i="6"/>
  <c r="K3" i="6"/>
  <c r="K3" i="2"/>
  <c r="K9" i="8"/>
  <c r="I9" i="8"/>
  <c r="K8" i="8"/>
  <c r="I8" i="8"/>
  <c r="K7" i="8"/>
  <c r="I7" i="8"/>
  <c r="K6" i="8"/>
  <c r="I6" i="8"/>
  <c r="K5" i="8"/>
  <c r="I5" i="8"/>
  <c r="K4" i="8"/>
  <c r="I4" i="8"/>
  <c r="K3" i="8"/>
  <c r="I3" i="8"/>
  <c r="K12" i="8"/>
  <c r="I12" i="8"/>
  <c r="K11" i="8"/>
  <c r="I11" i="8"/>
  <c r="K15" i="7" l="1"/>
  <c r="I15" i="7"/>
  <c r="K14" i="7"/>
  <c r="I14" i="7"/>
  <c r="K16" i="7"/>
  <c r="I16" i="7"/>
  <c r="K13" i="7"/>
  <c r="I13" i="7"/>
  <c r="K12" i="7"/>
  <c r="I12" i="7"/>
  <c r="K11" i="7"/>
  <c r="I11" i="7"/>
  <c r="K10" i="7"/>
  <c r="I10" i="7"/>
  <c r="K9" i="7"/>
  <c r="I9" i="7"/>
  <c r="K8" i="7"/>
  <c r="I8" i="7"/>
  <c r="K7" i="7"/>
  <c r="I7" i="7"/>
  <c r="K6" i="7"/>
  <c r="I6" i="7"/>
  <c r="K5" i="7"/>
  <c r="I5" i="7"/>
  <c r="K18" i="7"/>
  <c r="I18" i="7"/>
  <c r="K17" i="7"/>
  <c r="I17" i="7"/>
  <c r="K4" i="7"/>
  <c r="I4" i="7"/>
  <c r="K3" i="7"/>
  <c r="I3" i="7"/>
  <c r="K20" i="6"/>
  <c r="I20" i="6"/>
  <c r="K23" i="6"/>
  <c r="I23" i="6"/>
  <c r="K19" i="6"/>
  <c r="I19" i="6"/>
  <c r="K22" i="6"/>
  <c r="I22" i="6"/>
  <c r="K18" i="6"/>
  <c r="I18" i="6"/>
  <c r="K17" i="6"/>
  <c r="I17" i="6"/>
  <c r="K21" i="6"/>
  <c r="I21" i="6"/>
  <c r="K16" i="6"/>
  <c r="I16" i="6"/>
  <c r="K15" i="6"/>
  <c r="I15" i="6"/>
  <c r="K14" i="6"/>
  <c r="I14" i="6"/>
  <c r="K13" i="6"/>
  <c r="I13" i="6"/>
  <c r="K12" i="6"/>
  <c r="I12" i="6"/>
  <c r="K11" i="6"/>
  <c r="I11" i="6"/>
  <c r="K10" i="6"/>
  <c r="I10" i="6"/>
  <c r="K9" i="6"/>
  <c r="I9" i="6"/>
  <c r="K8" i="6"/>
  <c r="I8" i="6"/>
  <c r="K7" i="6"/>
  <c r="I7" i="6"/>
  <c r="K6" i="6"/>
  <c r="I6" i="6"/>
  <c r="I5" i="6"/>
  <c r="K4" i="6"/>
  <c r="I4" i="6"/>
  <c r="I3" i="6"/>
  <c r="K15" i="5"/>
  <c r="I15" i="5"/>
  <c r="K12" i="5"/>
  <c r="I12" i="5"/>
  <c r="K11" i="5"/>
  <c r="I11" i="5"/>
  <c r="K10" i="5"/>
  <c r="I10" i="5"/>
  <c r="K9" i="5"/>
  <c r="I9" i="5"/>
  <c r="K8" i="5"/>
  <c r="I8" i="5"/>
  <c r="K7" i="5"/>
  <c r="I7" i="5"/>
  <c r="K6" i="5"/>
  <c r="I6" i="5"/>
  <c r="K5" i="5"/>
  <c r="I5" i="5"/>
  <c r="K4" i="5"/>
  <c r="I4" i="5"/>
  <c r="K3" i="5"/>
  <c r="I3" i="5"/>
  <c r="K15" i="4"/>
  <c r="I15" i="4"/>
  <c r="K14" i="4"/>
  <c r="I14" i="4"/>
  <c r="K13" i="4"/>
  <c r="I13" i="4"/>
  <c r="K12" i="4"/>
  <c r="I12" i="4"/>
  <c r="K11" i="4"/>
  <c r="I11" i="4"/>
  <c r="K7" i="4"/>
  <c r="I7" i="4"/>
  <c r="K10" i="4"/>
  <c r="I10" i="4"/>
  <c r="K6" i="4"/>
  <c r="I6" i="4"/>
  <c r="K16" i="4"/>
  <c r="I16" i="4"/>
  <c r="K5" i="4"/>
  <c r="I5" i="4"/>
  <c r="K4" i="4"/>
  <c r="I4" i="4"/>
  <c r="K3" i="4"/>
  <c r="I3" i="4"/>
  <c r="K12" i="3"/>
  <c r="I12" i="3"/>
  <c r="K11" i="3"/>
  <c r="I11" i="3"/>
  <c r="K10" i="3"/>
  <c r="I10" i="3"/>
  <c r="K9" i="3"/>
  <c r="I9" i="3"/>
  <c r="K8" i="3"/>
  <c r="I8" i="3"/>
  <c r="K7" i="3"/>
  <c r="I7" i="3"/>
  <c r="K18" i="3"/>
  <c r="I18" i="3"/>
  <c r="K6" i="3"/>
  <c r="I6" i="3"/>
  <c r="K5" i="3"/>
  <c r="I5" i="3"/>
  <c r="K4" i="3"/>
  <c r="I4" i="3"/>
  <c r="K3" i="3"/>
  <c r="I3" i="3"/>
  <c r="K17" i="3"/>
  <c r="I17" i="3"/>
  <c r="K12" i="2"/>
  <c r="I12" i="2"/>
  <c r="K11" i="2"/>
  <c r="I11" i="2"/>
  <c r="K10" i="2"/>
  <c r="I10" i="2"/>
  <c r="K18" i="2"/>
  <c r="I18" i="2"/>
  <c r="K9" i="2"/>
  <c r="I9" i="2"/>
  <c r="K8" i="2"/>
  <c r="I8" i="2"/>
  <c r="K7" i="2"/>
  <c r="I7" i="2"/>
  <c r="K6" i="2"/>
  <c r="I6" i="2"/>
  <c r="K5" i="2"/>
  <c r="I5" i="2"/>
  <c r="K4" i="2"/>
  <c r="I4" i="2"/>
  <c r="I3" i="2"/>
  <c r="K7" i="1"/>
  <c r="K6" i="1"/>
  <c r="K5" i="1"/>
  <c r="K4" i="1"/>
  <c r="K3" i="1"/>
  <c r="I7" i="1"/>
  <c r="I4" i="1"/>
  <c r="I5" i="1"/>
  <c r="I6" i="1"/>
  <c r="I3" i="1"/>
</calcChain>
</file>

<file path=xl/sharedStrings.xml><?xml version="1.0" encoding="utf-8"?>
<sst xmlns="http://schemas.openxmlformats.org/spreadsheetml/2006/main" count="659" uniqueCount="173">
  <si>
    <t>ФИО игрока</t>
  </si>
  <si>
    <t>Дата рождения</t>
  </si>
  <si>
    <t>Уровень игры</t>
  </si>
  <si>
    <t>Уровень катания лицом вперед ( от 1 до 5, 1 для передвижения требуется опора, 5 уверенное катание)</t>
  </si>
  <si>
    <t>Катание спиной вперед (от 0 до 5, 0 - не умеет, 5 - уверенное катание)</t>
  </si>
  <si>
    <t>Бросок ,5 умеет бросать вверхом, 0 - не умеет бросать</t>
  </si>
  <si>
    <t>Может играть в командный хоккей (играет через пас, знает и понимает правила, занимает верные позиции) (1 до 5), 1 - играет только через подсказки и указания, 5 играет без подсказок</t>
  </si>
  <si>
    <t>Дриблинг ( от 1 до 5,     1 постоянно упускает шайбу, 5 уверенно контролирует шайбу)</t>
  </si>
  <si>
    <t xml:space="preserve">Косаткин Василий </t>
  </si>
  <si>
    <t>Березин  Захария</t>
  </si>
  <si>
    <t xml:space="preserve">Лейбин Валерий </t>
  </si>
  <si>
    <t>Гапионок Егор (тотальный)</t>
  </si>
  <si>
    <t>Светлицкий Андрей (тотальный)</t>
  </si>
  <si>
    <t>ИТОГО</t>
  </si>
  <si>
    <t>Абужаров Иван</t>
  </si>
  <si>
    <t>Захаров Владислав</t>
  </si>
  <si>
    <t>Никитин Мирон</t>
  </si>
  <si>
    <t>Федоров Тихон</t>
  </si>
  <si>
    <t>Егоров Илья</t>
  </si>
  <si>
    <t>Яковлев Александр</t>
  </si>
  <si>
    <t>Сазыкин Степан</t>
  </si>
  <si>
    <t>Роштов Павел</t>
  </si>
  <si>
    <t>Михайлов Артур</t>
  </si>
  <si>
    <t>Леонтьев Павел</t>
  </si>
  <si>
    <t>Железнов Иван.вратарь</t>
  </si>
  <si>
    <t>Пермь</t>
  </si>
  <si>
    <t>Уровень игры  ХК Молния Прикамья г. Пермь</t>
  </si>
  <si>
    <t>Абдуллин Тимур Ринатович (вратарь) слабовидящий</t>
  </si>
  <si>
    <t>Возраст</t>
  </si>
  <si>
    <t>Стрежнев Глеб</t>
  </si>
  <si>
    <t>Светлакова Юлия</t>
  </si>
  <si>
    <t>Чикличеева Полина</t>
  </si>
  <si>
    <t>Бокиев Джовид</t>
  </si>
  <si>
    <t>Бокиев Джумабой</t>
  </si>
  <si>
    <t>Камплина Валерия</t>
  </si>
  <si>
    <t>Абдыкадыров Алий</t>
  </si>
  <si>
    <t>Пулотов Абубакр</t>
  </si>
  <si>
    <t>Пулотов Хайдар</t>
  </si>
  <si>
    <t>Ежов Максим</t>
  </si>
  <si>
    <t>Курбанов Леонид</t>
  </si>
  <si>
    <t>Курбанов Вячеслав</t>
  </si>
  <si>
    <t>Вахрушев Тимур Георгиевич</t>
  </si>
  <si>
    <t>Стрекалов Андрей Алексеевич</t>
  </si>
  <si>
    <t>Трифонов Вадим Александрович</t>
  </si>
  <si>
    <t>Андросов Матвей Игоревич</t>
  </si>
  <si>
    <t>Огнев Данил Сергеевич</t>
  </si>
  <si>
    <t>Петренко Степан Михайлович</t>
  </si>
  <si>
    <t>Юрченко Александр Игоревич</t>
  </si>
  <si>
    <t>Герцюк Альберт Юрьевич</t>
  </si>
  <si>
    <t>Часовитин Александр Ильич</t>
  </si>
  <si>
    <t>Пустынников Ярослав Владиславович</t>
  </si>
  <si>
    <t>Данилов Сергей Александрович</t>
  </si>
  <si>
    <t>Беларев Глеб Алексеевич</t>
  </si>
  <si>
    <t>Беларев Арсений Алексеевич</t>
  </si>
  <si>
    <t>Алыков Тимофей Ренатович</t>
  </si>
  <si>
    <t>Солдатов Тимофей Николаевич</t>
  </si>
  <si>
    <t>Петров Владимир Николаевич</t>
  </si>
  <si>
    <t>Кутубаев Даниал Маратович</t>
  </si>
  <si>
    <t>Толкачев Артем Михайлович</t>
  </si>
  <si>
    <t>Кутубаев Руслан Маратович</t>
  </si>
  <si>
    <t>Тараненко Макар Артемович</t>
  </si>
  <si>
    <t>Хрусталева Алиса Дмитриевна</t>
  </si>
  <si>
    <t>Савельев Александр Сергеевич</t>
  </si>
  <si>
    <t>Зелинская Алёна Ивановна</t>
  </si>
  <si>
    <t>Шубин Фёдор Романович</t>
  </si>
  <si>
    <t>Степанов Егор Максимович</t>
  </si>
  <si>
    <t>Корчагин Александр Андреевич</t>
  </si>
  <si>
    <t>Захаров Николай Антонович</t>
  </si>
  <si>
    <t>Горюнов Дмитрий Михайлович</t>
  </si>
  <si>
    <t xml:space="preserve">Орешкин Тимофей Олегович </t>
  </si>
  <si>
    <t>Гусев Прохор Александрович</t>
  </si>
  <si>
    <t>Уилан Светогор</t>
  </si>
  <si>
    <t>Хрипунов Юрий Константинович</t>
  </si>
  <si>
    <t>Королятин Дмитрий Алексеевич</t>
  </si>
  <si>
    <t>Королятин Артем Алексеевич</t>
  </si>
  <si>
    <t>Загибалов Владимир Алексеевич</t>
  </si>
  <si>
    <t>Фомин Данила Андреевич</t>
  </si>
  <si>
    <t>Загуменнов Никита Андреевич</t>
  </si>
  <si>
    <t>Востриков Богдан Андреевич</t>
  </si>
  <si>
    <t>Жданова Мария Артемовна</t>
  </si>
  <si>
    <t>Утробина Лиана Антоновна</t>
  </si>
  <si>
    <t>Шевелуха Матвей Дмитриевич</t>
  </si>
  <si>
    <t>Ложкин Артем Андреевич</t>
  </si>
  <si>
    <t>Пастухова Ксения Алексеевна</t>
  </si>
  <si>
    <t>Шабалин Вячеслав Алексеевич</t>
  </si>
  <si>
    <t>Чирков Макар Никитич</t>
  </si>
  <si>
    <t>Зайцев Богдан Алексеевич</t>
  </si>
  <si>
    <t>Пономарев Антон Алексеевич</t>
  </si>
  <si>
    <t>Крюков Тимофей Алексеевич</t>
  </si>
  <si>
    <t>Степанков Кирилл</t>
  </si>
  <si>
    <t>Цветков Ярослав</t>
  </si>
  <si>
    <t xml:space="preserve">Потравнов Андрей </t>
  </si>
  <si>
    <t>Белянкин Иван</t>
  </si>
  <si>
    <t>Сёмин Антон</t>
  </si>
  <si>
    <t>Абрамов Виталий (Вратарь)</t>
  </si>
  <si>
    <t>Форня Андрей</t>
  </si>
  <si>
    <t>Басалагин Артём</t>
  </si>
  <si>
    <t>Ромашкин Фёдор</t>
  </si>
  <si>
    <t>класс</t>
  </si>
  <si>
    <t>б3</t>
  </si>
  <si>
    <t xml:space="preserve">б2 </t>
  </si>
  <si>
    <t>б5</t>
  </si>
  <si>
    <t>б4</t>
  </si>
  <si>
    <t>Юман</t>
  </si>
  <si>
    <t>б2</t>
  </si>
  <si>
    <t>б1</t>
  </si>
  <si>
    <t>нк</t>
  </si>
  <si>
    <t>Классификайция</t>
  </si>
  <si>
    <t>Классификация</t>
  </si>
  <si>
    <t>Команда</t>
  </si>
  <si>
    <t>Класс</t>
  </si>
  <si>
    <t>Пересмотр (начало сезона)</t>
  </si>
  <si>
    <t>подтвержден</t>
  </si>
  <si>
    <t>Григорьев Дмитрий</t>
  </si>
  <si>
    <t>Иванов Алексей</t>
  </si>
  <si>
    <t>Иванов Андрей</t>
  </si>
  <si>
    <t>Степанов Кирилл</t>
  </si>
  <si>
    <t>Ижсталь</t>
  </si>
  <si>
    <t>В3</t>
  </si>
  <si>
    <t>В5</t>
  </si>
  <si>
    <t>Симба</t>
  </si>
  <si>
    <t>Малов Максим</t>
  </si>
  <si>
    <t xml:space="preserve">Симба </t>
  </si>
  <si>
    <t>Сайков Никита</t>
  </si>
  <si>
    <t>Снеговики</t>
  </si>
  <si>
    <t>Вурганов Максим</t>
  </si>
  <si>
    <t>Востриков Макар</t>
  </si>
  <si>
    <t>Фортуна</t>
  </si>
  <si>
    <t>Лушко Кирилл Олегович</t>
  </si>
  <si>
    <t>Пысин Михаил Анатольевич</t>
  </si>
  <si>
    <t>Емельянов Максим Евгеньевич</t>
  </si>
  <si>
    <t>Амур</t>
  </si>
  <si>
    <t>В4</t>
  </si>
  <si>
    <t>Соколовский Иван Дмитриевич</t>
  </si>
  <si>
    <t>Швец Владимир Борисович</t>
  </si>
  <si>
    <t>Уральские волки</t>
  </si>
  <si>
    <t>Ордян Вреж Зарневич</t>
  </si>
  <si>
    <t>Суровцев Максим Вячеславович</t>
  </si>
  <si>
    <t>2012гр</t>
  </si>
  <si>
    <t>Шеметяхина Юлия Александровна</t>
  </si>
  <si>
    <t>Булегенев Лев Сергеевич</t>
  </si>
  <si>
    <t>Булегенева Эвелина Сергеевна</t>
  </si>
  <si>
    <t>Васильева Мария Сегреевна</t>
  </si>
  <si>
    <t>Волков Вениамин Рафаэльевич</t>
  </si>
  <si>
    <t>Молния Прикамья</t>
  </si>
  <si>
    <t>Капизов Егор Дмитриевич</t>
  </si>
  <si>
    <t>Меньшаков Владимир Владиславович</t>
  </si>
  <si>
    <t>Муртазин Максим Дмитриевич</t>
  </si>
  <si>
    <t>Мясников Даниил Анатольевич</t>
  </si>
  <si>
    <t>Скосырский Алексей Александрович</t>
  </si>
  <si>
    <t>Шестаков Артем Кириллович</t>
  </si>
  <si>
    <t>Скосырский Андрей Александрович</t>
  </si>
  <si>
    <t>Габдушева Виктория Ильнаровна</t>
  </si>
  <si>
    <t>на 1 соревнования</t>
  </si>
  <si>
    <t>Тарасов Кирилл</t>
  </si>
  <si>
    <t>Токарев Юрий</t>
  </si>
  <si>
    <t>Токашев Никита</t>
  </si>
  <si>
    <t>Тырлова Ладаслава</t>
  </si>
  <si>
    <t>Чучин Даниил</t>
  </si>
  <si>
    <t>Штановский Георгий</t>
  </si>
  <si>
    <t>В1</t>
  </si>
  <si>
    <t>В2</t>
  </si>
  <si>
    <t xml:space="preserve">Капизов Егор Дмитриевич    </t>
  </si>
  <si>
    <t xml:space="preserve">Меньшаков Владимир Владиславович </t>
  </si>
  <si>
    <t xml:space="preserve">Муртазин Максим Дмитриевич </t>
  </si>
  <si>
    <t xml:space="preserve">Мясников Даниил Антонович </t>
  </si>
  <si>
    <t xml:space="preserve">Полыгалов Андрей Павлович </t>
  </si>
  <si>
    <t xml:space="preserve">Тарасов Кирилл Юрьевич </t>
  </si>
  <si>
    <t xml:space="preserve">Токарев Юрий Максимович </t>
  </si>
  <si>
    <t xml:space="preserve">Тырлова Ладослава Викторовна </t>
  </si>
  <si>
    <t xml:space="preserve">Штановский Георгий Вадимиович </t>
  </si>
  <si>
    <t xml:space="preserve">Чучин Даниил Олегович </t>
  </si>
  <si>
    <t>Токашев Никита Денисович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</si>
</sst>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C19]yyyy\,\ dd\ mmmm;@"/>
  </numFmts>
  <fonts count="7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4" fontId="2" fillId="0" borderId="0" xfId="0" applyNumberFormat="1" applyFont="1"/>
    <xf numFmtId="0" fontId="0" fillId="0" borderId="2" xfId="0" applyBorder="1" applyAlignment="1">
      <alignment wrapText="1"/>
    </xf>
    <xf numFmtId="14" fontId="0" fillId="0" borderId="0" xfId="0" applyNumberFormat="1"/>
    <xf numFmtId="14" fontId="3" fillId="0" borderId="3" xfId="0" applyNumberFormat="1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14" fontId="3" fillId="0" borderId="1" xfId="0" applyNumberFormat="1" applyFont="1" applyBorder="1" applyAlignment="1">
      <alignment horizontal="center"/>
    </xf>
    <xf numFmtId="0" fontId="0" fillId="0" borderId="4" xfId="0" applyBorder="1" applyAlignment="1">
      <alignment wrapText="1"/>
    </xf>
    <xf numFmtId="0" fontId="0" fillId="0" borderId="5" xfId="0" applyBorder="1"/>
    <xf numFmtId="0" fontId="0" fillId="0" borderId="5" xfId="0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0" fontId="0" fillId="2" borderId="0" xfId="0" applyFill="1"/>
    <xf numFmtId="0" fontId="0" fillId="0" borderId="1" xfId="0" applyBorder="1" applyProtection="1">
      <protection locked="0"/>
    </xf>
    <xf numFmtId="0" fontId="0" fillId="3" borderId="0" xfId="0" applyFill="1"/>
    <xf numFmtId="14" fontId="3" fillId="0" borderId="1" xfId="0" applyNumberFormat="1" applyFont="1" applyBorder="1" applyAlignment="1">
      <alignment vertical="center" wrapText="1"/>
    </xf>
    <xf numFmtId="14" fontId="3" fillId="0" borderId="1" xfId="0" applyNumberFormat="1" applyFont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/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4" borderId="1" xfId="0" applyFont="1" applyFill="1" applyBorder="1"/>
    <xf numFmtId="14" fontId="5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14" fontId="5" fillId="4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/>
    <xf numFmtId="14" fontId="5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5" fillId="6" borderId="1" xfId="0" applyFont="1" applyFill="1" applyBorder="1"/>
    <xf numFmtId="14" fontId="5" fillId="6" borderId="1" xfId="0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/>
    <xf numFmtId="14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4" borderId="1" xfId="0" applyFill="1" applyBorder="1"/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8" borderId="1" xfId="0" applyFill="1" applyBorder="1"/>
    <xf numFmtId="14" fontId="0" fillId="8" borderId="1" xfId="0" applyNumberFormat="1" applyFill="1" applyBorder="1"/>
    <xf numFmtId="0" fontId="0" fillId="8" borderId="0" xfId="0" applyFill="1"/>
    <xf numFmtId="14" fontId="0" fillId="8" borderId="0" xfId="0" applyNumberFormat="1" applyFill="1"/>
    <xf numFmtId="0" fontId="0" fillId="6" borderId="1" xfId="0" applyFill="1" applyBorder="1"/>
    <xf numFmtId="14" fontId="0" fillId="6" borderId="1" xfId="0" applyNumberFormat="1" applyFill="1" applyBorder="1"/>
    <xf numFmtId="0" fontId="0" fillId="6" borderId="0" xfId="0" applyFill="1"/>
    <xf numFmtId="14" fontId="0" fillId="6" borderId="0" xfId="0" applyNumberFormat="1" applyFill="1"/>
    <xf numFmtId="14" fontId="3" fillId="8" borderId="1" xfId="0" applyNumberFormat="1" applyFont="1" applyFill="1" applyBorder="1"/>
    <xf numFmtId="14" fontId="5" fillId="8" borderId="1" xfId="0" applyNumberFormat="1" applyFont="1" applyFill="1" applyBorder="1" applyAlignment="1">
      <alignment horizontal="center" vertical="center"/>
    </xf>
    <xf numFmtId="14" fontId="3" fillId="8" borderId="1" xfId="0" applyNumberFormat="1" applyFont="1" applyFill="1" applyBorder="1" applyAlignment="1">
      <alignment vertical="center" wrapText="1"/>
    </xf>
    <xf numFmtId="14" fontId="3" fillId="6" borderId="1" xfId="0" applyNumberFormat="1" applyFont="1" applyFill="1" applyBorder="1" applyAlignment="1">
      <alignment vertical="center" wrapText="1"/>
    </xf>
    <xf numFmtId="14" fontId="5" fillId="6" borderId="1" xfId="0" applyNumberFormat="1" applyFont="1" applyFill="1" applyBorder="1" applyAlignment="1">
      <alignment horizontal="center" vertical="center"/>
    </xf>
    <xf numFmtId="0" fontId="0" fillId="9" borderId="1" xfId="0" applyFill="1" applyBorder="1"/>
    <xf numFmtId="14" fontId="0" fillId="9" borderId="1" xfId="0" applyNumberFormat="1" applyFill="1" applyBorder="1"/>
    <xf numFmtId="0" fontId="0" fillId="9" borderId="0" xfId="0" applyFill="1"/>
    <xf numFmtId="14" fontId="2" fillId="9" borderId="0" xfId="0" applyNumberFormat="1" applyFont="1" applyFill="1"/>
    <xf numFmtId="14" fontId="2" fillId="8" borderId="0" xfId="0" applyNumberFormat="1" applyFont="1" applyFill="1"/>
    <xf numFmtId="0" fontId="0" fillId="0" borderId="3" xfId="0" applyBorder="1" applyAlignment="1">
      <alignment horizontal="center" vertical="center"/>
    </xf>
    <xf numFmtId="0" fontId="3" fillId="9" borderId="1" xfId="0" applyFont="1" applyFill="1" applyBorder="1" applyAlignment="1">
      <alignment wrapText="1"/>
    </xf>
    <xf numFmtId="14" fontId="3" fillId="9" borderId="3" xfId="0" applyNumberFormat="1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4" fontId="0" fillId="9" borderId="0" xfId="0" applyNumberFormat="1" applyFill="1"/>
    <xf numFmtId="0" fontId="4" fillId="9" borderId="1" xfId="0" applyFont="1" applyFill="1" applyBorder="1" applyAlignment="1">
      <alignment vertical="center" wrapText="1"/>
    </xf>
    <xf numFmtId="14" fontId="0" fillId="0" borderId="1" xfId="0" applyNumberFormat="1" applyBorder="1" applyAlignment="1">
      <alignment horizontal="center"/>
    </xf>
    <xf numFmtId="14" fontId="0" fillId="8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14" fontId="0" fillId="6" borderId="1" xfId="0" applyNumberFormat="1" applyFill="1" applyBorder="1" applyAlignment="1">
      <alignment horizontal="center"/>
    </xf>
    <xf numFmtId="0" fontId="0" fillId="8" borderId="1" xfId="0" applyFill="1" applyBorder="1" applyAlignment="1">
      <alignment vertical="center" wrapText="1"/>
    </xf>
    <xf numFmtId="14" fontId="0" fillId="8" borderId="1" xfId="0" applyNumberFormat="1" applyFill="1" applyBorder="1" applyAlignment="1">
      <alignment vertical="center" wrapText="1"/>
    </xf>
    <xf numFmtId="14" fontId="0" fillId="8" borderId="1" xfId="0" applyNumberFormat="1" applyFill="1" applyBorder="1" applyAlignment="1">
      <alignment horizontal="center" vertical="center" wrapText="1"/>
    </xf>
    <xf numFmtId="14" fontId="0" fillId="8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4" fontId="0" fillId="9" borderId="1" xfId="0" applyNumberForma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943DF-2E5E-4B27-9B9D-06939FE3B36A}">
  <dimension ref="A1:E115"/>
  <sheetViews>
    <sheetView topLeftCell="A127" workbookViewId="0">
      <selection activeCell="I10" sqref="I10"/>
    </sheetView>
  </sheetViews>
  <sheetFormatPr defaultRowHeight="15" x14ac:dyDescent="0.25"/>
  <cols>
    <col min="1" max="1" width="15.7109375" customWidth="1"/>
    <col min="2" max="2" width="37.42578125" customWidth="1"/>
    <col min="3" max="5" width="15.7109375" customWidth="1"/>
  </cols>
  <sheetData>
    <row r="1" spans="1:5" ht="47.25" x14ac:dyDescent="0.25">
      <c r="A1" s="25" t="s">
        <v>109</v>
      </c>
      <c r="B1" s="25" t="s">
        <v>0</v>
      </c>
      <c r="C1" s="25" t="s">
        <v>1</v>
      </c>
      <c r="D1" s="25" t="s">
        <v>110</v>
      </c>
      <c r="E1" s="25" t="s">
        <v>111</v>
      </c>
    </row>
    <row r="2" spans="1:5" x14ac:dyDescent="0.25">
      <c r="A2" s="26" t="s">
        <v>103</v>
      </c>
      <c r="B2" s="26" t="s">
        <v>14</v>
      </c>
      <c r="C2" s="27">
        <v>40727</v>
      </c>
      <c r="D2" s="27" t="s">
        <v>99</v>
      </c>
      <c r="E2" s="28">
        <v>2026</v>
      </c>
    </row>
    <row r="3" spans="1:5" x14ac:dyDescent="0.25">
      <c r="A3" s="26" t="s">
        <v>103</v>
      </c>
      <c r="B3" s="26" t="s">
        <v>15</v>
      </c>
      <c r="C3" s="27">
        <v>40436</v>
      </c>
      <c r="D3" s="27" t="s">
        <v>99</v>
      </c>
      <c r="E3" s="28">
        <v>2026</v>
      </c>
    </row>
    <row r="4" spans="1:5" x14ac:dyDescent="0.25">
      <c r="A4" s="26" t="s">
        <v>103</v>
      </c>
      <c r="B4" s="26" t="s">
        <v>16</v>
      </c>
      <c r="C4" s="27">
        <v>40634</v>
      </c>
      <c r="D4" s="27" t="s">
        <v>99</v>
      </c>
      <c r="E4" s="28">
        <v>2024</v>
      </c>
    </row>
    <row r="5" spans="1:5" x14ac:dyDescent="0.25">
      <c r="A5" s="26" t="s">
        <v>103</v>
      </c>
      <c r="B5" s="26" t="s">
        <v>17</v>
      </c>
      <c r="C5" s="27">
        <v>40715</v>
      </c>
      <c r="D5" s="27" t="s">
        <v>102</v>
      </c>
      <c r="E5" s="28">
        <v>2024</v>
      </c>
    </row>
    <row r="6" spans="1:5" x14ac:dyDescent="0.25">
      <c r="A6" s="26" t="s">
        <v>103</v>
      </c>
      <c r="B6" s="26" t="s">
        <v>18</v>
      </c>
      <c r="C6" s="27">
        <v>40711</v>
      </c>
      <c r="D6" s="27" t="s">
        <v>99</v>
      </c>
      <c r="E6" s="28">
        <v>2024</v>
      </c>
    </row>
    <row r="7" spans="1:5" x14ac:dyDescent="0.25">
      <c r="A7" s="26" t="s">
        <v>103</v>
      </c>
      <c r="B7" s="26" t="s">
        <v>20</v>
      </c>
      <c r="C7" s="27">
        <v>39850</v>
      </c>
      <c r="D7" s="27" t="s">
        <v>102</v>
      </c>
      <c r="E7" s="28">
        <v>2024</v>
      </c>
    </row>
    <row r="8" spans="1:5" x14ac:dyDescent="0.25">
      <c r="A8" s="29" t="s">
        <v>103</v>
      </c>
      <c r="B8" s="29" t="s">
        <v>21</v>
      </c>
      <c r="C8" s="30">
        <v>38860</v>
      </c>
      <c r="D8" s="30" t="s">
        <v>106</v>
      </c>
      <c r="E8" s="31"/>
    </row>
    <row r="9" spans="1:5" x14ac:dyDescent="0.25">
      <c r="A9" s="26" t="s">
        <v>103</v>
      </c>
      <c r="B9" s="26" t="s">
        <v>22</v>
      </c>
      <c r="C9" s="27">
        <v>38882</v>
      </c>
      <c r="D9" s="27" t="s">
        <v>99</v>
      </c>
      <c r="E9" s="28">
        <v>2026</v>
      </c>
    </row>
    <row r="10" spans="1:5" x14ac:dyDescent="0.25">
      <c r="A10" s="26" t="s">
        <v>103</v>
      </c>
      <c r="B10" s="26" t="s">
        <v>23</v>
      </c>
      <c r="C10" s="27">
        <v>38821</v>
      </c>
      <c r="D10" s="27" t="s">
        <v>104</v>
      </c>
      <c r="E10" s="28">
        <v>2024</v>
      </c>
    </row>
    <row r="11" spans="1:5" x14ac:dyDescent="0.25">
      <c r="A11" s="26" t="s">
        <v>103</v>
      </c>
      <c r="B11" s="26" t="s">
        <v>24</v>
      </c>
      <c r="C11" s="27">
        <v>38533</v>
      </c>
      <c r="D11" s="27" t="s">
        <v>105</v>
      </c>
      <c r="E11" s="28" t="s">
        <v>112</v>
      </c>
    </row>
    <row r="12" spans="1:5" x14ac:dyDescent="0.25">
      <c r="A12" s="26" t="s">
        <v>103</v>
      </c>
      <c r="B12" s="26" t="s">
        <v>113</v>
      </c>
      <c r="C12" s="27">
        <v>41355</v>
      </c>
      <c r="D12" s="27" t="s">
        <v>104</v>
      </c>
      <c r="E12" s="28">
        <v>2025</v>
      </c>
    </row>
    <row r="13" spans="1:5" x14ac:dyDescent="0.25">
      <c r="A13" s="26" t="s">
        <v>103</v>
      </c>
      <c r="B13" s="26" t="s">
        <v>114</v>
      </c>
      <c r="C13" s="27">
        <v>40746</v>
      </c>
      <c r="D13" s="27" t="s">
        <v>101</v>
      </c>
      <c r="E13" s="28">
        <v>2025</v>
      </c>
    </row>
    <row r="14" spans="1:5" x14ac:dyDescent="0.25">
      <c r="A14" s="26" t="s">
        <v>103</v>
      </c>
      <c r="B14" s="26" t="s">
        <v>115</v>
      </c>
      <c r="C14" s="27">
        <v>42197</v>
      </c>
      <c r="D14" s="27" t="s">
        <v>101</v>
      </c>
      <c r="E14" s="28">
        <v>2025</v>
      </c>
    </row>
    <row r="15" spans="1:5" x14ac:dyDescent="0.25">
      <c r="A15" s="26" t="s">
        <v>103</v>
      </c>
      <c r="B15" s="26" t="s">
        <v>116</v>
      </c>
      <c r="C15" s="27">
        <v>40381</v>
      </c>
      <c r="D15" s="27" t="s">
        <v>105</v>
      </c>
      <c r="E15" s="28" t="s">
        <v>112</v>
      </c>
    </row>
    <row r="16" spans="1:5" x14ac:dyDescent="0.25">
      <c r="A16" s="26" t="s">
        <v>103</v>
      </c>
      <c r="B16" s="26" t="s">
        <v>19</v>
      </c>
      <c r="C16" s="27">
        <v>41192</v>
      </c>
      <c r="D16" s="27" t="s">
        <v>102</v>
      </c>
      <c r="E16" s="28">
        <v>2025</v>
      </c>
    </row>
    <row r="17" spans="1:5" x14ac:dyDescent="0.25">
      <c r="A17" s="26" t="s">
        <v>117</v>
      </c>
      <c r="B17" s="32" t="s">
        <v>73</v>
      </c>
      <c r="C17" s="33">
        <v>40333</v>
      </c>
      <c r="D17" s="33" t="s">
        <v>102</v>
      </c>
      <c r="E17" s="28">
        <v>2024</v>
      </c>
    </row>
    <row r="18" spans="1:5" x14ac:dyDescent="0.25">
      <c r="A18" s="26" t="s">
        <v>117</v>
      </c>
      <c r="B18" s="32" t="s">
        <v>74</v>
      </c>
      <c r="C18" s="33">
        <v>41138</v>
      </c>
      <c r="D18" s="33" t="s">
        <v>118</v>
      </c>
      <c r="E18" s="28">
        <v>2025</v>
      </c>
    </row>
    <row r="19" spans="1:5" x14ac:dyDescent="0.25">
      <c r="A19" s="29" t="s">
        <v>117</v>
      </c>
      <c r="B19" s="34" t="s">
        <v>75</v>
      </c>
      <c r="C19" s="35">
        <v>41274</v>
      </c>
      <c r="D19" s="35" t="s">
        <v>106</v>
      </c>
      <c r="E19" s="31"/>
    </row>
    <row r="20" spans="1:5" x14ac:dyDescent="0.25">
      <c r="A20" s="29" t="s">
        <v>117</v>
      </c>
      <c r="B20" s="34" t="s">
        <v>76</v>
      </c>
      <c r="C20" s="35">
        <v>39419</v>
      </c>
      <c r="D20" s="35" t="s">
        <v>106</v>
      </c>
      <c r="E20" s="31"/>
    </row>
    <row r="21" spans="1:5" x14ac:dyDescent="0.25">
      <c r="A21" s="26" t="s">
        <v>117</v>
      </c>
      <c r="B21" s="32" t="s">
        <v>77</v>
      </c>
      <c r="C21" s="33">
        <v>39666</v>
      </c>
      <c r="D21" s="33" t="s">
        <v>101</v>
      </c>
      <c r="E21" s="28">
        <v>2025</v>
      </c>
    </row>
    <row r="22" spans="1:5" x14ac:dyDescent="0.25">
      <c r="A22" s="26" t="s">
        <v>117</v>
      </c>
      <c r="B22" s="32" t="s">
        <v>78</v>
      </c>
      <c r="C22" s="33">
        <v>39531</v>
      </c>
      <c r="D22" s="33" t="s">
        <v>102</v>
      </c>
      <c r="E22" s="28">
        <v>2025</v>
      </c>
    </row>
    <row r="23" spans="1:5" x14ac:dyDescent="0.25">
      <c r="A23" s="26" t="s">
        <v>117</v>
      </c>
      <c r="B23" s="32" t="s">
        <v>79</v>
      </c>
      <c r="C23" s="33">
        <v>38918</v>
      </c>
      <c r="D23" s="33" t="s">
        <v>99</v>
      </c>
      <c r="E23" s="28">
        <v>2025</v>
      </c>
    </row>
    <row r="24" spans="1:5" x14ac:dyDescent="0.25">
      <c r="A24" s="26" t="s">
        <v>117</v>
      </c>
      <c r="B24" s="32" t="s">
        <v>80</v>
      </c>
      <c r="C24" s="33">
        <v>40351</v>
      </c>
      <c r="D24" s="33" t="s">
        <v>101</v>
      </c>
      <c r="E24" s="28">
        <v>2024</v>
      </c>
    </row>
    <row r="25" spans="1:5" x14ac:dyDescent="0.25">
      <c r="A25" s="26" t="s">
        <v>117</v>
      </c>
      <c r="B25" s="32" t="s">
        <v>81</v>
      </c>
      <c r="C25" s="33">
        <v>38839</v>
      </c>
      <c r="D25" s="33" t="s">
        <v>119</v>
      </c>
      <c r="E25" s="28">
        <v>2023</v>
      </c>
    </row>
    <row r="26" spans="1:5" x14ac:dyDescent="0.25">
      <c r="A26" s="26" t="s">
        <v>117</v>
      </c>
      <c r="B26" s="32" t="s">
        <v>82</v>
      </c>
      <c r="C26" s="33">
        <v>40431</v>
      </c>
      <c r="D26" s="33" t="s">
        <v>99</v>
      </c>
      <c r="E26" s="28">
        <v>2024</v>
      </c>
    </row>
    <row r="27" spans="1:5" x14ac:dyDescent="0.25">
      <c r="A27" s="26" t="s">
        <v>117</v>
      </c>
      <c r="B27" s="32" t="s">
        <v>83</v>
      </c>
      <c r="C27" s="33">
        <v>41153</v>
      </c>
      <c r="D27" s="33" t="s">
        <v>101</v>
      </c>
      <c r="E27" s="28">
        <v>2025</v>
      </c>
    </row>
    <row r="28" spans="1:5" x14ac:dyDescent="0.25">
      <c r="A28" s="26" t="s">
        <v>117</v>
      </c>
      <c r="B28" s="32" t="s">
        <v>84</v>
      </c>
      <c r="C28" s="33">
        <v>41850</v>
      </c>
      <c r="D28" s="33" t="s">
        <v>102</v>
      </c>
      <c r="E28" s="28">
        <v>2024</v>
      </c>
    </row>
    <row r="29" spans="1:5" x14ac:dyDescent="0.25">
      <c r="A29" s="26" t="s">
        <v>117</v>
      </c>
      <c r="B29" s="32" t="s">
        <v>85</v>
      </c>
      <c r="C29" s="33">
        <v>40319</v>
      </c>
      <c r="D29" s="33" t="s">
        <v>101</v>
      </c>
      <c r="E29" s="28">
        <v>2025</v>
      </c>
    </row>
    <row r="30" spans="1:5" x14ac:dyDescent="0.25">
      <c r="A30" s="36" t="s">
        <v>117</v>
      </c>
      <c r="B30" s="36" t="s">
        <v>86</v>
      </c>
      <c r="C30" s="37">
        <v>39574</v>
      </c>
      <c r="D30" s="37"/>
      <c r="E30" s="38"/>
    </row>
    <row r="31" spans="1:5" x14ac:dyDescent="0.25">
      <c r="A31" s="26" t="s">
        <v>117</v>
      </c>
      <c r="B31" s="26" t="s">
        <v>87</v>
      </c>
      <c r="C31" s="27">
        <v>38760</v>
      </c>
      <c r="D31" s="27" t="s">
        <v>105</v>
      </c>
      <c r="E31" s="28" t="s">
        <v>112</v>
      </c>
    </row>
    <row r="32" spans="1:5" x14ac:dyDescent="0.25">
      <c r="A32" s="26" t="s">
        <v>117</v>
      </c>
      <c r="B32" s="26" t="s">
        <v>88</v>
      </c>
      <c r="C32" s="27">
        <v>39700</v>
      </c>
      <c r="D32" s="27" t="s">
        <v>104</v>
      </c>
      <c r="E32" s="28">
        <v>2027</v>
      </c>
    </row>
    <row r="33" spans="1:5" x14ac:dyDescent="0.25">
      <c r="A33" s="29" t="s">
        <v>120</v>
      </c>
      <c r="B33" s="29" t="s">
        <v>89</v>
      </c>
      <c r="C33" s="30">
        <v>39397</v>
      </c>
      <c r="D33" s="30" t="s">
        <v>106</v>
      </c>
      <c r="E33" s="31"/>
    </row>
    <row r="34" spans="1:5" x14ac:dyDescent="0.25">
      <c r="A34" s="29" t="s">
        <v>120</v>
      </c>
      <c r="B34" s="29" t="s">
        <v>90</v>
      </c>
      <c r="C34" s="30">
        <v>39389</v>
      </c>
      <c r="D34" s="30" t="s">
        <v>106</v>
      </c>
      <c r="E34" s="31"/>
    </row>
    <row r="35" spans="1:5" x14ac:dyDescent="0.25">
      <c r="A35" s="26" t="s">
        <v>120</v>
      </c>
      <c r="B35" s="26" t="s">
        <v>91</v>
      </c>
      <c r="C35" s="27">
        <v>39408</v>
      </c>
      <c r="D35" s="27" t="s">
        <v>99</v>
      </c>
      <c r="E35" s="28">
        <v>2024</v>
      </c>
    </row>
    <row r="36" spans="1:5" x14ac:dyDescent="0.25">
      <c r="A36" s="26" t="s">
        <v>120</v>
      </c>
      <c r="B36" s="26" t="s">
        <v>92</v>
      </c>
      <c r="C36" s="27">
        <v>40861</v>
      </c>
      <c r="D36" s="27" t="s">
        <v>102</v>
      </c>
      <c r="E36" s="28">
        <v>2025</v>
      </c>
    </row>
    <row r="37" spans="1:5" x14ac:dyDescent="0.25">
      <c r="A37" s="26" t="s">
        <v>120</v>
      </c>
      <c r="B37" s="26" t="s">
        <v>121</v>
      </c>
      <c r="C37" s="27"/>
      <c r="D37" s="27" t="s">
        <v>101</v>
      </c>
      <c r="E37" s="28">
        <v>2024</v>
      </c>
    </row>
    <row r="38" spans="1:5" x14ac:dyDescent="0.25">
      <c r="A38" s="26" t="s">
        <v>122</v>
      </c>
      <c r="B38" s="26" t="s">
        <v>123</v>
      </c>
      <c r="C38" s="27"/>
      <c r="D38" s="27" t="s">
        <v>102</v>
      </c>
      <c r="E38" s="28">
        <v>2024</v>
      </c>
    </row>
    <row r="39" spans="1:5" x14ac:dyDescent="0.25">
      <c r="A39" s="26" t="s">
        <v>120</v>
      </c>
      <c r="B39" s="26" t="s">
        <v>93</v>
      </c>
      <c r="C39" s="27">
        <v>38493</v>
      </c>
      <c r="D39" s="27" t="s">
        <v>99</v>
      </c>
      <c r="E39" s="28">
        <v>2025</v>
      </c>
    </row>
    <row r="40" spans="1:5" x14ac:dyDescent="0.25">
      <c r="A40" s="26" t="s">
        <v>120</v>
      </c>
      <c r="B40" s="26" t="s">
        <v>94</v>
      </c>
      <c r="C40" s="27">
        <v>38563</v>
      </c>
      <c r="D40" s="27" t="s">
        <v>102</v>
      </c>
      <c r="E40" s="28">
        <v>2025</v>
      </c>
    </row>
    <row r="41" spans="1:5" x14ac:dyDescent="0.25">
      <c r="A41" s="26" t="s">
        <v>120</v>
      </c>
      <c r="B41" s="26" t="s">
        <v>95</v>
      </c>
      <c r="C41" s="27">
        <v>38492</v>
      </c>
      <c r="D41" s="27" t="s">
        <v>100</v>
      </c>
      <c r="E41" s="28">
        <v>2024</v>
      </c>
    </row>
    <row r="42" spans="1:5" x14ac:dyDescent="0.25">
      <c r="A42" s="26" t="s">
        <v>120</v>
      </c>
      <c r="B42" s="26" t="s">
        <v>96</v>
      </c>
      <c r="C42" s="27">
        <v>41358</v>
      </c>
      <c r="D42" s="27" t="s">
        <v>101</v>
      </c>
      <c r="E42" s="28">
        <v>2025</v>
      </c>
    </row>
    <row r="43" spans="1:5" x14ac:dyDescent="0.25">
      <c r="A43" s="26" t="s">
        <v>120</v>
      </c>
      <c r="B43" s="26" t="s">
        <v>97</v>
      </c>
      <c r="C43" s="27">
        <v>39192</v>
      </c>
      <c r="D43" s="27" t="s">
        <v>102</v>
      </c>
      <c r="E43" s="28">
        <v>2025</v>
      </c>
    </row>
    <row r="44" spans="1:5" x14ac:dyDescent="0.25">
      <c r="A44" s="26" t="s">
        <v>124</v>
      </c>
      <c r="B44" s="26" t="s">
        <v>29</v>
      </c>
      <c r="C44" s="27">
        <v>40358</v>
      </c>
      <c r="D44" s="39" t="s">
        <v>101</v>
      </c>
      <c r="E44" s="28">
        <v>2025</v>
      </c>
    </row>
    <row r="45" spans="1:5" x14ac:dyDescent="0.25">
      <c r="A45" s="26" t="s">
        <v>124</v>
      </c>
      <c r="B45" s="26" t="s">
        <v>125</v>
      </c>
      <c r="C45" s="27">
        <v>41807</v>
      </c>
      <c r="D45" s="39" t="s">
        <v>99</v>
      </c>
      <c r="E45" s="28">
        <v>2025</v>
      </c>
    </row>
    <row r="46" spans="1:5" x14ac:dyDescent="0.25">
      <c r="A46" s="26" t="s">
        <v>124</v>
      </c>
      <c r="B46" s="26" t="s">
        <v>30</v>
      </c>
      <c r="C46" s="33">
        <v>40749</v>
      </c>
      <c r="D46" s="33" t="s">
        <v>105</v>
      </c>
      <c r="E46" s="28" t="s">
        <v>112</v>
      </c>
    </row>
    <row r="47" spans="1:5" x14ac:dyDescent="0.25">
      <c r="A47" s="26" t="s">
        <v>124</v>
      </c>
      <c r="B47" s="26" t="s">
        <v>31</v>
      </c>
      <c r="C47" s="27">
        <v>40193</v>
      </c>
      <c r="D47" s="27" t="s">
        <v>104</v>
      </c>
      <c r="E47" s="28">
        <v>2024</v>
      </c>
    </row>
    <row r="48" spans="1:5" x14ac:dyDescent="0.25">
      <c r="A48" s="40" t="s">
        <v>124</v>
      </c>
      <c r="B48" s="40" t="s">
        <v>32</v>
      </c>
      <c r="C48" s="41">
        <v>41589</v>
      </c>
      <c r="D48" s="41"/>
      <c r="E48" s="42"/>
    </row>
    <row r="49" spans="1:5" x14ac:dyDescent="0.25">
      <c r="A49" s="26" t="s">
        <v>124</v>
      </c>
      <c r="B49" s="26" t="s">
        <v>33</v>
      </c>
      <c r="C49" s="27">
        <v>39654</v>
      </c>
      <c r="D49" s="27" t="s">
        <v>99</v>
      </c>
      <c r="E49" s="28">
        <v>2024</v>
      </c>
    </row>
    <row r="50" spans="1:5" x14ac:dyDescent="0.25">
      <c r="A50" s="29" t="s">
        <v>124</v>
      </c>
      <c r="B50" s="29" t="s">
        <v>34</v>
      </c>
      <c r="C50" s="30">
        <v>40208</v>
      </c>
      <c r="D50" s="30" t="s">
        <v>106</v>
      </c>
      <c r="E50" s="31"/>
    </row>
    <row r="51" spans="1:5" x14ac:dyDescent="0.25">
      <c r="A51" s="26" t="s">
        <v>124</v>
      </c>
      <c r="B51" s="26" t="s">
        <v>35</v>
      </c>
      <c r="C51" s="33">
        <v>39811</v>
      </c>
      <c r="D51" s="33" t="s">
        <v>99</v>
      </c>
      <c r="E51" s="28">
        <v>2024</v>
      </c>
    </row>
    <row r="52" spans="1:5" x14ac:dyDescent="0.25">
      <c r="A52" s="29" t="s">
        <v>124</v>
      </c>
      <c r="B52" s="29" t="s">
        <v>36</v>
      </c>
      <c r="C52" s="30">
        <v>40526</v>
      </c>
      <c r="D52" s="30" t="s">
        <v>106</v>
      </c>
      <c r="E52" s="31"/>
    </row>
    <row r="53" spans="1:5" x14ac:dyDescent="0.25">
      <c r="A53" s="29" t="s">
        <v>124</v>
      </c>
      <c r="B53" s="29" t="s">
        <v>37</v>
      </c>
      <c r="C53" s="30">
        <v>42061</v>
      </c>
      <c r="D53" s="30" t="s">
        <v>106</v>
      </c>
      <c r="E53" s="31"/>
    </row>
    <row r="54" spans="1:5" x14ac:dyDescent="0.25">
      <c r="A54" s="29" t="s">
        <v>124</v>
      </c>
      <c r="B54" s="29" t="s">
        <v>38</v>
      </c>
      <c r="C54" s="35">
        <v>39996</v>
      </c>
      <c r="D54" s="35" t="s">
        <v>106</v>
      </c>
      <c r="E54" s="31"/>
    </row>
    <row r="55" spans="1:5" x14ac:dyDescent="0.25">
      <c r="A55" s="29" t="s">
        <v>124</v>
      </c>
      <c r="B55" s="29" t="s">
        <v>39</v>
      </c>
      <c r="C55" s="35">
        <v>40359</v>
      </c>
      <c r="D55" s="35" t="s">
        <v>106</v>
      </c>
      <c r="E55" s="31"/>
    </row>
    <row r="56" spans="1:5" x14ac:dyDescent="0.25">
      <c r="A56" s="29" t="s">
        <v>124</v>
      </c>
      <c r="B56" s="29" t="s">
        <v>40</v>
      </c>
      <c r="C56" s="30">
        <v>41381</v>
      </c>
      <c r="D56" s="30" t="s">
        <v>106</v>
      </c>
      <c r="E56" s="31"/>
    </row>
    <row r="57" spans="1:5" x14ac:dyDescent="0.25">
      <c r="A57" s="26" t="s">
        <v>124</v>
      </c>
      <c r="B57" s="26" t="s">
        <v>126</v>
      </c>
      <c r="C57" s="28"/>
      <c r="D57" s="28" t="s">
        <v>99</v>
      </c>
      <c r="E57" s="28">
        <v>2024</v>
      </c>
    </row>
    <row r="58" spans="1:5" x14ac:dyDescent="0.25">
      <c r="A58" s="26" t="s">
        <v>127</v>
      </c>
      <c r="B58" s="26" t="s">
        <v>52</v>
      </c>
      <c r="C58" s="27">
        <v>40402</v>
      </c>
      <c r="D58" s="27" t="s">
        <v>102</v>
      </c>
      <c r="E58" s="28">
        <v>2025</v>
      </c>
    </row>
    <row r="59" spans="1:5" x14ac:dyDescent="0.25">
      <c r="A59" s="26" t="s">
        <v>127</v>
      </c>
      <c r="B59" s="26" t="s">
        <v>53</v>
      </c>
      <c r="C59" s="27">
        <v>42091</v>
      </c>
      <c r="D59" s="27" t="s">
        <v>102</v>
      </c>
      <c r="E59" s="28">
        <v>2025</v>
      </c>
    </row>
    <row r="60" spans="1:5" x14ac:dyDescent="0.25">
      <c r="A60" s="26" t="s">
        <v>127</v>
      </c>
      <c r="B60" s="26" t="s">
        <v>54</v>
      </c>
      <c r="C60" s="27">
        <v>40647</v>
      </c>
      <c r="D60" s="27" t="s">
        <v>104</v>
      </c>
      <c r="E60" s="28">
        <v>2027</v>
      </c>
    </row>
    <row r="61" spans="1:5" x14ac:dyDescent="0.25">
      <c r="A61" s="26" t="s">
        <v>127</v>
      </c>
      <c r="B61" s="26" t="s">
        <v>55</v>
      </c>
      <c r="C61" s="27">
        <v>40531</v>
      </c>
      <c r="D61" s="27" t="s">
        <v>101</v>
      </c>
      <c r="E61" s="28">
        <v>2024</v>
      </c>
    </row>
    <row r="62" spans="1:5" x14ac:dyDescent="0.25">
      <c r="A62" s="26" t="s">
        <v>127</v>
      </c>
      <c r="B62" s="26" t="s">
        <v>56</v>
      </c>
      <c r="C62" s="27">
        <v>40178</v>
      </c>
      <c r="D62" s="27" t="s">
        <v>102</v>
      </c>
      <c r="E62" s="28">
        <v>2024</v>
      </c>
    </row>
    <row r="63" spans="1:5" x14ac:dyDescent="0.25">
      <c r="A63" s="26" t="s">
        <v>127</v>
      </c>
      <c r="B63" s="26" t="s">
        <v>57</v>
      </c>
      <c r="C63" s="27">
        <v>41186</v>
      </c>
      <c r="D63" s="27" t="s">
        <v>102</v>
      </c>
      <c r="E63" s="28">
        <v>2024</v>
      </c>
    </row>
    <row r="64" spans="1:5" x14ac:dyDescent="0.25">
      <c r="A64" s="26" t="s">
        <v>127</v>
      </c>
      <c r="B64" s="26" t="s">
        <v>58</v>
      </c>
      <c r="C64" s="27">
        <v>38600</v>
      </c>
      <c r="D64" s="27" t="s">
        <v>102</v>
      </c>
      <c r="E64" s="28">
        <v>2025</v>
      </c>
    </row>
    <row r="65" spans="1:5" x14ac:dyDescent="0.25">
      <c r="A65" s="26" t="s">
        <v>127</v>
      </c>
      <c r="B65" s="26" t="s">
        <v>59</v>
      </c>
      <c r="C65" s="27">
        <v>40779</v>
      </c>
      <c r="D65" s="27" t="s">
        <v>101</v>
      </c>
      <c r="E65" s="28">
        <v>2025</v>
      </c>
    </row>
    <row r="66" spans="1:5" x14ac:dyDescent="0.25">
      <c r="A66" s="26" t="s">
        <v>127</v>
      </c>
      <c r="B66" s="26" t="s">
        <v>60</v>
      </c>
      <c r="C66" s="27">
        <v>38124</v>
      </c>
      <c r="D66" s="27" t="s">
        <v>99</v>
      </c>
      <c r="E66" s="28">
        <v>2024</v>
      </c>
    </row>
    <row r="67" spans="1:5" x14ac:dyDescent="0.25">
      <c r="A67" s="26" t="s">
        <v>127</v>
      </c>
      <c r="B67" s="26" t="s">
        <v>61</v>
      </c>
      <c r="C67" s="27">
        <v>38605</v>
      </c>
      <c r="D67" s="27" t="s">
        <v>99</v>
      </c>
      <c r="E67" s="28">
        <v>2026</v>
      </c>
    </row>
    <row r="68" spans="1:5" x14ac:dyDescent="0.25">
      <c r="A68" s="26" t="s">
        <v>127</v>
      </c>
      <c r="B68" s="26" t="s">
        <v>62</v>
      </c>
      <c r="C68" s="27">
        <v>41506</v>
      </c>
      <c r="D68" s="27" t="s">
        <v>105</v>
      </c>
      <c r="E68" s="28" t="s">
        <v>112</v>
      </c>
    </row>
    <row r="69" spans="1:5" x14ac:dyDescent="0.25">
      <c r="A69" s="26" t="s">
        <v>127</v>
      </c>
      <c r="B69" s="26" t="s">
        <v>63</v>
      </c>
      <c r="C69" s="27">
        <v>40510</v>
      </c>
      <c r="D69" s="27" t="s">
        <v>104</v>
      </c>
      <c r="E69" s="28">
        <v>2026</v>
      </c>
    </row>
    <row r="70" spans="1:5" x14ac:dyDescent="0.25">
      <c r="A70" s="26" t="s">
        <v>127</v>
      </c>
      <c r="B70" s="26" t="s">
        <v>64</v>
      </c>
      <c r="C70" s="27">
        <v>42269</v>
      </c>
      <c r="D70" s="27" t="s">
        <v>101</v>
      </c>
      <c r="E70" s="28">
        <v>2025</v>
      </c>
    </row>
    <row r="71" spans="1:5" x14ac:dyDescent="0.25">
      <c r="A71" s="26" t="s">
        <v>127</v>
      </c>
      <c r="B71" s="26" t="s">
        <v>65</v>
      </c>
      <c r="C71" s="27">
        <v>42486</v>
      </c>
      <c r="D71" s="27" t="s">
        <v>101</v>
      </c>
      <c r="E71" s="28">
        <v>2025</v>
      </c>
    </row>
    <row r="72" spans="1:5" x14ac:dyDescent="0.25">
      <c r="A72" s="36" t="s">
        <v>127</v>
      </c>
      <c r="B72" s="36" t="s">
        <v>66</v>
      </c>
      <c r="C72" s="37">
        <v>40155</v>
      </c>
      <c r="D72" s="37"/>
      <c r="E72" s="38"/>
    </row>
    <row r="73" spans="1:5" x14ac:dyDescent="0.25">
      <c r="A73" s="26" t="s">
        <v>127</v>
      </c>
      <c r="B73" s="26" t="s">
        <v>67</v>
      </c>
      <c r="C73" s="27">
        <v>42354</v>
      </c>
      <c r="D73" s="27" t="s">
        <v>101</v>
      </c>
      <c r="E73" s="28">
        <v>2025</v>
      </c>
    </row>
    <row r="74" spans="1:5" x14ac:dyDescent="0.25">
      <c r="A74" s="26" t="s">
        <v>127</v>
      </c>
      <c r="B74" s="26" t="s">
        <v>128</v>
      </c>
      <c r="C74" s="27">
        <v>40027</v>
      </c>
      <c r="D74" s="27" t="s">
        <v>102</v>
      </c>
      <c r="E74" s="28">
        <v>2025</v>
      </c>
    </row>
    <row r="75" spans="1:5" x14ac:dyDescent="0.25">
      <c r="A75" s="26" t="s">
        <v>127</v>
      </c>
      <c r="B75" s="26" t="s">
        <v>129</v>
      </c>
      <c r="C75" s="27">
        <v>41088</v>
      </c>
      <c r="D75" s="27" t="s">
        <v>102</v>
      </c>
      <c r="E75" s="28">
        <v>2025</v>
      </c>
    </row>
    <row r="76" spans="1:5" x14ac:dyDescent="0.25">
      <c r="A76" s="26" t="s">
        <v>127</v>
      </c>
      <c r="B76" s="26" t="s">
        <v>130</v>
      </c>
      <c r="C76" s="27">
        <v>42513</v>
      </c>
      <c r="D76" s="27" t="s">
        <v>104</v>
      </c>
      <c r="E76" s="28">
        <v>2025</v>
      </c>
    </row>
    <row r="77" spans="1:5" x14ac:dyDescent="0.25">
      <c r="A77" s="26" t="s">
        <v>127</v>
      </c>
      <c r="B77" s="26" t="s">
        <v>68</v>
      </c>
      <c r="C77" s="27">
        <v>41214</v>
      </c>
      <c r="D77" s="27" t="s">
        <v>102</v>
      </c>
      <c r="E77" s="28">
        <v>2025</v>
      </c>
    </row>
    <row r="78" spans="1:5" x14ac:dyDescent="0.25">
      <c r="A78" s="36" t="s">
        <v>127</v>
      </c>
      <c r="B78" s="36" t="s">
        <v>69</v>
      </c>
      <c r="C78" s="37">
        <v>42627</v>
      </c>
      <c r="D78" s="37"/>
      <c r="E78" s="38"/>
    </row>
    <row r="79" spans="1:5" x14ac:dyDescent="0.25">
      <c r="A79" s="26" t="s">
        <v>127</v>
      </c>
      <c r="B79" s="26" t="s">
        <v>70</v>
      </c>
      <c r="C79" s="27">
        <v>41219</v>
      </c>
      <c r="D79" s="27" t="s">
        <v>99</v>
      </c>
      <c r="E79" s="28">
        <v>2025</v>
      </c>
    </row>
    <row r="80" spans="1:5" x14ac:dyDescent="0.25">
      <c r="A80" s="36" t="s">
        <v>127</v>
      </c>
      <c r="B80" s="36" t="s">
        <v>71</v>
      </c>
      <c r="C80" s="37">
        <v>42118</v>
      </c>
      <c r="D80" s="37"/>
      <c r="E80" s="38"/>
    </row>
    <row r="81" spans="1:5" x14ac:dyDescent="0.25">
      <c r="A81" s="29" t="s">
        <v>127</v>
      </c>
      <c r="B81" s="29" t="s">
        <v>72</v>
      </c>
      <c r="C81" s="30">
        <v>41122</v>
      </c>
      <c r="D81" s="30" t="s">
        <v>106</v>
      </c>
      <c r="E81" s="31"/>
    </row>
    <row r="82" spans="1:5" x14ac:dyDescent="0.25">
      <c r="A82" s="1" t="s">
        <v>131</v>
      </c>
      <c r="B82" s="1" t="s">
        <v>41</v>
      </c>
      <c r="C82" s="43">
        <v>40371</v>
      </c>
      <c r="D82" s="44" t="s">
        <v>132</v>
      </c>
      <c r="E82" s="44">
        <v>2025</v>
      </c>
    </row>
    <row r="83" spans="1:5" x14ac:dyDescent="0.25">
      <c r="A83" s="1" t="s">
        <v>131</v>
      </c>
      <c r="B83" s="1" t="s">
        <v>42</v>
      </c>
      <c r="C83" s="43">
        <v>40700</v>
      </c>
      <c r="D83" s="44" t="s">
        <v>99</v>
      </c>
      <c r="E83" s="44">
        <v>2025</v>
      </c>
    </row>
    <row r="84" spans="1:5" x14ac:dyDescent="0.25">
      <c r="A84" s="1" t="s">
        <v>131</v>
      </c>
      <c r="B84" s="1" t="s">
        <v>43</v>
      </c>
      <c r="C84" s="43">
        <v>40000</v>
      </c>
      <c r="D84" s="44" t="s">
        <v>105</v>
      </c>
      <c r="E84" s="44" t="s">
        <v>112</v>
      </c>
    </row>
    <row r="85" spans="1:5" x14ac:dyDescent="0.25">
      <c r="A85" s="1" t="s">
        <v>131</v>
      </c>
      <c r="B85" s="1" t="s">
        <v>44</v>
      </c>
      <c r="C85" s="43">
        <v>39753</v>
      </c>
      <c r="D85" s="44" t="s">
        <v>99</v>
      </c>
      <c r="E85" s="44">
        <v>2025</v>
      </c>
    </row>
    <row r="86" spans="1:5" x14ac:dyDescent="0.25">
      <c r="A86" s="1" t="s">
        <v>131</v>
      </c>
      <c r="B86" s="1" t="s">
        <v>45</v>
      </c>
      <c r="C86" s="43">
        <v>39770</v>
      </c>
      <c r="D86" s="44" t="s">
        <v>99</v>
      </c>
      <c r="E86" s="44">
        <v>2025</v>
      </c>
    </row>
    <row r="87" spans="1:5" x14ac:dyDescent="0.25">
      <c r="A87" s="1" t="s">
        <v>131</v>
      </c>
      <c r="B87" s="1" t="s">
        <v>46</v>
      </c>
      <c r="C87" s="43">
        <v>39624</v>
      </c>
      <c r="D87" s="44" t="s">
        <v>99</v>
      </c>
      <c r="E87" s="44">
        <v>2025</v>
      </c>
    </row>
    <row r="88" spans="1:5" x14ac:dyDescent="0.25">
      <c r="A88" s="1" t="s">
        <v>131</v>
      </c>
      <c r="B88" s="1" t="s">
        <v>47</v>
      </c>
      <c r="C88" s="43">
        <v>39784</v>
      </c>
      <c r="D88" s="44" t="s">
        <v>102</v>
      </c>
      <c r="E88" s="44">
        <v>2025</v>
      </c>
    </row>
    <row r="89" spans="1:5" x14ac:dyDescent="0.25">
      <c r="A89" s="1" t="s">
        <v>131</v>
      </c>
      <c r="B89" s="1" t="s">
        <v>48</v>
      </c>
      <c r="C89" s="43">
        <v>39690</v>
      </c>
      <c r="D89" s="44" t="s">
        <v>102</v>
      </c>
      <c r="E89" s="44">
        <v>2025</v>
      </c>
    </row>
    <row r="90" spans="1:5" x14ac:dyDescent="0.25">
      <c r="A90" s="1" t="s">
        <v>131</v>
      </c>
      <c r="B90" s="1" t="s">
        <v>49</v>
      </c>
      <c r="C90" s="43">
        <v>40739</v>
      </c>
      <c r="D90" s="44" t="s">
        <v>102</v>
      </c>
      <c r="E90" s="44">
        <v>2025</v>
      </c>
    </row>
    <row r="91" spans="1:5" x14ac:dyDescent="0.25">
      <c r="A91" s="1" t="s">
        <v>131</v>
      </c>
      <c r="B91" s="1" t="s">
        <v>50</v>
      </c>
      <c r="C91" s="43">
        <v>41195</v>
      </c>
      <c r="D91" s="44" t="s">
        <v>102</v>
      </c>
      <c r="E91" s="44">
        <v>2025</v>
      </c>
    </row>
    <row r="92" spans="1:5" x14ac:dyDescent="0.25">
      <c r="A92" s="45" t="s">
        <v>131</v>
      </c>
      <c r="B92" s="45" t="s">
        <v>51</v>
      </c>
      <c r="C92" s="46">
        <v>39662</v>
      </c>
      <c r="D92" s="47"/>
      <c r="E92" s="47"/>
    </row>
    <row r="93" spans="1:5" x14ac:dyDescent="0.25">
      <c r="A93" s="1" t="s">
        <v>131</v>
      </c>
      <c r="B93" s="1" t="s">
        <v>133</v>
      </c>
      <c r="C93" s="43">
        <v>39827</v>
      </c>
      <c r="D93" s="44" t="s">
        <v>99</v>
      </c>
      <c r="E93" s="44">
        <v>2025</v>
      </c>
    </row>
    <row r="94" spans="1:5" x14ac:dyDescent="0.25">
      <c r="A94" s="1" t="s">
        <v>131</v>
      </c>
      <c r="B94" s="1" t="s">
        <v>134</v>
      </c>
      <c r="C94" s="43">
        <v>39300</v>
      </c>
      <c r="D94" s="44" t="s">
        <v>99</v>
      </c>
      <c r="E94" s="44">
        <v>2025</v>
      </c>
    </row>
    <row r="95" spans="1:5" x14ac:dyDescent="0.25">
      <c r="A95" s="1" t="s">
        <v>135</v>
      </c>
      <c r="B95" s="1" t="s">
        <v>136</v>
      </c>
      <c r="C95" s="43"/>
      <c r="D95" s="44" t="s">
        <v>101</v>
      </c>
      <c r="E95" s="44">
        <v>2025</v>
      </c>
    </row>
    <row r="96" spans="1:5" x14ac:dyDescent="0.25">
      <c r="A96" s="1" t="s">
        <v>135</v>
      </c>
      <c r="B96" s="1" t="s">
        <v>137</v>
      </c>
      <c r="C96" s="43" t="s">
        <v>138</v>
      </c>
      <c r="D96" s="44" t="s">
        <v>102</v>
      </c>
      <c r="E96" s="44">
        <v>2025</v>
      </c>
    </row>
    <row r="97" spans="1:5" x14ac:dyDescent="0.25">
      <c r="A97" s="1" t="s">
        <v>135</v>
      </c>
      <c r="B97" s="1" t="s">
        <v>139</v>
      </c>
      <c r="C97" s="43"/>
      <c r="D97" s="44" t="s">
        <v>105</v>
      </c>
      <c r="E97" s="44" t="s">
        <v>112</v>
      </c>
    </row>
    <row r="98" spans="1:5" x14ac:dyDescent="0.25">
      <c r="A98" s="48" t="s">
        <v>135</v>
      </c>
      <c r="B98" s="48" t="s">
        <v>140</v>
      </c>
      <c r="C98" s="49"/>
      <c r="D98" s="50" t="s">
        <v>106</v>
      </c>
      <c r="E98" s="50"/>
    </row>
    <row r="99" spans="1:5" x14ac:dyDescent="0.25">
      <c r="A99" s="48" t="s">
        <v>135</v>
      </c>
      <c r="B99" s="48" t="s">
        <v>141</v>
      </c>
      <c r="C99" s="49"/>
      <c r="D99" s="50" t="s">
        <v>106</v>
      </c>
      <c r="E99" s="50"/>
    </row>
    <row r="100" spans="1:5" x14ac:dyDescent="0.25">
      <c r="A100" s="48" t="s">
        <v>135</v>
      </c>
      <c r="B100" s="48" t="s">
        <v>142</v>
      </c>
      <c r="C100" s="49"/>
      <c r="D100" s="50" t="s">
        <v>106</v>
      </c>
      <c r="E100" s="50"/>
    </row>
    <row r="101" spans="1:5" x14ac:dyDescent="0.25">
      <c r="A101" s="48" t="s">
        <v>135</v>
      </c>
      <c r="B101" s="48" t="s">
        <v>143</v>
      </c>
      <c r="C101" s="49"/>
      <c r="D101" s="50" t="s">
        <v>106</v>
      </c>
      <c r="E101" s="50"/>
    </row>
    <row r="102" spans="1:5" x14ac:dyDescent="0.25">
      <c r="A102" s="1" t="s">
        <v>144</v>
      </c>
      <c r="B102" s="1" t="s">
        <v>145</v>
      </c>
      <c r="C102" s="43">
        <v>40161</v>
      </c>
      <c r="D102" s="44" t="s">
        <v>99</v>
      </c>
      <c r="E102" s="44">
        <v>2025</v>
      </c>
    </row>
    <row r="103" spans="1:5" x14ac:dyDescent="0.25">
      <c r="A103" s="1" t="s">
        <v>144</v>
      </c>
      <c r="B103" s="1" t="s">
        <v>146</v>
      </c>
      <c r="C103" s="43">
        <v>40708</v>
      </c>
      <c r="D103" s="44" t="s">
        <v>99</v>
      </c>
      <c r="E103" s="44">
        <v>2025</v>
      </c>
    </row>
    <row r="104" spans="1:5" x14ac:dyDescent="0.25">
      <c r="A104" s="1" t="s">
        <v>144</v>
      </c>
      <c r="B104" s="1" t="s">
        <v>147</v>
      </c>
      <c r="C104" s="43">
        <v>41091</v>
      </c>
      <c r="D104" s="44" t="s">
        <v>99</v>
      </c>
      <c r="E104" s="44">
        <v>2025</v>
      </c>
    </row>
    <row r="105" spans="1:5" x14ac:dyDescent="0.25">
      <c r="A105" s="1" t="s">
        <v>144</v>
      </c>
      <c r="B105" s="1" t="s">
        <v>148</v>
      </c>
      <c r="C105" s="43">
        <v>40334</v>
      </c>
      <c r="D105" s="44" t="s">
        <v>99</v>
      </c>
      <c r="E105" s="44">
        <v>2025</v>
      </c>
    </row>
    <row r="106" spans="1:5" x14ac:dyDescent="0.25">
      <c r="A106" s="1" t="s">
        <v>144</v>
      </c>
      <c r="B106" s="1" t="s">
        <v>149</v>
      </c>
      <c r="C106" s="43">
        <v>40776</v>
      </c>
      <c r="D106" s="44" t="s">
        <v>99</v>
      </c>
      <c r="E106" s="44">
        <v>2025</v>
      </c>
    </row>
    <row r="107" spans="1:5" x14ac:dyDescent="0.25">
      <c r="A107" s="1" t="s">
        <v>144</v>
      </c>
      <c r="B107" s="1" t="s">
        <v>150</v>
      </c>
      <c r="C107" s="43">
        <v>39510</v>
      </c>
      <c r="D107" s="44" t="s">
        <v>105</v>
      </c>
      <c r="E107" s="44" t="s">
        <v>112</v>
      </c>
    </row>
    <row r="108" spans="1:5" x14ac:dyDescent="0.25">
      <c r="A108" s="1" t="s">
        <v>144</v>
      </c>
      <c r="B108" s="1" t="s">
        <v>151</v>
      </c>
      <c r="C108" s="43">
        <v>40776</v>
      </c>
      <c r="D108" s="44" t="s">
        <v>105</v>
      </c>
      <c r="E108" s="44" t="s">
        <v>112</v>
      </c>
    </row>
    <row r="109" spans="1:5" x14ac:dyDescent="0.25">
      <c r="A109" s="1" t="s">
        <v>144</v>
      </c>
      <c r="B109" s="1" t="s">
        <v>152</v>
      </c>
      <c r="C109" s="43">
        <v>39328</v>
      </c>
      <c r="D109" s="44" t="s">
        <v>104</v>
      </c>
      <c r="E109" s="44" t="s">
        <v>153</v>
      </c>
    </row>
    <row r="110" spans="1:5" x14ac:dyDescent="0.25">
      <c r="A110" s="1" t="s">
        <v>144</v>
      </c>
      <c r="B110" s="1" t="s">
        <v>154</v>
      </c>
      <c r="C110" s="43">
        <v>40227</v>
      </c>
      <c r="D110" s="44" t="s">
        <v>104</v>
      </c>
      <c r="E110" s="44">
        <v>2025</v>
      </c>
    </row>
    <row r="111" spans="1:5" x14ac:dyDescent="0.25">
      <c r="A111" s="1" t="s">
        <v>144</v>
      </c>
      <c r="B111" s="1" t="s">
        <v>155</v>
      </c>
      <c r="C111" s="43">
        <v>40298</v>
      </c>
      <c r="D111" s="44" t="s">
        <v>104</v>
      </c>
      <c r="E111" s="44">
        <v>2025</v>
      </c>
    </row>
    <row r="112" spans="1:5" x14ac:dyDescent="0.25">
      <c r="A112" s="1" t="s">
        <v>144</v>
      </c>
      <c r="B112" s="1" t="s">
        <v>156</v>
      </c>
      <c r="C112" s="43">
        <v>40265</v>
      </c>
      <c r="D112" s="44" t="s">
        <v>99</v>
      </c>
      <c r="E112" s="44">
        <v>2025</v>
      </c>
    </row>
    <row r="113" spans="1:5" x14ac:dyDescent="0.25">
      <c r="A113" s="1" t="s">
        <v>144</v>
      </c>
      <c r="B113" s="1" t="s">
        <v>157</v>
      </c>
      <c r="C113" s="43">
        <v>40342</v>
      </c>
      <c r="D113" s="44" t="s">
        <v>104</v>
      </c>
      <c r="E113" s="44">
        <v>2025</v>
      </c>
    </row>
    <row r="114" spans="1:5" x14ac:dyDescent="0.25">
      <c r="A114" s="1" t="s">
        <v>144</v>
      </c>
      <c r="B114" s="1" t="s">
        <v>158</v>
      </c>
      <c r="C114" s="43">
        <v>39325</v>
      </c>
      <c r="D114" s="44" t="s">
        <v>104</v>
      </c>
      <c r="E114" s="44">
        <v>2025</v>
      </c>
    </row>
    <row r="115" spans="1:5" x14ac:dyDescent="0.25">
      <c r="A115" s="1" t="s">
        <v>144</v>
      </c>
      <c r="B115" s="1" t="s">
        <v>159</v>
      </c>
      <c r="C115" s="43">
        <v>39574</v>
      </c>
      <c r="D115" s="44" t="s">
        <v>104</v>
      </c>
      <c r="E115" s="44">
        <v>2025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91C19-44CD-4367-9997-DBBB1FDF2059}">
  <dimension ref="A1:K23"/>
  <sheetViews>
    <sheetView tabSelected="1" workbookViewId="0">
      <selection activeCell="E13" sqref="E13"/>
    </sheetView>
  </sheetViews>
  <sheetFormatPr defaultRowHeight="15" x14ac:dyDescent="0.25"/>
  <cols>
    <col min="1" max="1" width="34.85546875" customWidth="1"/>
    <col min="2" max="3" width="15.5703125" customWidth="1"/>
    <col min="4" max="4" width="27.7109375" customWidth="1"/>
    <col min="5" max="5" width="26" customWidth="1"/>
    <col min="6" max="6" width="23.42578125" customWidth="1"/>
    <col min="7" max="7" width="21.5703125" customWidth="1"/>
    <col min="8" max="8" width="29.28515625" customWidth="1"/>
    <col min="9" max="9" width="18.140625" customWidth="1"/>
    <col min="10" max="10" width="10.140625" bestFit="1" customWidth="1"/>
  </cols>
  <sheetData>
    <row r="1" spans="1:11" x14ac:dyDescent="0.25">
      <c r="A1" s="1"/>
      <c r="B1" s="1"/>
      <c r="C1" s="1"/>
      <c r="D1" s="51" t="s">
        <v>2</v>
      </c>
      <c r="E1" s="51"/>
      <c r="F1" s="51"/>
      <c r="G1" s="51"/>
      <c r="H1" s="51"/>
    </row>
    <row r="2" spans="1:11" ht="105" x14ac:dyDescent="0.25">
      <c r="A2" s="1" t="s">
        <v>0</v>
      </c>
      <c r="B2" s="1" t="s">
        <v>1</v>
      </c>
      <c r="C2" s="1" t="s">
        <v>98</v>
      </c>
      <c r="D2" s="2" t="s">
        <v>3</v>
      </c>
      <c r="E2" s="2" t="s">
        <v>4</v>
      </c>
      <c r="F2" s="2" t="s">
        <v>5</v>
      </c>
      <c r="G2" s="2" t="s">
        <v>7</v>
      </c>
      <c r="H2" s="3" t="s">
        <v>6</v>
      </c>
    </row>
    <row r="3" spans="1:11" x14ac:dyDescent="0.25">
      <c r="A3" s="1" t="s">
        <v>52</v>
      </c>
      <c r="B3" s="4">
        <v>40402</v>
      </c>
      <c r="C3" s="76" t="s">
        <v>132</v>
      </c>
      <c r="D3" s="1">
        <v>3</v>
      </c>
      <c r="E3" s="1">
        <v>2</v>
      </c>
      <c r="F3" s="1">
        <v>5</v>
      </c>
      <c r="G3" s="1">
        <v>2</v>
      </c>
      <c r="H3" s="1">
        <v>3</v>
      </c>
      <c r="I3">
        <f t="shared" ref="I3:I20" si="0">SUM(D3:H3)/5</f>
        <v>3</v>
      </c>
      <c r="J3" s="6">
        <v>45041</v>
      </c>
      <c r="K3" s="20">
        <f>INT((J3-B3)/365)</f>
        <v>12</v>
      </c>
    </row>
    <row r="4" spans="1:11" x14ac:dyDescent="0.25">
      <c r="A4" s="1" t="s">
        <v>53</v>
      </c>
      <c r="B4" s="4">
        <v>42091</v>
      </c>
      <c r="C4" s="76" t="s">
        <v>132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I4">
        <f t="shared" si="0"/>
        <v>0.2</v>
      </c>
      <c r="J4" s="6">
        <v>45041</v>
      </c>
      <c r="K4">
        <f t="shared" ref="K4:K20" si="1">INT((J4-B4)/365)</f>
        <v>8</v>
      </c>
    </row>
    <row r="5" spans="1:11" x14ac:dyDescent="0.25">
      <c r="A5" s="1" t="s">
        <v>54</v>
      </c>
      <c r="B5" s="4">
        <v>40647</v>
      </c>
      <c r="C5" s="76" t="s">
        <v>161</v>
      </c>
      <c r="D5" s="1">
        <v>2</v>
      </c>
      <c r="E5" s="1">
        <v>1</v>
      </c>
      <c r="F5" s="1">
        <v>0</v>
      </c>
      <c r="G5" s="1">
        <v>1</v>
      </c>
      <c r="H5" s="1">
        <v>0</v>
      </c>
      <c r="I5">
        <f t="shared" si="0"/>
        <v>0.8</v>
      </c>
      <c r="J5" s="6">
        <v>45041</v>
      </c>
      <c r="K5" s="20">
        <f>INT((J5-B5)/365)</f>
        <v>12</v>
      </c>
    </row>
    <row r="6" spans="1:11" x14ac:dyDescent="0.25">
      <c r="A6" s="1" t="s">
        <v>55</v>
      </c>
      <c r="B6" s="4">
        <v>40531</v>
      </c>
      <c r="C6" s="76" t="s">
        <v>119</v>
      </c>
      <c r="D6" s="1">
        <v>2</v>
      </c>
      <c r="E6" s="1">
        <v>1</v>
      </c>
      <c r="F6" s="1">
        <v>5</v>
      </c>
      <c r="G6" s="1">
        <v>1</v>
      </c>
      <c r="H6" s="1">
        <v>1</v>
      </c>
      <c r="I6">
        <f t="shared" si="0"/>
        <v>2</v>
      </c>
      <c r="J6" s="6">
        <v>45041</v>
      </c>
      <c r="K6" s="20">
        <f t="shared" si="1"/>
        <v>12</v>
      </c>
    </row>
    <row r="7" spans="1:11" x14ac:dyDescent="0.25">
      <c r="A7" s="1" t="s">
        <v>56</v>
      </c>
      <c r="B7" s="4">
        <v>40178</v>
      </c>
      <c r="C7" s="76" t="s">
        <v>132</v>
      </c>
      <c r="D7" s="1">
        <v>3</v>
      </c>
      <c r="E7" s="1">
        <v>2</v>
      </c>
      <c r="F7" s="1">
        <v>5</v>
      </c>
      <c r="G7" s="1">
        <v>2</v>
      </c>
      <c r="H7" s="1">
        <v>0</v>
      </c>
      <c r="I7">
        <f t="shared" si="0"/>
        <v>2.4</v>
      </c>
      <c r="J7" s="6">
        <v>45041</v>
      </c>
      <c r="K7" s="20">
        <f t="shared" si="1"/>
        <v>13</v>
      </c>
    </row>
    <row r="8" spans="1:11" x14ac:dyDescent="0.25">
      <c r="A8" s="1" t="s">
        <v>57</v>
      </c>
      <c r="B8" s="4">
        <v>41186</v>
      </c>
      <c r="C8" s="76" t="s">
        <v>132</v>
      </c>
      <c r="D8" s="1">
        <v>3</v>
      </c>
      <c r="E8" s="1">
        <v>2</v>
      </c>
      <c r="F8" s="1">
        <v>5</v>
      </c>
      <c r="G8" s="1">
        <v>3</v>
      </c>
      <c r="H8" s="1">
        <v>3</v>
      </c>
      <c r="I8">
        <f t="shared" si="0"/>
        <v>3.2</v>
      </c>
      <c r="J8" s="6">
        <v>45041</v>
      </c>
      <c r="K8">
        <f t="shared" si="1"/>
        <v>10</v>
      </c>
    </row>
    <row r="9" spans="1:11" x14ac:dyDescent="0.25">
      <c r="A9" s="1" t="s">
        <v>58</v>
      </c>
      <c r="B9" s="4">
        <v>38600</v>
      </c>
      <c r="C9" s="76" t="s">
        <v>132</v>
      </c>
      <c r="D9" s="1">
        <v>3</v>
      </c>
      <c r="E9" s="1">
        <v>1</v>
      </c>
      <c r="F9" s="1">
        <v>5</v>
      </c>
      <c r="G9" s="1">
        <v>2</v>
      </c>
      <c r="H9" s="1">
        <v>1</v>
      </c>
      <c r="I9">
        <f t="shared" si="0"/>
        <v>2.4</v>
      </c>
      <c r="J9" s="6">
        <v>45041</v>
      </c>
      <c r="K9" s="20">
        <f t="shared" si="1"/>
        <v>17</v>
      </c>
    </row>
    <row r="10" spans="1:11" x14ac:dyDescent="0.25">
      <c r="A10" s="1" t="s">
        <v>59</v>
      </c>
      <c r="B10" s="4">
        <v>40779</v>
      </c>
      <c r="C10" s="76" t="s">
        <v>119</v>
      </c>
      <c r="D10" s="1">
        <v>1</v>
      </c>
      <c r="E10" s="1">
        <v>0</v>
      </c>
      <c r="F10" s="1">
        <v>5</v>
      </c>
      <c r="G10" s="1">
        <v>0</v>
      </c>
      <c r="H10" s="1">
        <v>0</v>
      </c>
      <c r="I10">
        <f t="shared" si="0"/>
        <v>1.2</v>
      </c>
      <c r="J10" s="6">
        <v>45041</v>
      </c>
      <c r="K10">
        <f t="shared" si="1"/>
        <v>11</v>
      </c>
    </row>
    <row r="11" spans="1:11" x14ac:dyDescent="0.25">
      <c r="A11" s="1" t="s">
        <v>60</v>
      </c>
      <c r="B11" s="4">
        <v>38124</v>
      </c>
      <c r="C11" s="76" t="s">
        <v>118</v>
      </c>
      <c r="D11" s="1">
        <v>3</v>
      </c>
      <c r="E11" s="1">
        <v>1</v>
      </c>
      <c r="F11" s="1">
        <v>5</v>
      </c>
      <c r="G11" s="1">
        <v>2</v>
      </c>
      <c r="H11" s="1">
        <v>2</v>
      </c>
      <c r="I11">
        <f t="shared" si="0"/>
        <v>2.6</v>
      </c>
      <c r="J11" s="6">
        <v>45041</v>
      </c>
      <c r="K11" s="20">
        <f t="shared" si="1"/>
        <v>18</v>
      </c>
    </row>
    <row r="12" spans="1:11" x14ac:dyDescent="0.25">
      <c r="A12" s="1" t="s">
        <v>61</v>
      </c>
      <c r="B12" s="4">
        <v>38605</v>
      </c>
      <c r="C12" s="76" t="s">
        <v>118</v>
      </c>
      <c r="D12" s="1">
        <v>2</v>
      </c>
      <c r="E12" s="1">
        <v>1</v>
      </c>
      <c r="F12" s="1">
        <v>0</v>
      </c>
      <c r="G12" s="1">
        <v>0</v>
      </c>
      <c r="H12" s="1">
        <v>1</v>
      </c>
      <c r="I12">
        <f t="shared" si="0"/>
        <v>0.8</v>
      </c>
      <c r="J12" s="6">
        <v>45041</v>
      </c>
      <c r="K12" s="20">
        <f t="shared" si="1"/>
        <v>17</v>
      </c>
    </row>
    <row r="13" spans="1:11" x14ac:dyDescent="0.25">
      <c r="A13" s="1" t="s">
        <v>62</v>
      </c>
      <c r="B13" s="4">
        <v>41506</v>
      </c>
      <c r="C13" s="76" t="s">
        <v>160</v>
      </c>
      <c r="D13" s="1">
        <v>2</v>
      </c>
      <c r="E13" s="1">
        <v>1</v>
      </c>
      <c r="F13" s="1">
        <v>0</v>
      </c>
      <c r="G13" s="1">
        <v>0</v>
      </c>
      <c r="H13" s="1">
        <v>1</v>
      </c>
      <c r="I13">
        <f t="shared" si="0"/>
        <v>0.8</v>
      </c>
      <c r="J13" s="6">
        <v>45041</v>
      </c>
      <c r="K13">
        <f t="shared" si="1"/>
        <v>9</v>
      </c>
    </row>
    <row r="14" spans="1:11" x14ac:dyDescent="0.25">
      <c r="A14" s="1" t="s">
        <v>63</v>
      </c>
      <c r="B14" s="4">
        <v>40510</v>
      </c>
      <c r="C14" s="76" t="s">
        <v>161</v>
      </c>
      <c r="D14" s="1">
        <v>2</v>
      </c>
      <c r="E14" s="1">
        <v>1</v>
      </c>
      <c r="F14" s="1">
        <v>5</v>
      </c>
      <c r="G14" s="1">
        <v>1</v>
      </c>
      <c r="H14" s="1">
        <v>0</v>
      </c>
      <c r="I14">
        <f t="shared" si="0"/>
        <v>1.8</v>
      </c>
      <c r="J14" s="6">
        <v>45041</v>
      </c>
      <c r="K14" s="20">
        <f t="shared" si="1"/>
        <v>12</v>
      </c>
    </row>
    <row r="15" spans="1:11" x14ac:dyDescent="0.25">
      <c r="A15" s="1" t="s">
        <v>64</v>
      </c>
      <c r="B15" s="4">
        <v>42269</v>
      </c>
      <c r="C15" s="76" t="s">
        <v>119</v>
      </c>
      <c r="D15" s="1">
        <v>1</v>
      </c>
      <c r="E15" s="1">
        <v>0</v>
      </c>
      <c r="F15" s="1">
        <v>0</v>
      </c>
      <c r="G15" s="1">
        <v>0</v>
      </c>
      <c r="H15" s="1">
        <v>0</v>
      </c>
      <c r="I15">
        <f t="shared" si="0"/>
        <v>0.2</v>
      </c>
      <c r="J15" s="6">
        <v>45041</v>
      </c>
      <c r="K15">
        <f t="shared" si="1"/>
        <v>7</v>
      </c>
    </row>
    <row r="16" spans="1:11" x14ac:dyDescent="0.25">
      <c r="A16" s="1" t="s">
        <v>65</v>
      </c>
      <c r="B16" s="4">
        <v>42486</v>
      </c>
      <c r="C16" s="76" t="s">
        <v>119</v>
      </c>
      <c r="D16" s="1">
        <v>1</v>
      </c>
      <c r="E16" s="1">
        <v>0</v>
      </c>
      <c r="F16" s="1">
        <v>0</v>
      </c>
      <c r="G16" s="1">
        <v>0</v>
      </c>
      <c r="H16" s="1">
        <v>0</v>
      </c>
      <c r="I16">
        <f t="shared" si="0"/>
        <v>0.2</v>
      </c>
      <c r="J16" s="6">
        <v>45041</v>
      </c>
      <c r="K16">
        <f t="shared" si="1"/>
        <v>7</v>
      </c>
    </row>
    <row r="17" spans="1:11" x14ac:dyDescent="0.25">
      <c r="A17" s="1" t="s">
        <v>67</v>
      </c>
      <c r="B17" s="4">
        <v>42354</v>
      </c>
      <c r="C17" s="76" t="s">
        <v>119</v>
      </c>
      <c r="D17" s="1">
        <v>1</v>
      </c>
      <c r="E17" s="1">
        <v>0</v>
      </c>
      <c r="F17" s="1">
        <v>0</v>
      </c>
      <c r="G17" s="1">
        <v>0</v>
      </c>
      <c r="H17" s="1">
        <v>0</v>
      </c>
      <c r="I17">
        <f t="shared" si="0"/>
        <v>0.2</v>
      </c>
      <c r="J17" s="6">
        <v>45041</v>
      </c>
      <c r="K17">
        <f t="shared" si="1"/>
        <v>7</v>
      </c>
    </row>
    <row r="18" spans="1:11" x14ac:dyDescent="0.25">
      <c r="A18" s="1" t="s">
        <v>68</v>
      </c>
      <c r="B18" s="4">
        <v>41214</v>
      </c>
      <c r="C18" s="76" t="s">
        <v>132</v>
      </c>
      <c r="D18" s="1">
        <v>1</v>
      </c>
      <c r="E18" s="1">
        <v>0</v>
      </c>
      <c r="F18" s="1">
        <v>0</v>
      </c>
      <c r="G18" s="1">
        <v>0</v>
      </c>
      <c r="H18" s="1">
        <v>0</v>
      </c>
      <c r="I18">
        <f t="shared" si="0"/>
        <v>0.2</v>
      </c>
      <c r="J18" s="6">
        <v>45041</v>
      </c>
      <c r="K18">
        <f t="shared" si="1"/>
        <v>10</v>
      </c>
    </row>
    <row r="19" spans="1:11" x14ac:dyDescent="0.25">
      <c r="A19" s="1" t="s">
        <v>70</v>
      </c>
      <c r="B19" s="4">
        <v>41219</v>
      </c>
      <c r="C19" s="76" t="s">
        <v>118</v>
      </c>
      <c r="D19" s="1">
        <v>3</v>
      </c>
      <c r="E19" s="1">
        <v>2</v>
      </c>
      <c r="F19" s="1">
        <v>5</v>
      </c>
      <c r="G19" s="1">
        <v>3</v>
      </c>
      <c r="H19" s="1">
        <v>3</v>
      </c>
      <c r="I19">
        <f t="shared" si="0"/>
        <v>3.2</v>
      </c>
      <c r="J19" s="6">
        <v>45041</v>
      </c>
      <c r="K19">
        <f t="shared" si="1"/>
        <v>10</v>
      </c>
    </row>
    <row r="20" spans="1:11" s="54" customFormat="1" x14ac:dyDescent="0.25">
      <c r="A20" s="52" t="s">
        <v>72</v>
      </c>
      <c r="B20" s="53">
        <v>41122</v>
      </c>
      <c r="C20" s="77" t="s">
        <v>106</v>
      </c>
      <c r="D20" s="52">
        <v>1</v>
      </c>
      <c r="E20" s="52">
        <v>1</v>
      </c>
      <c r="F20" s="52">
        <v>5</v>
      </c>
      <c r="G20" s="52">
        <v>0</v>
      </c>
      <c r="H20" s="52">
        <v>0</v>
      </c>
      <c r="I20" s="54">
        <f t="shared" si="0"/>
        <v>1.4</v>
      </c>
      <c r="J20" s="69">
        <v>45041</v>
      </c>
      <c r="K20" s="54">
        <f t="shared" si="1"/>
        <v>10</v>
      </c>
    </row>
    <row r="21" spans="1:11" s="67" customFormat="1" x14ac:dyDescent="0.25">
      <c r="A21" s="65" t="s">
        <v>66</v>
      </c>
      <c r="B21" s="66">
        <v>40155</v>
      </c>
      <c r="C21" s="85"/>
      <c r="D21" s="65">
        <v>3</v>
      </c>
      <c r="E21" s="65">
        <v>2</v>
      </c>
      <c r="F21" s="65">
        <v>5</v>
      </c>
      <c r="G21" s="65">
        <v>2</v>
      </c>
      <c r="H21" s="65">
        <v>2</v>
      </c>
      <c r="I21" s="67">
        <f>SUM(D21:H21)/5</f>
        <v>2.8</v>
      </c>
      <c r="J21" s="68">
        <v>45041</v>
      </c>
      <c r="K21" s="67">
        <f>INT((J21-B21)/365)</f>
        <v>13</v>
      </c>
    </row>
    <row r="22" spans="1:11" s="67" customFormat="1" x14ac:dyDescent="0.25">
      <c r="A22" s="65" t="s">
        <v>69</v>
      </c>
      <c r="B22" s="66">
        <v>42627</v>
      </c>
      <c r="C22" s="85"/>
      <c r="D22" s="65">
        <v>1</v>
      </c>
      <c r="E22" s="65">
        <v>0</v>
      </c>
      <c r="F22" s="65">
        <v>0</v>
      </c>
      <c r="G22" s="65">
        <v>0</v>
      </c>
      <c r="H22" s="65">
        <v>0</v>
      </c>
      <c r="I22" s="67">
        <f>SUM(D22:H22)/5</f>
        <v>0.2</v>
      </c>
      <c r="J22" s="68">
        <v>45041</v>
      </c>
      <c r="K22" s="67">
        <f>INT((J22-B22)/365)</f>
        <v>6</v>
      </c>
    </row>
    <row r="23" spans="1:11" s="67" customFormat="1" x14ac:dyDescent="0.25">
      <c r="A23" s="65" t="s">
        <v>71</v>
      </c>
      <c r="B23" s="66">
        <v>42118</v>
      </c>
      <c r="C23" s="85"/>
      <c r="D23" s="65">
        <v>2</v>
      </c>
      <c r="E23" s="65">
        <v>1</v>
      </c>
      <c r="F23" s="65">
        <v>0</v>
      </c>
      <c r="G23" s="65">
        <v>0</v>
      </c>
      <c r="H23" s="65">
        <v>0</v>
      </c>
      <c r="I23" s="67">
        <f>SUM(D23:H23)/5</f>
        <v>0.6</v>
      </c>
      <c r="J23" s="68">
        <v>45041</v>
      </c>
      <c r="K23" s="67">
        <f>INT((J23-B23)/365)</f>
        <v>8</v>
      </c>
    </row>
  </sheetData>
  <mergeCells count="1">
    <mergeCell ref="D1:H1"/>
  </mergeCells>
  <dataValidations count="1">
    <dataValidation type="list" allowBlank="1" showInputMessage="1" showErrorMessage="1" sqref="D3:H18 D19:H19 D20:H23" xr:uid="{2D0F4A2D-7679-490C-80CE-D7C55BD38B20}">
      <formula1>$R$13:$R$17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D8A64-4E44-419C-83EA-C1CECFCF7897}">
  <dimension ref="A1:K18"/>
  <sheetViews>
    <sheetView zoomScaleNormal="100" workbookViewId="0">
      <selection activeCell="C17" sqref="C17"/>
    </sheetView>
  </sheetViews>
  <sheetFormatPr defaultRowHeight="15" x14ac:dyDescent="0.25"/>
  <cols>
    <col min="1" max="1" width="34.85546875" customWidth="1"/>
    <col min="2" max="3" width="15.5703125" customWidth="1"/>
    <col min="4" max="4" width="27.7109375" customWidth="1"/>
    <col min="5" max="5" width="26" customWidth="1"/>
    <col min="6" max="6" width="23.42578125" customWidth="1"/>
    <col min="7" max="7" width="21.5703125" customWidth="1"/>
    <col min="8" max="8" width="29.28515625" customWidth="1"/>
    <col min="9" max="9" width="18.140625" customWidth="1"/>
    <col min="10" max="10" width="15.140625" customWidth="1"/>
  </cols>
  <sheetData>
    <row r="1" spans="1:11" x14ac:dyDescent="0.25">
      <c r="A1" s="1" t="s">
        <v>103</v>
      </c>
      <c r="B1" s="1"/>
      <c r="C1" s="1"/>
      <c r="D1" s="51" t="s">
        <v>2</v>
      </c>
      <c r="E1" s="51"/>
      <c r="F1" s="51"/>
      <c r="G1" s="51"/>
      <c r="H1" s="51"/>
    </row>
    <row r="2" spans="1:11" ht="105" x14ac:dyDescent="0.25">
      <c r="A2" s="1" t="s">
        <v>0</v>
      </c>
      <c r="B2" s="1" t="s">
        <v>1</v>
      </c>
      <c r="C2" s="1" t="s">
        <v>98</v>
      </c>
      <c r="D2" s="2" t="s">
        <v>3</v>
      </c>
      <c r="E2" s="2" t="s">
        <v>4</v>
      </c>
      <c r="F2" s="2" t="s">
        <v>5</v>
      </c>
      <c r="G2" s="2" t="s">
        <v>7</v>
      </c>
      <c r="H2" s="3" t="s">
        <v>6</v>
      </c>
      <c r="I2" s="7" t="s">
        <v>13</v>
      </c>
    </row>
    <row r="3" spans="1:11" x14ac:dyDescent="0.25">
      <c r="A3" s="1" t="s">
        <v>14</v>
      </c>
      <c r="B3" s="4">
        <v>40727</v>
      </c>
      <c r="C3" s="27" t="s">
        <v>118</v>
      </c>
      <c r="D3" s="1">
        <v>3</v>
      </c>
      <c r="E3" s="1">
        <v>2</v>
      </c>
      <c r="F3" s="1">
        <v>0</v>
      </c>
      <c r="G3" s="1">
        <v>1</v>
      </c>
      <c r="H3" s="1">
        <v>1</v>
      </c>
      <c r="I3">
        <f>SUM(D3:H3)/5</f>
        <v>1.4</v>
      </c>
      <c r="J3" s="8">
        <v>45041</v>
      </c>
      <c r="K3">
        <f>INT((J3-B3)/365)</f>
        <v>11</v>
      </c>
    </row>
    <row r="4" spans="1:11" x14ac:dyDescent="0.25">
      <c r="A4" s="1" t="s">
        <v>15</v>
      </c>
      <c r="B4" s="4">
        <v>40436</v>
      </c>
      <c r="C4" s="27" t="s">
        <v>118</v>
      </c>
      <c r="D4" s="1">
        <v>3</v>
      </c>
      <c r="E4" s="1">
        <v>2</v>
      </c>
      <c r="F4" s="1">
        <v>0</v>
      </c>
      <c r="G4" s="1">
        <v>1</v>
      </c>
      <c r="H4" s="1">
        <v>1</v>
      </c>
      <c r="I4">
        <f t="shared" ref="I4:I12" si="0">SUM(D4:H4)/5</f>
        <v>1.4</v>
      </c>
      <c r="J4" s="8">
        <v>45042</v>
      </c>
      <c r="K4" s="20">
        <f t="shared" ref="K4:K12" si="1">INT((J4-B4)/365)</f>
        <v>12</v>
      </c>
    </row>
    <row r="5" spans="1:11" x14ac:dyDescent="0.25">
      <c r="A5" s="1" t="s">
        <v>16</v>
      </c>
      <c r="B5" s="4">
        <v>40634</v>
      </c>
      <c r="C5" s="27" t="s">
        <v>118</v>
      </c>
      <c r="D5" s="1">
        <v>3</v>
      </c>
      <c r="E5" s="1">
        <v>2</v>
      </c>
      <c r="F5" s="1">
        <v>0</v>
      </c>
      <c r="G5" s="1">
        <v>2</v>
      </c>
      <c r="H5" s="1">
        <v>2</v>
      </c>
      <c r="I5">
        <f t="shared" si="0"/>
        <v>1.8</v>
      </c>
      <c r="J5" s="8">
        <v>45043</v>
      </c>
      <c r="K5" s="20">
        <f t="shared" si="1"/>
        <v>12</v>
      </c>
    </row>
    <row r="6" spans="1:11" x14ac:dyDescent="0.25">
      <c r="A6" s="1" t="s">
        <v>17</v>
      </c>
      <c r="B6" s="4">
        <v>40715</v>
      </c>
      <c r="C6" s="76" t="s">
        <v>132</v>
      </c>
      <c r="D6" s="1">
        <v>2</v>
      </c>
      <c r="E6" s="1">
        <v>0</v>
      </c>
      <c r="F6" s="1">
        <v>0</v>
      </c>
      <c r="G6" s="1">
        <v>1</v>
      </c>
      <c r="H6" s="1">
        <v>1</v>
      </c>
      <c r="I6">
        <f t="shared" si="0"/>
        <v>0.8</v>
      </c>
      <c r="J6" s="8">
        <v>45044</v>
      </c>
      <c r="K6">
        <f t="shared" si="1"/>
        <v>11</v>
      </c>
    </row>
    <row r="7" spans="1:11" x14ac:dyDescent="0.25">
      <c r="A7" s="1" t="s">
        <v>18</v>
      </c>
      <c r="B7" s="4">
        <v>40711</v>
      </c>
      <c r="C7" s="27" t="s">
        <v>118</v>
      </c>
      <c r="D7" s="1">
        <v>4</v>
      </c>
      <c r="E7" s="1">
        <v>2</v>
      </c>
      <c r="F7" s="1">
        <v>0</v>
      </c>
      <c r="G7" s="1">
        <v>1</v>
      </c>
      <c r="H7" s="1">
        <v>1</v>
      </c>
      <c r="I7">
        <f t="shared" si="0"/>
        <v>1.6</v>
      </c>
      <c r="J7" s="8">
        <v>45045</v>
      </c>
      <c r="K7">
        <f t="shared" si="1"/>
        <v>11</v>
      </c>
    </row>
    <row r="8" spans="1:11" x14ac:dyDescent="0.25">
      <c r="A8" s="1" t="s">
        <v>19</v>
      </c>
      <c r="B8" s="4">
        <v>41192</v>
      </c>
      <c r="C8" s="76" t="s">
        <v>132</v>
      </c>
      <c r="D8" s="1">
        <v>4</v>
      </c>
      <c r="E8" s="1">
        <v>3</v>
      </c>
      <c r="F8" s="1">
        <v>0</v>
      </c>
      <c r="G8" s="1">
        <v>2</v>
      </c>
      <c r="H8" s="1">
        <v>2</v>
      </c>
      <c r="I8">
        <f t="shared" si="0"/>
        <v>2.2000000000000002</v>
      </c>
      <c r="J8" s="8">
        <v>45046</v>
      </c>
      <c r="K8">
        <f t="shared" si="1"/>
        <v>10</v>
      </c>
    </row>
    <row r="9" spans="1:11" x14ac:dyDescent="0.25">
      <c r="A9" s="1" t="s">
        <v>20</v>
      </c>
      <c r="B9" s="4">
        <v>39850</v>
      </c>
      <c r="C9" s="76" t="s">
        <v>132</v>
      </c>
      <c r="D9" s="1">
        <v>4</v>
      </c>
      <c r="E9" s="1">
        <v>3</v>
      </c>
      <c r="F9" s="1">
        <v>5</v>
      </c>
      <c r="G9" s="1">
        <v>4</v>
      </c>
      <c r="H9" s="1">
        <v>4</v>
      </c>
      <c r="I9">
        <f t="shared" si="0"/>
        <v>4</v>
      </c>
      <c r="J9" s="8">
        <v>44847</v>
      </c>
      <c r="K9" s="20">
        <f t="shared" si="1"/>
        <v>13</v>
      </c>
    </row>
    <row r="10" spans="1:11" x14ac:dyDescent="0.25">
      <c r="A10" s="1" t="s">
        <v>22</v>
      </c>
      <c r="B10" s="4">
        <v>38882</v>
      </c>
      <c r="C10" s="76" t="s">
        <v>118</v>
      </c>
      <c r="D10" s="1">
        <v>5</v>
      </c>
      <c r="E10" s="1">
        <v>5</v>
      </c>
      <c r="F10" s="1">
        <v>5</v>
      </c>
      <c r="G10" s="1">
        <v>5</v>
      </c>
      <c r="H10" s="1">
        <v>5</v>
      </c>
      <c r="I10">
        <f t="shared" si="0"/>
        <v>5</v>
      </c>
      <c r="J10" s="8">
        <v>44847</v>
      </c>
      <c r="K10" s="20">
        <f t="shared" si="1"/>
        <v>16</v>
      </c>
    </row>
    <row r="11" spans="1:11" x14ac:dyDescent="0.25">
      <c r="A11" s="1" t="s">
        <v>23</v>
      </c>
      <c r="B11" s="4">
        <v>38821</v>
      </c>
      <c r="C11" s="76" t="s">
        <v>161</v>
      </c>
      <c r="D11" s="1">
        <v>5</v>
      </c>
      <c r="E11" s="1">
        <v>5</v>
      </c>
      <c r="F11" s="1">
        <v>5</v>
      </c>
      <c r="G11" s="1">
        <v>5</v>
      </c>
      <c r="H11" s="1">
        <v>5</v>
      </c>
      <c r="I11">
        <f t="shared" si="0"/>
        <v>5</v>
      </c>
      <c r="J11" s="8">
        <v>44847</v>
      </c>
      <c r="K11" s="20">
        <f t="shared" si="1"/>
        <v>16</v>
      </c>
    </row>
    <row r="12" spans="1:11" x14ac:dyDescent="0.25">
      <c r="A12" s="1" t="s">
        <v>24</v>
      </c>
      <c r="B12" s="4">
        <v>38533</v>
      </c>
      <c r="C12" s="76" t="s">
        <v>160</v>
      </c>
      <c r="D12" s="1">
        <v>5</v>
      </c>
      <c r="E12" s="1">
        <v>3</v>
      </c>
      <c r="F12" s="1">
        <v>0</v>
      </c>
      <c r="G12" s="1">
        <v>0</v>
      </c>
      <c r="H12" s="1">
        <v>5</v>
      </c>
      <c r="I12">
        <f t="shared" si="0"/>
        <v>2.6</v>
      </c>
      <c r="J12" s="8">
        <v>44847</v>
      </c>
      <c r="K12" s="20">
        <f t="shared" si="1"/>
        <v>17</v>
      </c>
    </row>
    <row r="13" spans="1:11" x14ac:dyDescent="0.25">
      <c r="A13" s="26" t="s">
        <v>113</v>
      </c>
      <c r="B13" s="27">
        <v>41355</v>
      </c>
      <c r="C13" s="76" t="s">
        <v>161</v>
      </c>
    </row>
    <row r="14" spans="1:11" x14ac:dyDescent="0.25">
      <c r="A14" s="26" t="s">
        <v>114</v>
      </c>
      <c r="B14" s="27">
        <v>40746</v>
      </c>
      <c r="C14" s="27" t="s">
        <v>119</v>
      </c>
    </row>
    <row r="15" spans="1:11" x14ac:dyDescent="0.25">
      <c r="A15" s="26" t="s">
        <v>115</v>
      </c>
      <c r="B15" s="27">
        <v>42197</v>
      </c>
      <c r="C15" s="27" t="s">
        <v>119</v>
      </c>
    </row>
    <row r="16" spans="1:11" x14ac:dyDescent="0.25">
      <c r="A16" s="26" t="s">
        <v>116</v>
      </c>
      <c r="B16" s="27">
        <v>40381</v>
      </c>
      <c r="C16" s="27" t="s">
        <v>160</v>
      </c>
    </row>
    <row r="17" spans="1:11" x14ac:dyDescent="0.25">
      <c r="A17" s="26" t="s">
        <v>19</v>
      </c>
      <c r="B17" s="27">
        <v>41192</v>
      </c>
      <c r="C17" s="76" t="s">
        <v>132</v>
      </c>
    </row>
    <row r="18" spans="1:11" s="54" customFormat="1" x14ac:dyDescent="0.25">
      <c r="A18" s="52" t="s">
        <v>21</v>
      </c>
      <c r="B18" s="53">
        <v>38860</v>
      </c>
      <c r="C18" s="77" t="s">
        <v>106</v>
      </c>
      <c r="D18" s="52">
        <v>5</v>
      </c>
      <c r="E18" s="52">
        <v>4</v>
      </c>
      <c r="F18" s="52">
        <v>5</v>
      </c>
      <c r="G18" s="52">
        <v>4</v>
      </c>
      <c r="H18" s="52">
        <v>5</v>
      </c>
      <c r="I18" s="54">
        <f>SUM(D18:H18)/5</f>
        <v>4.5999999999999996</v>
      </c>
      <c r="J18" s="55">
        <v>44847</v>
      </c>
      <c r="K18" s="54">
        <f>INT((J18-B18)/365)</f>
        <v>16</v>
      </c>
    </row>
  </sheetData>
  <mergeCells count="1">
    <mergeCell ref="D1:H1"/>
  </mergeCells>
  <dataValidations count="1">
    <dataValidation type="list" allowBlank="1" showInputMessage="1" showErrorMessage="1" sqref="D18:H18 D3:H12" xr:uid="{6142230E-F117-452B-A0BE-D5D0A5869871}">
      <formula1>$R$12:$R$17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workbookViewId="0">
      <selection activeCell="B14" sqref="B14"/>
    </sheetView>
  </sheetViews>
  <sheetFormatPr defaultRowHeight="15" x14ac:dyDescent="0.25"/>
  <cols>
    <col min="1" max="1" width="34.85546875" customWidth="1"/>
    <col min="2" max="3" width="15.5703125" customWidth="1"/>
    <col min="4" max="4" width="27.7109375" customWidth="1"/>
    <col min="5" max="5" width="26" customWidth="1"/>
    <col min="6" max="6" width="23.42578125" customWidth="1"/>
    <col min="7" max="7" width="21.5703125" customWidth="1"/>
    <col min="8" max="8" width="29.28515625" customWidth="1"/>
    <col min="9" max="9" width="18.140625" customWidth="1"/>
    <col min="10" max="10" width="10.140625" bestFit="1" customWidth="1"/>
  </cols>
  <sheetData>
    <row r="1" spans="1:11" x14ac:dyDescent="0.25">
      <c r="A1" s="1"/>
      <c r="B1" s="1"/>
      <c r="C1" s="1"/>
      <c r="D1" s="51" t="s">
        <v>2</v>
      </c>
      <c r="E1" s="51"/>
      <c r="F1" s="51"/>
      <c r="G1" s="51"/>
      <c r="H1" s="51"/>
    </row>
    <row r="2" spans="1:11" ht="105" x14ac:dyDescent="0.25">
      <c r="A2" s="1" t="s">
        <v>0</v>
      </c>
      <c r="B2" s="1" t="s">
        <v>1</v>
      </c>
      <c r="C2" s="1" t="s">
        <v>108</v>
      </c>
      <c r="D2" s="2" t="s">
        <v>3</v>
      </c>
      <c r="E2" s="2" t="s">
        <v>4</v>
      </c>
      <c r="F2" s="2" t="s">
        <v>5</v>
      </c>
      <c r="G2" s="2" t="s">
        <v>7</v>
      </c>
      <c r="H2" s="3" t="s">
        <v>6</v>
      </c>
    </row>
    <row r="3" spans="1:11" x14ac:dyDescent="0.25">
      <c r="A3" s="1" t="s">
        <v>11</v>
      </c>
      <c r="B3" s="4">
        <v>37961</v>
      </c>
      <c r="C3" s="4"/>
      <c r="D3" s="1">
        <v>1</v>
      </c>
      <c r="E3" s="1">
        <v>0</v>
      </c>
      <c r="F3" s="1">
        <v>0</v>
      </c>
      <c r="G3" s="1">
        <v>0</v>
      </c>
      <c r="H3" s="1">
        <v>0</v>
      </c>
      <c r="I3">
        <f>SUM(D3:H3)/5</f>
        <v>0.2</v>
      </c>
      <c r="J3" s="6">
        <v>45041</v>
      </c>
      <c r="K3" s="20">
        <f>INT((J3-B3)/365)</f>
        <v>19</v>
      </c>
    </row>
    <row r="4" spans="1:11" x14ac:dyDescent="0.25">
      <c r="A4" s="1" t="s">
        <v>10</v>
      </c>
      <c r="B4" s="4">
        <v>40334</v>
      </c>
      <c r="C4" s="4"/>
      <c r="D4" s="1">
        <v>2</v>
      </c>
      <c r="E4" s="1">
        <v>1</v>
      </c>
      <c r="F4" s="1">
        <v>0</v>
      </c>
      <c r="G4" s="1">
        <v>0</v>
      </c>
      <c r="H4" s="1">
        <v>0</v>
      </c>
      <c r="I4">
        <f t="shared" ref="I4:I6" si="0">SUM(D4:H4)/5</f>
        <v>0.6</v>
      </c>
      <c r="J4" s="6">
        <v>44847</v>
      </c>
      <c r="K4" s="20">
        <f>INT((J4-B4)/365)</f>
        <v>12</v>
      </c>
    </row>
    <row r="5" spans="1:11" x14ac:dyDescent="0.25">
      <c r="A5" s="1" t="s">
        <v>8</v>
      </c>
      <c r="B5" s="4">
        <v>41443</v>
      </c>
      <c r="C5" s="4"/>
      <c r="D5" s="1">
        <v>3</v>
      </c>
      <c r="E5" s="1">
        <v>2</v>
      </c>
      <c r="F5" s="1">
        <v>0</v>
      </c>
      <c r="G5" s="1">
        <v>2</v>
      </c>
      <c r="H5" s="1">
        <v>2</v>
      </c>
      <c r="I5">
        <f t="shared" si="0"/>
        <v>1.8</v>
      </c>
      <c r="J5" s="6">
        <v>44847</v>
      </c>
      <c r="K5">
        <f>INT((J5-B5)/365)</f>
        <v>9</v>
      </c>
    </row>
    <row r="6" spans="1:11" x14ac:dyDescent="0.25">
      <c r="A6" s="1" t="s">
        <v>9</v>
      </c>
      <c r="B6" s="4">
        <v>41098</v>
      </c>
      <c r="C6" s="4"/>
      <c r="D6" s="1">
        <v>3</v>
      </c>
      <c r="E6" s="1">
        <v>2</v>
      </c>
      <c r="F6" s="1">
        <v>0</v>
      </c>
      <c r="G6" s="1">
        <v>2</v>
      </c>
      <c r="H6" s="1">
        <v>2</v>
      </c>
      <c r="I6">
        <f t="shared" si="0"/>
        <v>1.8</v>
      </c>
      <c r="J6" s="6">
        <v>44847</v>
      </c>
      <c r="K6">
        <f>INT((J6-B6)/365)</f>
        <v>10</v>
      </c>
    </row>
    <row r="7" spans="1:11" x14ac:dyDescent="0.25">
      <c r="A7" s="1" t="s">
        <v>12</v>
      </c>
      <c r="B7" s="4">
        <v>39460</v>
      </c>
      <c r="C7" s="4"/>
      <c r="D7" s="1">
        <v>1</v>
      </c>
      <c r="E7" s="1">
        <v>0</v>
      </c>
      <c r="F7" s="1">
        <v>0</v>
      </c>
      <c r="G7" s="1">
        <v>0</v>
      </c>
      <c r="H7" s="1">
        <v>0</v>
      </c>
      <c r="I7">
        <f>SUM(D7:H7)/5</f>
        <v>0.2</v>
      </c>
      <c r="J7" s="6">
        <v>44847</v>
      </c>
      <c r="K7" s="20">
        <f>INT((J7-B7)/365)</f>
        <v>14</v>
      </c>
    </row>
  </sheetData>
  <mergeCells count="1">
    <mergeCell ref="D1:H1"/>
  </mergeCells>
  <dataValidations count="1">
    <dataValidation type="list" allowBlank="1" showInputMessage="1" showErrorMessage="1" sqref="D3:H7" xr:uid="{00000000-0002-0000-0000-000000000000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7EE92-7751-439C-AA5B-E1ABD7678300}">
  <dimension ref="A1:K18"/>
  <sheetViews>
    <sheetView workbookViewId="0">
      <selection activeCell="D21" sqref="D21"/>
    </sheetView>
  </sheetViews>
  <sheetFormatPr defaultRowHeight="15" x14ac:dyDescent="0.25"/>
  <cols>
    <col min="1" max="1" width="34.85546875" customWidth="1"/>
    <col min="2" max="3" width="15.5703125" customWidth="1"/>
    <col min="4" max="4" width="27.7109375" customWidth="1"/>
    <col min="5" max="5" width="26" customWidth="1"/>
    <col min="6" max="6" width="23.42578125" customWidth="1"/>
    <col min="7" max="7" width="21.5703125" customWidth="1"/>
    <col min="8" max="8" width="29.28515625" customWidth="1"/>
    <col min="9" max="9" width="18.140625" customWidth="1"/>
    <col min="10" max="10" width="10.140625" bestFit="1" customWidth="1"/>
  </cols>
  <sheetData>
    <row r="1" spans="1:11" x14ac:dyDescent="0.25">
      <c r="A1" s="1"/>
      <c r="B1" s="1"/>
      <c r="C1" s="1"/>
      <c r="D1" s="51" t="s">
        <v>2</v>
      </c>
      <c r="E1" s="51"/>
      <c r="F1" s="51"/>
      <c r="G1" s="51"/>
      <c r="H1" s="51"/>
    </row>
    <row r="2" spans="1:11" ht="105" x14ac:dyDescent="0.25">
      <c r="A2" s="15" t="s">
        <v>0</v>
      </c>
      <c r="B2" s="15" t="s">
        <v>1</v>
      </c>
      <c r="C2" s="15" t="s">
        <v>98</v>
      </c>
      <c r="D2" s="16" t="s">
        <v>3</v>
      </c>
      <c r="E2" s="16" t="s">
        <v>4</v>
      </c>
      <c r="F2" s="16" t="s">
        <v>5</v>
      </c>
      <c r="G2" s="16" t="s">
        <v>7</v>
      </c>
      <c r="H2" s="17" t="s">
        <v>6</v>
      </c>
    </row>
    <row r="3" spans="1:11" x14ac:dyDescent="0.25">
      <c r="A3" s="18" t="s">
        <v>73</v>
      </c>
      <c r="B3" s="19">
        <v>40333</v>
      </c>
      <c r="C3" s="78" t="s">
        <v>132</v>
      </c>
      <c r="D3" s="1">
        <v>3</v>
      </c>
      <c r="E3" s="1">
        <v>2</v>
      </c>
      <c r="F3" s="1">
        <v>2</v>
      </c>
      <c r="G3" s="1">
        <v>2</v>
      </c>
      <c r="H3" s="1">
        <v>2</v>
      </c>
      <c r="I3">
        <f>SUM(D3:H3)/5</f>
        <v>2.2000000000000002</v>
      </c>
      <c r="J3" s="8">
        <v>45041</v>
      </c>
      <c r="K3" s="20">
        <f t="shared" ref="K3:K15" si="0">INT((J3-B3)/365)</f>
        <v>12</v>
      </c>
    </row>
    <row r="4" spans="1:11" x14ac:dyDescent="0.25">
      <c r="A4" s="18" t="s">
        <v>74</v>
      </c>
      <c r="B4" s="19">
        <v>41138</v>
      </c>
      <c r="C4" s="78" t="s">
        <v>118</v>
      </c>
      <c r="D4" s="1">
        <v>4</v>
      </c>
      <c r="E4" s="1">
        <v>3</v>
      </c>
      <c r="F4" s="1">
        <v>3</v>
      </c>
      <c r="G4" s="1">
        <v>3</v>
      </c>
      <c r="H4" s="1">
        <v>3</v>
      </c>
      <c r="I4">
        <f t="shared" ref="I4:I14" si="1">SUM(D4:H4)/5</f>
        <v>3.2</v>
      </c>
      <c r="J4" s="8">
        <v>45042</v>
      </c>
      <c r="K4">
        <f t="shared" si="0"/>
        <v>10</v>
      </c>
    </row>
    <row r="5" spans="1:11" x14ac:dyDescent="0.25">
      <c r="A5" s="18" t="s">
        <v>77</v>
      </c>
      <c r="B5" s="19">
        <v>39666</v>
      </c>
      <c r="C5" s="78" t="s">
        <v>119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>
        <f t="shared" si="1"/>
        <v>5</v>
      </c>
      <c r="J5" s="8">
        <v>45045</v>
      </c>
      <c r="K5" s="20">
        <f t="shared" si="0"/>
        <v>14</v>
      </c>
    </row>
    <row r="6" spans="1:11" x14ac:dyDescent="0.25">
      <c r="A6" s="18" t="s">
        <v>78</v>
      </c>
      <c r="B6" s="19">
        <v>39531</v>
      </c>
      <c r="C6" s="78" t="s">
        <v>132</v>
      </c>
      <c r="D6" s="1">
        <v>5</v>
      </c>
      <c r="E6" s="1">
        <v>5</v>
      </c>
      <c r="F6" s="1">
        <v>5</v>
      </c>
      <c r="G6" s="1">
        <v>5</v>
      </c>
      <c r="H6" s="1">
        <v>5</v>
      </c>
      <c r="I6">
        <f t="shared" si="1"/>
        <v>5</v>
      </c>
      <c r="J6" s="8">
        <v>45046</v>
      </c>
      <c r="K6" s="20">
        <f t="shared" si="0"/>
        <v>15</v>
      </c>
    </row>
    <row r="7" spans="1:11" x14ac:dyDescent="0.25">
      <c r="A7" s="18" t="s">
        <v>79</v>
      </c>
      <c r="B7" s="19">
        <v>38918</v>
      </c>
      <c r="C7" s="78" t="s">
        <v>118</v>
      </c>
      <c r="D7" s="1">
        <v>3</v>
      </c>
      <c r="E7" s="1">
        <v>2</v>
      </c>
      <c r="F7" s="1">
        <v>2</v>
      </c>
      <c r="G7" s="1">
        <v>1</v>
      </c>
      <c r="H7" s="1">
        <v>2</v>
      </c>
      <c r="I7">
        <f t="shared" si="1"/>
        <v>2</v>
      </c>
      <c r="J7" s="8">
        <v>45047</v>
      </c>
      <c r="K7" s="20">
        <f t="shared" si="0"/>
        <v>16</v>
      </c>
    </row>
    <row r="8" spans="1:11" x14ac:dyDescent="0.25">
      <c r="A8" s="18" t="s">
        <v>80</v>
      </c>
      <c r="B8" s="19">
        <v>40351</v>
      </c>
      <c r="C8" s="78" t="s">
        <v>119</v>
      </c>
      <c r="D8" s="1">
        <v>5</v>
      </c>
      <c r="E8" s="1">
        <v>3</v>
      </c>
      <c r="F8" s="1">
        <v>3</v>
      </c>
      <c r="G8" s="1">
        <v>3</v>
      </c>
      <c r="H8" s="1">
        <v>4</v>
      </c>
      <c r="I8">
        <f t="shared" si="1"/>
        <v>3.6</v>
      </c>
      <c r="J8" s="8">
        <v>45048</v>
      </c>
      <c r="K8" s="20">
        <f t="shared" si="0"/>
        <v>12</v>
      </c>
    </row>
    <row r="9" spans="1:11" x14ac:dyDescent="0.25">
      <c r="A9" s="18" t="s">
        <v>81</v>
      </c>
      <c r="B9" s="19">
        <v>38839</v>
      </c>
      <c r="C9" s="78" t="s">
        <v>119</v>
      </c>
      <c r="D9" s="1">
        <v>4</v>
      </c>
      <c r="E9" s="1">
        <v>3</v>
      </c>
      <c r="F9" s="1">
        <v>3</v>
      </c>
      <c r="G9" s="1">
        <v>4</v>
      </c>
      <c r="H9" s="1">
        <v>3</v>
      </c>
      <c r="I9">
        <f t="shared" si="1"/>
        <v>3.4</v>
      </c>
      <c r="J9" s="8">
        <v>45049</v>
      </c>
      <c r="K9" s="20">
        <f t="shared" si="0"/>
        <v>17</v>
      </c>
    </row>
    <row r="10" spans="1:11" x14ac:dyDescent="0.25">
      <c r="A10" s="18" t="s">
        <v>82</v>
      </c>
      <c r="B10" s="19">
        <v>40431</v>
      </c>
      <c r="C10" s="78" t="s">
        <v>118</v>
      </c>
      <c r="D10" s="1">
        <v>5</v>
      </c>
      <c r="E10" s="1">
        <v>3</v>
      </c>
      <c r="F10" s="1">
        <v>3</v>
      </c>
      <c r="G10" s="1">
        <v>5</v>
      </c>
      <c r="H10" s="1">
        <v>4</v>
      </c>
      <c r="I10">
        <f t="shared" si="1"/>
        <v>4</v>
      </c>
      <c r="J10" s="8">
        <v>45050</v>
      </c>
      <c r="K10" s="20">
        <f t="shared" si="0"/>
        <v>12</v>
      </c>
    </row>
    <row r="11" spans="1:11" x14ac:dyDescent="0.25">
      <c r="A11" s="18" t="s">
        <v>83</v>
      </c>
      <c r="B11" s="19">
        <v>41153</v>
      </c>
      <c r="C11" s="78" t="s">
        <v>119</v>
      </c>
      <c r="D11" s="1">
        <v>3</v>
      </c>
      <c r="E11" s="1">
        <v>2</v>
      </c>
      <c r="F11" s="1">
        <v>2</v>
      </c>
      <c r="G11" s="1">
        <v>2</v>
      </c>
      <c r="H11" s="1">
        <v>2</v>
      </c>
      <c r="I11">
        <f t="shared" si="1"/>
        <v>2.2000000000000002</v>
      </c>
      <c r="J11" s="8">
        <v>45051</v>
      </c>
      <c r="K11">
        <f t="shared" si="0"/>
        <v>10</v>
      </c>
    </row>
    <row r="12" spans="1:11" x14ac:dyDescent="0.25">
      <c r="A12" s="18" t="s">
        <v>84</v>
      </c>
      <c r="B12" s="19">
        <v>41850</v>
      </c>
      <c r="C12" s="78" t="s">
        <v>132</v>
      </c>
      <c r="D12" s="1">
        <v>3</v>
      </c>
      <c r="E12" s="1">
        <v>2</v>
      </c>
      <c r="F12" s="1">
        <v>2</v>
      </c>
      <c r="G12" s="1">
        <v>2</v>
      </c>
      <c r="H12" s="1">
        <v>2</v>
      </c>
      <c r="I12">
        <f t="shared" si="1"/>
        <v>2.2000000000000002</v>
      </c>
      <c r="J12" s="8">
        <v>45052</v>
      </c>
      <c r="K12">
        <f t="shared" si="0"/>
        <v>8</v>
      </c>
    </row>
    <row r="13" spans="1:11" x14ac:dyDescent="0.25">
      <c r="A13" s="18" t="s">
        <v>85</v>
      </c>
      <c r="B13" s="19">
        <v>40319</v>
      </c>
      <c r="C13" s="78" t="s">
        <v>119</v>
      </c>
      <c r="D13" s="1">
        <v>2</v>
      </c>
      <c r="E13" s="1">
        <v>1</v>
      </c>
      <c r="F13" s="1">
        <v>1</v>
      </c>
      <c r="G13" s="1">
        <v>1</v>
      </c>
      <c r="H13" s="1">
        <v>1</v>
      </c>
      <c r="I13">
        <f t="shared" si="1"/>
        <v>1.2</v>
      </c>
      <c r="J13" s="8">
        <v>45053</v>
      </c>
      <c r="K13" s="20">
        <f t="shared" si="0"/>
        <v>12</v>
      </c>
    </row>
    <row r="14" spans="1:11" x14ac:dyDescent="0.25">
      <c r="A14" s="1" t="s">
        <v>87</v>
      </c>
      <c r="B14" s="4">
        <v>38760</v>
      </c>
      <c r="C14" s="76" t="s">
        <v>160</v>
      </c>
      <c r="D14" s="21">
        <v>5</v>
      </c>
      <c r="E14" s="21">
        <v>2</v>
      </c>
      <c r="F14" s="21">
        <v>1</v>
      </c>
      <c r="G14" s="21">
        <v>1</v>
      </c>
      <c r="H14" s="21">
        <v>3</v>
      </c>
      <c r="I14">
        <f t="shared" si="1"/>
        <v>2.4</v>
      </c>
      <c r="J14" s="8">
        <v>45055</v>
      </c>
      <c r="K14" s="20">
        <f t="shared" si="0"/>
        <v>17</v>
      </c>
    </row>
    <row r="15" spans="1:11" x14ac:dyDescent="0.25">
      <c r="A15" s="1" t="s">
        <v>88</v>
      </c>
      <c r="B15" s="4">
        <v>39700</v>
      </c>
      <c r="C15" s="76" t="s">
        <v>161</v>
      </c>
      <c r="D15" s="1">
        <v>2</v>
      </c>
      <c r="E15" s="1">
        <v>1</v>
      </c>
      <c r="F15" s="1">
        <v>1</v>
      </c>
      <c r="G15" s="1">
        <v>2</v>
      </c>
      <c r="H15" s="1">
        <v>2</v>
      </c>
      <c r="I15">
        <f>SUM(D15:H15)/5</f>
        <v>1.6</v>
      </c>
      <c r="J15" s="8">
        <v>45056</v>
      </c>
      <c r="K15" s="20">
        <f t="shared" si="0"/>
        <v>14</v>
      </c>
    </row>
    <row r="16" spans="1:11" s="58" customFormat="1" x14ac:dyDescent="0.25">
      <c r="A16" s="56" t="s">
        <v>86</v>
      </c>
      <c r="B16" s="57">
        <v>39574</v>
      </c>
      <c r="C16" s="79"/>
      <c r="D16" s="56">
        <v>2</v>
      </c>
      <c r="E16" s="56">
        <v>1</v>
      </c>
      <c r="F16" s="56">
        <v>1</v>
      </c>
      <c r="G16" s="56">
        <v>1</v>
      </c>
      <c r="H16" s="56">
        <v>1</v>
      </c>
      <c r="I16" s="58">
        <f>SUM(D16:H16)/5</f>
        <v>1.2</v>
      </c>
      <c r="J16" s="59">
        <v>45054</v>
      </c>
      <c r="K16" s="58">
        <f>INT((J16-B16)/365)</f>
        <v>15</v>
      </c>
    </row>
    <row r="17" spans="1:11" s="54" customFormat="1" x14ac:dyDescent="0.25">
      <c r="A17" s="80" t="s">
        <v>75</v>
      </c>
      <c r="B17" s="81">
        <v>41274</v>
      </c>
      <c r="C17" s="82" t="s">
        <v>106</v>
      </c>
      <c r="D17" s="52">
        <v>3</v>
      </c>
      <c r="E17" s="52">
        <v>3</v>
      </c>
      <c r="F17" s="52">
        <v>2</v>
      </c>
      <c r="G17" s="52">
        <v>3</v>
      </c>
      <c r="H17" s="52">
        <v>2</v>
      </c>
      <c r="I17" s="54">
        <f>SUM(D17:H17)/5</f>
        <v>2.6</v>
      </c>
      <c r="J17" s="55">
        <v>45043</v>
      </c>
      <c r="K17" s="54">
        <f>INT((J17-B17)/365)</f>
        <v>10</v>
      </c>
    </row>
    <row r="18" spans="1:11" s="54" customFormat="1" x14ac:dyDescent="0.25">
      <c r="A18" s="80" t="s">
        <v>76</v>
      </c>
      <c r="B18" s="81">
        <v>39419</v>
      </c>
      <c r="C18" s="82" t="s">
        <v>106</v>
      </c>
      <c r="D18" s="52">
        <v>4</v>
      </c>
      <c r="E18" s="52">
        <v>3</v>
      </c>
      <c r="F18" s="52">
        <v>3</v>
      </c>
      <c r="G18" s="52">
        <v>2</v>
      </c>
      <c r="H18" s="52">
        <v>3</v>
      </c>
      <c r="I18" s="54">
        <f>SUM(D18:H18)/5</f>
        <v>3</v>
      </c>
      <c r="J18" s="55">
        <v>45044</v>
      </c>
      <c r="K18" s="54">
        <f>INT((J18-B18)/365)</f>
        <v>15</v>
      </c>
    </row>
  </sheetData>
  <mergeCells count="1">
    <mergeCell ref="D1:H1"/>
  </mergeCells>
  <dataValidations count="1">
    <dataValidation type="list" allowBlank="1" showInputMessage="1" showErrorMessage="1" sqref="D3:H18" xr:uid="{117F3A75-9DB9-4F91-A284-841A19EF9445}">
      <formula1>$R$10:$R$16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294AB-B83B-426A-A9EC-656AC07C7309}">
  <dimension ref="A1:K12"/>
  <sheetViews>
    <sheetView workbookViewId="0">
      <selection activeCell="C3" sqref="C3:C10"/>
    </sheetView>
  </sheetViews>
  <sheetFormatPr defaultRowHeight="15" x14ac:dyDescent="0.25"/>
  <cols>
    <col min="1" max="1" width="34.85546875" customWidth="1"/>
    <col min="2" max="3" width="15.5703125" customWidth="1"/>
    <col min="4" max="4" width="27.7109375" customWidth="1"/>
    <col min="5" max="5" width="26" customWidth="1"/>
    <col min="6" max="6" width="23.42578125" customWidth="1"/>
    <col min="7" max="7" width="21.5703125" customWidth="1"/>
    <col min="8" max="8" width="29.28515625" customWidth="1"/>
    <col min="9" max="9" width="18.140625" customWidth="1"/>
    <col min="10" max="10" width="12.85546875" customWidth="1"/>
  </cols>
  <sheetData>
    <row r="1" spans="1:11" x14ac:dyDescent="0.25">
      <c r="A1" s="1"/>
      <c r="B1" s="1"/>
      <c r="C1" s="1"/>
      <c r="D1" s="51" t="s">
        <v>2</v>
      </c>
      <c r="E1" s="51"/>
      <c r="F1" s="51"/>
      <c r="G1" s="51"/>
      <c r="H1" s="51"/>
    </row>
    <row r="2" spans="1:11" ht="105" x14ac:dyDescent="0.25">
      <c r="A2" s="1" t="s">
        <v>0</v>
      </c>
      <c r="B2" s="1" t="s">
        <v>1</v>
      </c>
      <c r="C2" s="1" t="s">
        <v>98</v>
      </c>
      <c r="D2" s="2" t="s">
        <v>3</v>
      </c>
      <c r="E2" s="2" t="s">
        <v>4</v>
      </c>
      <c r="F2" s="2" t="s">
        <v>5</v>
      </c>
      <c r="G2" s="2" t="s">
        <v>7</v>
      </c>
      <c r="H2" s="3" t="s">
        <v>6</v>
      </c>
    </row>
    <row r="3" spans="1:11" x14ac:dyDescent="0.25">
      <c r="A3" s="1" t="s">
        <v>91</v>
      </c>
      <c r="B3" s="4">
        <v>39408</v>
      </c>
      <c r="C3" s="76" t="s">
        <v>118</v>
      </c>
      <c r="D3" s="1">
        <v>3</v>
      </c>
      <c r="E3" s="1">
        <v>2</v>
      </c>
      <c r="F3" s="1">
        <v>2</v>
      </c>
      <c r="G3" s="1">
        <v>2</v>
      </c>
      <c r="H3" s="1">
        <v>3</v>
      </c>
      <c r="I3">
        <f t="shared" ref="I3:I9" si="0">SUM(D3:H3)/5</f>
        <v>2.4</v>
      </c>
      <c r="J3" s="8">
        <v>45043</v>
      </c>
      <c r="K3" s="20">
        <f t="shared" ref="K3:K9" si="1">INT((J3-B3)/365)</f>
        <v>15</v>
      </c>
    </row>
    <row r="4" spans="1:11" x14ac:dyDescent="0.25">
      <c r="A4" s="1" t="s">
        <v>92</v>
      </c>
      <c r="B4" s="4">
        <v>40861</v>
      </c>
      <c r="C4" s="76" t="s">
        <v>132</v>
      </c>
      <c r="D4" s="1">
        <v>2</v>
      </c>
      <c r="E4" s="1">
        <v>1</v>
      </c>
      <c r="F4" s="1">
        <v>1</v>
      </c>
      <c r="G4" s="1">
        <v>2</v>
      </c>
      <c r="H4" s="1">
        <v>3</v>
      </c>
      <c r="I4">
        <f t="shared" si="0"/>
        <v>1.8</v>
      </c>
      <c r="J4" s="8">
        <v>45044</v>
      </c>
      <c r="K4" s="22">
        <f t="shared" si="1"/>
        <v>11</v>
      </c>
    </row>
    <row r="5" spans="1:11" x14ac:dyDescent="0.25">
      <c r="A5" s="1" t="s">
        <v>93</v>
      </c>
      <c r="B5" s="4">
        <v>38493</v>
      </c>
      <c r="C5" s="76" t="s">
        <v>118</v>
      </c>
      <c r="D5" s="1">
        <v>1</v>
      </c>
      <c r="E5" s="1">
        <v>1</v>
      </c>
      <c r="F5" s="1">
        <v>2</v>
      </c>
      <c r="G5" s="1">
        <v>1</v>
      </c>
      <c r="H5" s="1">
        <v>2</v>
      </c>
      <c r="I5">
        <f t="shared" si="0"/>
        <v>1.4</v>
      </c>
      <c r="J5" s="8">
        <v>45045</v>
      </c>
      <c r="K5" s="20">
        <f t="shared" si="1"/>
        <v>17</v>
      </c>
    </row>
    <row r="6" spans="1:11" x14ac:dyDescent="0.25">
      <c r="A6" s="1" t="s">
        <v>94</v>
      </c>
      <c r="B6" s="4">
        <v>38563</v>
      </c>
      <c r="C6" s="76" t="s">
        <v>132</v>
      </c>
      <c r="D6" s="1">
        <v>3</v>
      </c>
      <c r="E6" s="1">
        <v>2</v>
      </c>
      <c r="F6" s="1">
        <v>1</v>
      </c>
      <c r="G6" s="1">
        <v>0</v>
      </c>
      <c r="H6" s="1">
        <v>4</v>
      </c>
      <c r="I6">
        <f t="shared" si="0"/>
        <v>2</v>
      </c>
      <c r="J6" s="8">
        <v>45046</v>
      </c>
      <c r="K6" s="20">
        <f t="shared" si="1"/>
        <v>17</v>
      </c>
    </row>
    <row r="7" spans="1:11" x14ac:dyDescent="0.25">
      <c r="A7" s="1" t="s">
        <v>95</v>
      </c>
      <c r="B7" s="4">
        <v>38492</v>
      </c>
      <c r="C7" s="76" t="s">
        <v>161</v>
      </c>
      <c r="D7" s="1">
        <v>2</v>
      </c>
      <c r="E7" s="1">
        <v>0</v>
      </c>
      <c r="F7" s="1">
        <v>1</v>
      </c>
      <c r="G7" s="1">
        <v>1</v>
      </c>
      <c r="H7" s="1">
        <v>2</v>
      </c>
      <c r="I7">
        <f t="shared" si="0"/>
        <v>1.2</v>
      </c>
      <c r="J7" s="8">
        <v>45047</v>
      </c>
      <c r="K7" s="20">
        <f t="shared" si="1"/>
        <v>17</v>
      </c>
    </row>
    <row r="8" spans="1:11" x14ac:dyDescent="0.25">
      <c r="A8" s="1" t="s">
        <v>96</v>
      </c>
      <c r="B8" s="4">
        <v>41358</v>
      </c>
      <c r="C8" s="76" t="s">
        <v>119</v>
      </c>
      <c r="D8" s="1">
        <v>1</v>
      </c>
      <c r="E8" s="1">
        <v>0</v>
      </c>
      <c r="F8" s="1">
        <v>0</v>
      </c>
      <c r="G8" s="1">
        <v>0</v>
      </c>
      <c r="H8" s="1">
        <v>0</v>
      </c>
      <c r="I8">
        <f t="shared" si="0"/>
        <v>0.2</v>
      </c>
      <c r="J8" s="8">
        <v>45048</v>
      </c>
      <c r="K8" s="22">
        <f t="shared" si="1"/>
        <v>10</v>
      </c>
    </row>
    <row r="9" spans="1:11" x14ac:dyDescent="0.25">
      <c r="A9" s="1" t="s">
        <v>97</v>
      </c>
      <c r="B9" s="4">
        <v>39192</v>
      </c>
      <c r="C9" s="76" t="s">
        <v>132</v>
      </c>
      <c r="D9" s="1">
        <v>1</v>
      </c>
      <c r="E9" s="1">
        <v>0</v>
      </c>
      <c r="F9" s="1">
        <v>1</v>
      </c>
      <c r="G9" s="1">
        <v>1</v>
      </c>
      <c r="H9" s="1">
        <v>2</v>
      </c>
      <c r="I9">
        <f t="shared" si="0"/>
        <v>1</v>
      </c>
      <c r="J9" s="8">
        <v>45049</v>
      </c>
      <c r="K9" s="20">
        <f t="shared" si="1"/>
        <v>16</v>
      </c>
    </row>
    <row r="10" spans="1:11" x14ac:dyDescent="0.25">
      <c r="A10" s="26" t="s">
        <v>123</v>
      </c>
      <c r="C10" s="27" t="s">
        <v>132</v>
      </c>
    </row>
    <row r="11" spans="1:11" s="54" customFormat="1" x14ac:dyDescent="0.25">
      <c r="A11" s="52" t="s">
        <v>89</v>
      </c>
      <c r="B11" s="53">
        <v>39397</v>
      </c>
      <c r="C11" s="53" t="s">
        <v>106</v>
      </c>
      <c r="D11" s="52">
        <v>5</v>
      </c>
      <c r="E11" s="52">
        <v>4</v>
      </c>
      <c r="F11" s="52">
        <v>5</v>
      </c>
      <c r="G11" s="52">
        <v>5</v>
      </c>
      <c r="H11" s="52">
        <v>5</v>
      </c>
      <c r="I11" s="54">
        <f>SUM(D11:H11)/5</f>
        <v>4.8</v>
      </c>
      <c r="J11" s="55">
        <v>45041</v>
      </c>
      <c r="K11" s="54">
        <f>INT((J11-B11)/365)</f>
        <v>15</v>
      </c>
    </row>
    <row r="12" spans="1:11" s="54" customFormat="1" x14ac:dyDescent="0.25">
      <c r="A12" s="52" t="s">
        <v>90</v>
      </c>
      <c r="B12" s="53">
        <v>39389</v>
      </c>
      <c r="C12" s="53" t="s">
        <v>106</v>
      </c>
      <c r="D12" s="52">
        <v>4</v>
      </c>
      <c r="E12" s="52">
        <v>3</v>
      </c>
      <c r="F12" s="52">
        <v>4</v>
      </c>
      <c r="G12" s="52">
        <v>4</v>
      </c>
      <c r="H12" s="52">
        <v>4</v>
      </c>
      <c r="I12" s="54">
        <f>SUM(D12:H12)/5</f>
        <v>3.8</v>
      </c>
      <c r="J12" s="55">
        <v>45042</v>
      </c>
      <c r="K12" s="54">
        <f>INT((J12-B12)/365)</f>
        <v>15</v>
      </c>
    </row>
  </sheetData>
  <mergeCells count="1">
    <mergeCell ref="D1:H1"/>
  </mergeCells>
  <dataValidations count="1">
    <dataValidation type="list" allowBlank="1" showInputMessage="1" showErrorMessage="1" sqref="D3:H9 D11:H12" xr:uid="{AB463BDD-AF7F-4F0B-91CC-BA17535B3AC4}">
      <formula1>$R$11:$R$16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50061-4B7C-40BC-9051-D285D9CAB67A}">
  <dimension ref="A1:K18"/>
  <sheetViews>
    <sheetView workbookViewId="0">
      <selection activeCell="C17" sqref="C17"/>
    </sheetView>
  </sheetViews>
  <sheetFormatPr defaultRowHeight="15" x14ac:dyDescent="0.25"/>
  <cols>
    <col min="1" max="1" width="34.85546875" customWidth="1"/>
    <col min="2" max="3" width="15.5703125" customWidth="1"/>
    <col min="4" max="4" width="27.7109375" customWidth="1"/>
    <col min="5" max="5" width="26" customWidth="1"/>
    <col min="6" max="6" width="23.42578125" customWidth="1"/>
    <col min="7" max="7" width="21.5703125" customWidth="1"/>
    <col min="8" max="8" width="29.28515625" customWidth="1"/>
    <col min="9" max="9" width="18.140625" customWidth="1"/>
    <col min="10" max="10" width="10.140625" bestFit="1" customWidth="1"/>
  </cols>
  <sheetData>
    <row r="1" spans="1:11" x14ac:dyDescent="0.25">
      <c r="A1" s="1" t="s">
        <v>25</v>
      </c>
      <c r="B1" s="5"/>
      <c r="C1" s="5"/>
      <c r="D1" s="51" t="s">
        <v>26</v>
      </c>
      <c r="E1" s="51"/>
      <c r="F1" s="51"/>
      <c r="G1" s="51"/>
      <c r="H1" s="51"/>
    </row>
    <row r="2" spans="1:11" ht="105" x14ac:dyDescent="0.25">
      <c r="A2" s="1" t="s">
        <v>0</v>
      </c>
      <c r="B2" s="5" t="s">
        <v>1</v>
      </c>
      <c r="C2" s="5" t="s">
        <v>107</v>
      </c>
      <c r="D2" s="2" t="s">
        <v>3</v>
      </c>
      <c r="E2" s="2" t="s">
        <v>4</v>
      </c>
      <c r="F2" s="2" t="s">
        <v>5</v>
      </c>
      <c r="G2" s="2" t="s">
        <v>7</v>
      </c>
      <c r="H2" s="3" t="s">
        <v>6</v>
      </c>
    </row>
    <row r="3" spans="1:11" x14ac:dyDescent="0.25">
      <c r="A3" s="10" t="s">
        <v>162</v>
      </c>
      <c r="B3" s="9">
        <v>40161</v>
      </c>
      <c r="C3" s="9" t="s">
        <v>118</v>
      </c>
      <c r="D3" s="5">
        <v>3</v>
      </c>
      <c r="E3" s="5">
        <v>2</v>
      </c>
      <c r="F3" s="5">
        <v>3</v>
      </c>
      <c r="G3" s="5">
        <v>3</v>
      </c>
      <c r="H3" s="5">
        <v>2</v>
      </c>
      <c r="I3">
        <f t="shared" ref="I3:I12" si="0">SUM(D3:H3)/5</f>
        <v>2.6</v>
      </c>
      <c r="J3" s="8">
        <v>44847</v>
      </c>
      <c r="K3" s="20">
        <f t="shared" ref="K3:K12" si="1">INT((J3-B3)/365)</f>
        <v>12</v>
      </c>
    </row>
    <row r="4" spans="1:11" ht="30" x14ac:dyDescent="0.25">
      <c r="A4" s="11" t="s">
        <v>163</v>
      </c>
      <c r="B4" s="9">
        <v>40708</v>
      </c>
      <c r="C4" s="9" t="s">
        <v>118</v>
      </c>
      <c r="D4" s="5">
        <v>3</v>
      </c>
      <c r="E4" s="5">
        <v>2</v>
      </c>
      <c r="F4" s="5">
        <v>3</v>
      </c>
      <c r="G4" s="5">
        <v>2</v>
      </c>
      <c r="H4" s="5">
        <v>2</v>
      </c>
      <c r="I4">
        <f t="shared" si="0"/>
        <v>2.4</v>
      </c>
      <c r="J4" s="8">
        <v>44847</v>
      </c>
      <c r="K4">
        <f t="shared" si="1"/>
        <v>11</v>
      </c>
    </row>
    <row r="5" spans="1:11" x14ac:dyDescent="0.25">
      <c r="A5" s="11" t="s">
        <v>164</v>
      </c>
      <c r="B5" s="9">
        <v>39449</v>
      </c>
      <c r="C5" s="9" t="s">
        <v>118</v>
      </c>
      <c r="D5" s="5">
        <v>5</v>
      </c>
      <c r="E5" s="5">
        <v>5</v>
      </c>
      <c r="F5" s="5">
        <v>4</v>
      </c>
      <c r="G5" s="5">
        <v>5</v>
      </c>
      <c r="H5" s="5">
        <v>4</v>
      </c>
      <c r="I5">
        <f t="shared" si="0"/>
        <v>4.5999999999999996</v>
      </c>
      <c r="J5" s="8">
        <v>44847</v>
      </c>
      <c r="K5" s="20">
        <f t="shared" si="1"/>
        <v>14</v>
      </c>
    </row>
    <row r="6" spans="1:11" x14ac:dyDescent="0.25">
      <c r="A6" s="11" t="s">
        <v>165</v>
      </c>
      <c r="B6" s="9">
        <v>40334</v>
      </c>
      <c r="C6" s="9" t="s">
        <v>118</v>
      </c>
      <c r="D6" s="5">
        <v>3</v>
      </c>
      <c r="E6" s="5">
        <v>2</v>
      </c>
      <c r="F6" s="5">
        <v>3</v>
      </c>
      <c r="G6" s="5">
        <v>2</v>
      </c>
      <c r="H6" s="5">
        <v>2</v>
      </c>
      <c r="I6">
        <f t="shared" si="0"/>
        <v>2.4</v>
      </c>
      <c r="J6" s="8">
        <v>44847</v>
      </c>
      <c r="K6" s="20">
        <f t="shared" si="1"/>
        <v>12</v>
      </c>
    </row>
    <row r="7" spans="1:11" x14ac:dyDescent="0.25">
      <c r="A7" s="11" t="s">
        <v>167</v>
      </c>
      <c r="B7" s="9">
        <v>40227</v>
      </c>
      <c r="C7" s="9" t="s">
        <v>161</v>
      </c>
      <c r="D7" s="5">
        <v>3</v>
      </c>
      <c r="E7" s="5">
        <v>2</v>
      </c>
      <c r="F7" s="5">
        <v>3</v>
      </c>
      <c r="G7" s="5">
        <v>3</v>
      </c>
      <c r="H7" s="5">
        <v>2</v>
      </c>
      <c r="I7">
        <f t="shared" si="0"/>
        <v>2.6</v>
      </c>
      <c r="J7" s="8">
        <v>44847</v>
      </c>
      <c r="K7" s="20">
        <f t="shared" si="1"/>
        <v>12</v>
      </c>
    </row>
    <row r="8" spans="1:11" x14ac:dyDescent="0.25">
      <c r="A8" s="11" t="s">
        <v>168</v>
      </c>
      <c r="B8" s="9">
        <v>40298</v>
      </c>
      <c r="C8" s="9" t="s">
        <v>161</v>
      </c>
      <c r="D8" s="5">
        <v>3</v>
      </c>
      <c r="E8" s="5">
        <v>3</v>
      </c>
      <c r="F8" s="5">
        <v>3</v>
      </c>
      <c r="G8" s="5">
        <v>3</v>
      </c>
      <c r="H8" s="5">
        <v>3</v>
      </c>
      <c r="I8">
        <f t="shared" si="0"/>
        <v>3</v>
      </c>
      <c r="J8" s="8">
        <v>44847</v>
      </c>
      <c r="K8" s="20">
        <f t="shared" si="1"/>
        <v>12</v>
      </c>
    </row>
    <row r="9" spans="1:11" x14ac:dyDescent="0.25">
      <c r="A9" s="11" t="s">
        <v>172</v>
      </c>
      <c r="B9" s="9">
        <v>40265</v>
      </c>
      <c r="C9" s="9" t="s">
        <v>118</v>
      </c>
      <c r="D9" s="5">
        <v>3</v>
      </c>
      <c r="E9" s="5">
        <v>3</v>
      </c>
      <c r="F9" s="5">
        <v>3</v>
      </c>
      <c r="G9" s="5">
        <v>3</v>
      </c>
      <c r="H9" s="5">
        <v>3</v>
      </c>
      <c r="I9">
        <f t="shared" si="0"/>
        <v>3</v>
      </c>
      <c r="J9" s="8">
        <v>44847</v>
      </c>
      <c r="K9" s="20">
        <f t="shared" si="1"/>
        <v>12</v>
      </c>
    </row>
    <row r="10" spans="1:11" x14ac:dyDescent="0.25">
      <c r="A10" s="12" t="s">
        <v>169</v>
      </c>
      <c r="B10" s="9">
        <v>40342</v>
      </c>
      <c r="C10" s="9" t="s">
        <v>161</v>
      </c>
      <c r="D10" s="5">
        <v>3</v>
      </c>
      <c r="E10" s="5">
        <v>2</v>
      </c>
      <c r="F10" s="5">
        <v>2</v>
      </c>
      <c r="G10" s="5">
        <v>2</v>
      </c>
      <c r="H10" s="5">
        <v>1</v>
      </c>
      <c r="I10">
        <f t="shared" si="0"/>
        <v>2</v>
      </c>
      <c r="J10" s="8">
        <v>44847</v>
      </c>
      <c r="K10" s="20">
        <f t="shared" si="1"/>
        <v>12</v>
      </c>
    </row>
    <row r="11" spans="1:11" x14ac:dyDescent="0.25">
      <c r="A11" s="11" t="s">
        <v>170</v>
      </c>
      <c r="B11" s="13">
        <v>38843</v>
      </c>
      <c r="C11" s="13" t="s">
        <v>161</v>
      </c>
      <c r="D11" s="5">
        <v>4</v>
      </c>
      <c r="E11" s="5">
        <v>3</v>
      </c>
      <c r="F11" s="5">
        <v>4</v>
      </c>
      <c r="G11" s="5">
        <v>3</v>
      </c>
      <c r="H11" s="5">
        <v>3</v>
      </c>
      <c r="I11">
        <f t="shared" si="0"/>
        <v>3.4</v>
      </c>
      <c r="J11" s="8">
        <v>44847</v>
      </c>
      <c r="K11" s="20">
        <f t="shared" si="1"/>
        <v>16</v>
      </c>
    </row>
    <row r="12" spans="1:11" x14ac:dyDescent="0.25">
      <c r="A12" s="10" t="s">
        <v>171</v>
      </c>
      <c r="B12" s="13">
        <v>39325</v>
      </c>
      <c r="C12" s="13" t="s">
        <v>161</v>
      </c>
      <c r="D12" s="5">
        <v>3</v>
      </c>
      <c r="E12" s="5">
        <v>2</v>
      </c>
      <c r="F12" s="5">
        <v>3</v>
      </c>
      <c r="G12" s="5">
        <v>3</v>
      </c>
      <c r="H12" s="5">
        <v>2</v>
      </c>
      <c r="I12">
        <f t="shared" si="0"/>
        <v>2.6</v>
      </c>
      <c r="J12" s="8">
        <v>44847</v>
      </c>
      <c r="K12" s="20">
        <f t="shared" si="1"/>
        <v>15</v>
      </c>
    </row>
    <row r="13" spans="1:11" x14ac:dyDescent="0.25">
      <c r="A13" s="1" t="s">
        <v>149</v>
      </c>
      <c r="B13" s="43">
        <v>40776</v>
      </c>
      <c r="C13" s="44" t="s">
        <v>99</v>
      </c>
      <c r="D13" s="1"/>
      <c r="E13" s="1"/>
      <c r="F13" s="1"/>
      <c r="G13" s="1"/>
      <c r="H13" s="1"/>
    </row>
    <row r="14" spans="1:11" x14ac:dyDescent="0.25">
      <c r="A14" s="1" t="s">
        <v>150</v>
      </c>
      <c r="B14" s="43">
        <v>39510</v>
      </c>
      <c r="C14" s="70" t="s">
        <v>160</v>
      </c>
      <c r="D14" s="1"/>
      <c r="E14" s="1"/>
      <c r="F14" s="1"/>
      <c r="G14" s="1"/>
      <c r="H14" s="1"/>
    </row>
    <row r="15" spans="1:11" x14ac:dyDescent="0.25">
      <c r="A15" s="1" t="s">
        <v>151</v>
      </c>
      <c r="B15" s="43">
        <v>40776</v>
      </c>
      <c r="C15" s="44" t="s">
        <v>160</v>
      </c>
      <c r="D15" s="1"/>
      <c r="E15" s="1"/>
      <c r="F15" s="1"/>
      <c r="G15" s="1"/>
      <c r="H15" s="1"/>
    </row>
    <row r="16" spans="1:11" x14ac:dyDescent="0.25">
      <c r="A16" s="1" t="s">
        <v>152</v>
      </c>
      <c r="B16" s="43">
        <v>39328</v>
      </c>
      <c r="C16" s="44" t="s">
        <v>161</v>
      </c>
      <c r="D16" s="1"/>
      <c r="E16" s="1"/>
      <c r="F16" s="1"/>
      <c r="G16" s="1"/>
      <c r="H16" s="1"/>
    </row>
    <row r="17" spans="1:11" s="67" customFormat="1" ht="30" x14ac:dyDescent="0.25">
      <c r="A17" s="71" t="s">
        <v>27</v>
      </c>
      <c r="B17" s="72">
        <v>38580</v>
      </c>
      <c r="C17" s="72"/>
      <c r="D17" s="73">
        <v>3</v>
      </c>
      <c r="E17" s="73">
        <v>3</v>
      </c>
      <c r="F17" s="73">
        <v>3</v>
      </c>
      <c r="G17" s="73">
        <v>3</v>
      </c>
      <c r="H17" s="73">
        <v>3</v>
      </c>
      <c r="I17" s="67">
        <f>SUM(D17:H17)/5</f>
        <v>3</v>
      </c>
      <c r="J17" s="74">
        <v>44676</v>
      </c>
      <c r="K17" s="67">
        <f>INT((J17-B17)/365)</f>
        <v>16</v>
      </c>
    </row>
    <row r="18" spans="1:11" s="67" customFormat="1" x14ac:dyDescent="0.25">
      <c r="A18" s="75" t="s">
        <v>166</v>
      </c>
      <c r="B18" s="72">
        <v>38850</v>
      </c>
      <c r="C18" s="72"/>
      <c r="D18" s="73">
        <v>4</v>
      </c>
      <c r="E18" s="73">
        <v>3</v>
      </c>
      <c r="F18" s="73">
        <v>4</v>
      </c>
      <c r="G18" s="73">
        <v>3</v>
      </c>
      <c r="H18" s="73">
        <v>3</v>
      </c>
      <c r="I18" s="67">
        <f>SUM(D18:H18)/5</f>
        <v>3.4</v>
      </c>
      <c r="J18" s="74">
        <v>44847</v>
      </c>
      <c r="K18" s="67">
        <f>INT((J18-B18)/365)</f>
        <v>16</v>
      </c>
    </row>
  </sheetData>
  <mergeCells count="1">
    <mergeCell ref="D1:H1"/>
  </mergeCells>
  <dataValidations count="1">
    <dataValidation type="list" allowBlank="1" showInputMessage="1" showErrorMessage="1" sqref="D3:H18" xr:uid="{A75F3F74-1AE3-439C-A1A4-24392D91B8FC}">
      <formula1>$R$11:$R$19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E9001-0F92-4504-AA9B-830439A8B6FB}">
  <dimension ref="A1:K16"/>
  <sheetViews>
    <sheetView workbookViewId="0">
      <selection activeCell="C15" sqref="C15"/>
    </sheetView>
  </sheetViews>
  <sheetFormatPr defaultRowHeight="15" x14ac:dyDescent="0.25"/>
  <cols>
    <col min="1" max="1" width="34.85546875" customWidth="1"/>
    <col min="2" max="3" width="15.5703125" customWidth="1"/>
    <col min="4" max="4" width="27.7109375" customWidth="1"/>
    <col min="5" max="5" width="26" customWidth="1"/>
    <col min="6" max="6" width="23.42578125" customWidth="1"/>
    <col min="7" max="7" width="21.5703125" customWidth="1"/>
    <col min="8" max="8" width="29.28515625" customWidth="1"/>
    <col min="9" max="9" width="18.140625" customWidth="1"/>
    <col min="10" max="10" width="17.140625" customWidth="1"/>
  </cols>
  <sheetData>
    <row r="1" spans="1:11" x14ac:dyDescent="0.25">
      <c r="A1" s="1"/>
      <c r="B1" s="1"/>
      <c r="C1" s="1"/>
      <c r="D1" s="51" t="s">
        <v>2</v>
      </c>
      <c r="E1" s="51"/>
      <c r="F1" s="51"/>
      <c r="G1" s="51"/>
      <c r="H1" s="51"/>
    </row>
    <row r="2" spans="1:11" ht="105" x14ac:dyDescent="0.25">
      <c r="A2" s="1" t="s">
        <v>0</v>
      </c>
      <c r="B2" s="1" t="s">
        <v>1</v>
      </c>
      <c r="C2" s="1" t="s">
        <v>98</v>
      </c>
      <c r="D2" s="2" t="s">
        <v>3</v>
      </c>
      <c r="E2" s="2" t="s">
        <v>4</v>
      </c>
      <c r="F2" s="2" t="s">
        <v>5</v>
      </c>
      <c r="G2" s="2" t="s">
        <v>7</v>
      </c>
      <c r="H2" s="3" t="s">
        <v>6</v>
      </c>
      <c r="J2" s="14" t="s">
        <v>28</v>
      </c>
    </row>
    <row r="3" spans="1:11" x14ac:dyDescent="0.25">
      <c r="A3" s="1" t="s">
        <v>29</v>
      </c>
      <c r="B3" s="27">
        <v>40358</v>
      </c>
      <c r="C3" s="27" t="s">
        <v>119</v>
      </c>
      <c r="D3" s="1">
        <v>4</v>
      </c>
      <c r="E3" s="1">
        <v>3</v>
      </c>
      <c r="F3" s="1">
        <v>3</v>
      </c>
      <c r="G3" s="1">
        <v>3</v>
      </c>
      <c r="H3" s="1">
        <v>2</v>
      </c>
      <c r="I3">
        <f>SUM(D3:H3)/5</f>
        <v>3</v>
      </c>
      <c r="J3" s="8">
        <v>45041</v>
      </c>
      <c r="K3" s="20">
        <f>INT((J3-B3)/365)</f>
        <v>12</v>
      </c>
    </row>
    <row r="4" spans="1:11" x14ac:dyDescent="0.25">
      <c r="A4" s="1" t="s">
        <v>30</v>
      </c>
      <c r="B4" s="23">
        <v>40749</v>
      </c>
      <c r="C4" s="27" t="s">
        <v>160</v>
      </c>
      <c r="D4" s="1">
        <v>3</v>
      </c>
      <c r="E4" s="1">
        <v>3</v>
      </c>
      <c r="F4" s="1">
        <v>0</v>
      </c>
      <c r="G4" s="1">
        <v>0</v>
      </c>
      <c r="H4" s="1">
        <v>0</v>
      </c>
      <c r="I4">
        <f t="shared" ref="I4:I7" si="0">SUM(D4:H4)/5</f>
        <v>1.2</v>
      </c>
      <c r="J4" s="8">
        <v>45042</v>
      </c>
      <c r="K4">
        <f t="shared" ref="K4:K7" si="1">INT((J4-B4)/365)</f>
        <v>11</v>
      </c>
    </row>
    <row r="5" spans="1:11" x14ac:dyDescent="0.25">
      <c r="A5" s="1" t="s">
        <v>31</v>
      </c>
      <c r="B5" s="24">
        <v>40193</v>
      </c>
      <c r="C5" s="27" t="s">
        <v>161</v>
      </c>
      <c r="D5" s="1">
        <v>2</v>
      </c>
      <c r="E5" s="1">
        <v>2</v>
      </c>
      <c r="F5" s="1">
        <v>0</v>
      </c>
      <c r="G5" s="1">
        <v>1</v>
      </c>
      <c r="H5" s="1">
        <v>1</v>
      </c>
      <c r="I5">
        <f t="shared" si="0"/>
        <v>1.2</v>
      </c>
      <c r="J5" s="8">
        <v>45043</v>
      </c>
      <c r="K5" s="20">
        <f t="shared" si="1"/>
        <v>13</v>
      </c>
    </row>
    <row r="6" spans="1:11" x14ac:dyDescent="0.25">
      <c r="A6" s="1" t="s">
        <v>33</v>
      </c>
      <c r="B6" s="24">
        <v>39654</v>
      </c>
      <c r="C6" s="27" t="s">
        <v>118</v>
      </c>
      <c r="D6" s="1">
        <v>4</v>
      </c>
      <c r="E6" s="1">
        <v>3</v>
      </c>
      <c r="F6" s="1">
        <v>0</v>
      </c>
      <c r="G6" s="1">
        <v>0</v>
      </c>
      <c r="H6" s="1">
        <v>1</v>
      </c>
      <c r="I6">
        <f t="shared" si="0"/>
        <v>1.6</v>
      </c>
      <c r="J6" s="8">
        <v>45045</v>
      </c>
      <c r="K6" s="20">
        <f t="shared" si="1"/>
        <v>14</v>
      </c>
    </row>
    <row r="7" spans="1:11" x14ac:dyDescent="0.25">
      <c r="A7" s="1" t="s">
        <v>35</v>
      </c>
      <c r="B7" s="23">
        <v>39811</v>
      </c>
      <c r="C7" s="27" t="s">
        <v>118</v>
      </c>
      <c r="D7" s="1">
        <v>3</v>
      </c>
      <c r="E7" s="1">
        <v>3</v>
      </c>
      <c r="F7" s="1">
        <v>1</v>
      </c>
      <c r="G7" s="1">
        <v>1</v>
      </c>
      <c r="H7" s="1">
        <v>1</v>
      </c>
      <c r="I7">
        <f t="shared" si="0"/>
        <v>1.8</v>
      </c>
      <c r="J7" s="8">
        <v>45047</v>
      </c>
      <c r="K7" s="20">
        <f t="shared" si="1"/>
        <v>14</v>
      </c>
    </row>
    <row r="8" spans="1:11" x14ac:dyDescent="0.25">
      <c r="A8" s="26" t="s">
        <v>125</v>
      </c>
      <c r="B8" s="27">
        <v>41807</v>
      </c>
      <c r="C8" s="39" t="s">
        <v>118</v>
      </c>
    </row>
    <row r="9" spans="1:11" x14ac:dyDescent="0.25">
      <c r="A9" s="26" t="s">
        <v>126</v>
      </c>
      <c r="B9" s="28"/>
      <c r="C9" s="28" t="s">
        <v>118</v>
      </c>
    </row>
    <row r="10" spans="1:11" s="54" customFormat="1" x14ac:dyDescent="0.25">
      <c r="A10" s="52" t="s">
        <v>34</v>
      </c>
      <c r="B10" s="60">
        <v>40208</v>
      </c>
      <c r="C10" s="61" t="s">
        <v>106</v>
      </c>
      <c r="D10" s="52">
        <v>2</v>
      </c>
      <c r="E10" s="52">
        <v>2</v>
      </c>
      <c r="F10" s="52">
        <v>1</v>
      </c>
      <c r="G10" s="52">
        <v>1</v>
      </c>
      <c r="H10" s="52">
        <v>1</v>
      </c>
      <c r="I10" s="54">
        <f>SUM(D10:H10)/5</f>
        <v>1.4</v>
      </c>
      <c r="J10" s="55">
        <v>45046</v>
      </c>
      <c r="K10" s="54">
        <f>INT((J10-B10)/365)</f>
        <v>13</v>
      </c>
    </row>
    <row r="11" spans="1:11" s="54" customFormat="1" x14ac:dyDescent="0.25">
      <c r="A11" s="52" t="s">
        <v>36</v>
      </c>
      <c r="B11" s="60">
        <v>40526</v>
      </c>
      <c r="C11" s="61" t="s">
        <v>106</v>
      </c>
      <c r="D11" s="52">
        <v>3</v>
      </c>
      <c r="E11" s="52">
        <v>2</v>
      </c>
      <c r="F11" s="52">
        <v>0</v>
      </c>
      <c r="G11" s="52">
        <v>1</v>
      </c>
      <c r="H11" s="52">
        <v>1</v>
      </c>
      <c r="I11" s="54">
        <f>SUM(D11:H11)/5</f>
        <v>1.4</v>
      </c>
      <c r="J11" s="55">
        <v>45048</v>
      </c>
      <c r="K11" s="54">
        <f>INT((J11-B11)/365)</f>
        <v>12</v>
      </c>
    </row>
    <row r="12" spans="1:11" s="54" customFormat="1" x14ac:dyDescent="0.25">
      <c r="A12" s="52" t="s">
        <v>37</v>
      </c>
      <c r="B12" s="53">
        <v>42061</v>
      </c>
      <c r="C12" s="61" t="s">
        <v>106</v>
      </c>
      <c r="D12" s="52">
        <v>2</v>
      </c>
      <c r="E12" s="52">
        <v>0</v>
      </c>
      <c r="F12" s="52">
        <v>0</v>
      </c>
      <c r="G12" s="52">
        <v>0</v>
      </c>
      <c r="H12" s="52">
        <v>1</v>
      </c>
      <c r="I12" s="54">
        <f>SUM(D12:H12)/5</f>
        <v>0.6</v>
      </c>
      <c r="J12" s="55">
        <v>45049</v>
      </c>
      <c r="K12" s="54">
        <f>INT((J12-B12)/365)</f>
        <v>8</v>
      </c>
    </row>
    <row r="13" spans="1:11" s="54" customFormat="1" x14ac:dyDescent="0.25">
      <c r="A13" s="52" t="s">
        <v>38</v>
      </c>
      <c r="B13" s="62">
        <v>39996</v>
      </c>
      <c r="C13" s="61" t="s">
        <v>106</v>
      </c>
      <c r="D13" s="52">
        <v>2</v>
      </c>
      <c r="E13" s="52">
        <v>0</v>
      </c>
      <c r="F13" s="52">
        <v>0</v>
      </c>
      <c r="G13" s="52">
        <v>0</v>
      </c>
      <c r="H13" s="52">
        <v>1</v>
      </c>
      <c r="I13" s="54">
        <f>SUM(D13:H13)/5</f>
        <v>0.6</v>
      </c>
      <c r="J13" s="55">
        <v>45050</v>
      </c>
      <c r="K13" s="54">
        <f>INT((J13-B13)/365)</f>
        <v>13</v>
      </c>
    </row>
    <row r="14" spans="1:11" s="54" customFormat="1" x14ac:dyDescent="0.25">
      <c r="A14" s="52" t="s">
        <v>39</v>
      </c>
      <c r="B14" s="62">
        <v>40359</v>
      </c>
      <c r="C14" s="61" t="s">
        <v>106</v>
      </c>
      <c r="D14" s="52">
        <v>2</v>
      </c>
      <c r="E14" s="52">
        <v>1</v>
      </c>
      <c r="F14" s="52">
        <v>0</v>
      </c>
      <c r="G14" s="52">
        <v>0</v>
      </c>
      <c r="H14" s="52">
        <v>1</v>
      </c>
      <c r="I14" s="54">
        <f>SUM(D14:H14)/5</f>
        <v>0.8</v>
      </c>
      <c r="J14" s="55">
        <v>45051</v>
      </c>
      <c r="K14" s="54">
        <f>INT((J14-B14)/365)</f>
        <v>12</v>
      </c>
    </row>
    <row r="15" spans="1:11" s="54" customFormat="1" x14ac:dyDescent="0.25">
      <c r="A15" s="52" t="s">
        <v>40</v>
      </c>
      <c r="B15" s="60">
        <v>41381</v>
      </c>
      <c r="C15" s="61" t="s">
        <v>106</v>
      </c>
      <c r="D15" s="52">
        <v>2</v>
      </c>
      <c r="E15" s="52">
        <v>1</v>
      </c>
      <c r="F15" s="52">
        <v>0</v>
      </c>
      <c r="G15" s="52">
        <v>0</v>
      </c>
      <c r="H15" s="52">
        <v>1</v>
      </c>
      <c r="I15" s="54">
        <f>SUM(D15:H15)/5</f>
        <v>0.8</v>
      </c>
      <c r="J15" s="55">
        <v>45052</v>
      </c>
      <c r="K15" s="54">
        <f>INT((J15-B15)/365)</f>
        <v>10</v>
      </c>
    </row>
    <row r="16" spans="1:11" s="58" customFormat="1" x14ac:dyDescent="0.25">
      <c r="A16" s="56" t="s">
        <v>32</v>
      </c>
      <c r="B16" s="63">
        <v>41589</v>
      </c>
      <c r="C16" s="64"/>
      <c r="D16" s="56">
        <v>3</v>
      </c>
      <c r="E16" s="56">
        <v>2</v>
      </c>
      <c r="F16" s="56">
        <v>2</v>
      </c>
      <c r="G16" s="56">
        <v>2</v>
      </c>
      <c r="H16" s="56">
        <v>2</v>
      </c>
      <c r="I16" s="58">
        <f>SUM(D16:H16)/5</f>
        <v>2.2000000000000002</v>
      </c>
      <c r="J16" s="59">
        <v>45044</v>
      </c>
      <c r="K16" s="58">
        <f>INT((J16-B16)/365)</f>
        <v>9</v>
      </c>
    </row>
  </sheetData>
  <mergeCells count="1">
    <mergeCell ref="D1:H1"/>
  </mergeCells>
  <dataValidations count="1">
    <dataValidation type="list" allowBlank="1" showInputMessage="1" showErrorMessage="1" sqref="D10:H16 D3:H7" xr:uid="{B24ABDAA-AA97-422B-AC89-C2025483B856}">
      <formula1>$R$8:$R$15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CBD69-4DCF-4C2D-A5E8-8BEFB8D4C153}">
  <dimension ref="A1:K15"/>
  <sheetViews>
    <sheetView workbookViewId="0">
      <selection activeCell="C3" sqref="C3:C14"/>
    </sheetView>
  </sheetViews>
  <sheetFormatPr defaultRowHeight="15" x14ac:dyDescent="0.25"/>
  <cols>
    <col min="1" max="1" width="34.85546875" customWidth="1"/>
    <col min="2" max="3" width="15.5703125" customWidth="1"/>
    <col min="4" max="4" width="27.7109375" customWidth="1"/>
    <col min="5" max="5" width="26" customWidth="1"/>
    <col min="6" max="6" width="23.42578125" customWidth="1"/>
    <col min="7" max="7" width="21.5703125" customWidth="1"/>
    <col min="8" max="8" width="29.28515625" customWidth="1"/>
    <col min="9" max="9" width="18.140625" customWidth="1"/>
    <col min="10" max="10" width="10.140625" bestFit="1" customWidth="1"/>
  </cols>
  <sheetData>
    <row r="1" spans="1:11" x14ac:dyDescent="0.25">
      <c r="A1" s="1"/>
      <c r="B1" s="1"/>
      <c r="C1" s="1"/>
      <c r="D1" s="51" t="s">
        <v>2</v>
      </c>
      <c r="E1" s="51"/>
      <c r="F1" s="51"/>
      <c r="G1" s="51"/>
      <c r="H1" s="51"/>
    </row>
    <row r="2" spans="1:11" ht="105" x14ac:dyDescent="0.25">
      <c r="A2" s="1" t="s">
        <v>0</v>
      </c>
      <c r="B2" s="1" t="s">
        <v>1</v>
      </c>
      <c r="C2" s="1"/>
      <c r="D2" s="2" t="s">
        <v>3</v>
      </c>
      <c r="E2" s="2" t="s">
        <v>4</v>
      </c>
      <c r="F2" s="2" t="s">
        <v>5</v>
      </c>
      <c r="G2" s="2" t="s">
        <v>7</v>
      </c>
      <c r="H2" s="3" t="s">
        <v>6</v>
      </c>
    </row>
    <row r="3" spans="1:11" x14ac:dyDescent="0.25">
      <c r="A3" s="1" t="s">
        <v>41</v>
      </c>
      <c r="B3" s="4">
        <v>40371</v>
      </c>
      <c r="C3" s="76" t="s">
        <v>132</v>
      </c>
      <c r="D3" s="1">
        <v>3</v>
      </c>
      <c r="E3" s="1">
        <v>2</v>
      </c>
      <c r="F3" s="1">
        <v>0</v>
      </c>
      <c r="G3" s="1">
        <v>2</v>
      </c>
      <c r="H3" s="1">
        <v>4</v>
      </c>
      <c r="I3">
        <f t="shared" ref="I3:I12" si="0">SUM(D3:H3)/5</f>
        <v>2.2000000000000002</v>
      </c>
      <c r="J3" s="6">
        <v>45041</v>
      </c>
      <c r="K3" s="20">
        <f>INT((J3-B3)/365)</f>
        <v>12</v>
      </c>
    </row>
    <row r="4" spans="1:11" x14ac:dyDescent="0.25">
      <c r="A4" s="1" t="s">
        <v>42</v>
      </c>
      <c r="B4" s="4">
        <v>40700</v>
      </c>
      <c r="C4" s="76" t="s">
        <v>118</v>
      </c>
      <c r="D4" s="1">
        <v>3</v>
      </c>
      <c r="E4" s="1">
        <v>2</v>
      </c>
      <c r="F4" s="1">
        <v>0</v>
      </c>
      <c r="G4" s="1">
        <v>2</v>
      </c>
      <c r="H4" s="1">
        <v>4</v>
      </c>
      <c r="I4">
        <f t="shared" si="0"/>
        <v>2.2000000000000002</v>
      </c>
      <c r="J4" s="6">
        <v>45042</v>
      </c>
      <c r="K4">
        <f t="shared" ref="K4:K12" si="1">INT((J4-B4)/365)</f>
        <v>11</v>
      </c>
    </row>
    <row r="5" spans="1:11" x14ac:dyDescent="0.25">
      <c r="A5" s="1" t="s">
        <v>43</v>
      </c>
      <c r="B5" s="4">
        <v>40000</v>
      </c>
      <c r="C5" s="76" t="s">
        <v>160</v>
      </c>
      <c r="D5" s="1">
        <v>5</v>
      </c>
      <c r="E5" s="1">
        <v>1</v>
      </c>
      <c r="F5" s="1">
        <v>0</v>
      </c>
      <c r="G5" s="1">
        <v>5</v>
      </c>
      <c r="H5" s="1">
        <v>4</v>
      </c>
      <c r="I5">
        <f t="shared" si="0"/>
        <v>3</v>
      </c>
      <c r="J5" s="6">
        <v>45043</v>
      </c>
      <c r="K5" s="20">
        <f t="shared" si="1"/>
        <v>13</v>
      </c>
    </row>
    <row r="6" spans="1:11" x14ac:dyDescent="0.25">
      <c r="A6" s="1" t="s">
        <v>44</v>
      </c>
      <c r="B6" s="4">
        <v>39753</v>
      </c>
      <c r="C6" s="76" t="s">
        <v>118</v>
      </c>
      <c r="D6" s="1">
        <v>5</v>
      </c>
      <c r="E6" s="1">
        <v>5</v>
      </c>
      <c r="F6" s="1">
        <v>5</v>
      </c>
      <c r="G6" s="1">
        <v>5</v>
      </c>
      <c r="H6" s="1">
        <v>5</v>
      </c>
      <c r="I6">
        <f t="shared" si="0"/>
        <v>5</v>
      </c>
      <c r="J6" s="6">
        <v>45044</v>
      </c>
      <c r="K6" s="20">
        <f t="shared" si="1"/>
        <v>14</v>
      </c>
    </row>
    <row r="7" spans="1:11" x14ac:dyDescent="0.25">
      <c r="A7" s="1" t="s">
        <v>45</v>
      </c>
      <c r="B7" s="4">
        <v>39770</v>
      </c>
      <c r="C7" s="76" t="s">
        <v>118</v>
      </c>
      <c r="D7" s="1">
        <v>5</v>
      </c>
      <c r="E7" s="1">
        <v>5</v>
      </c>
      <c r="F7" s="1">
        <v>5</v>
      </c>
      <c r="G7" s="1">
        <v>5</v>
      </c>
      <c r="H7" s="1">
        <v>5</v>
      </c>
      <c r="I7">
        <f t="shared" si="0"/>
        <v>5</v>
      </c>
      <c r="J7" s="6">
        <v>45045</v>
      </c>
      <c r="K7" s="20">
        <f t="shared" si="1"/>
        <v>14</v>
      </c>
    </row>
    <row r="8" spans="1:11" x14ac:dyDescent="0.25">
      <c r="A8" s="1" t="s">
        <v>46</v>
      </c>
      <c r="B8" s="4">
        <v>39624</v>
      </c>
      <c r="C8" s="76" t="s">
        <v>118</v>
      </c>
      <c r="D8" s="1">
        <v>5</v>
      </c>
      <c r="E8" s="1">
        <v>4</v>
      </c>
      <c r="F8" s="1">
        <v>5</v>
      </c>
      <c r="G8" s="1">
        <v>3</v>
      </c>
      <c r="H8" s="1">
        <v>5</v>
      </c>
      <c r="I8">
        <f t="shared" si="0"/>
        <v>4.4000000000000004</v>
      </c>
      <c r="J8" s="6">
        <v>45046</v>
      </c>
      <c r="K8" s="20">
        <f t="shared" si="1"/>
        <v>14</v>
      </c>
    </row>
    <row r="9" spans="1:11" x14ac:dyDescent="0.25">
      <c r="A9" s="1" t="s">
        <v>47</v>
      </c>
      <c r="B9" s="4">
        <v>39784</v>
      </c>
      <c r="C9" s="76" t="s">
        <v>132</v>
      </c>
      <c r="D9" s="1">
        <v>5</v>
      </c>
      <c r="E9" s="1">
        <v>3</v>
      </c>
      <c r="F9" s="1">
        <v>5</v>
      </c>
      <c r="G9" s="1">
        <v>4</v>
      </c>
      <c r="H9" s="1">
        <v>5</v>
      </c>
      <c r="I9">
        <f t="shared" si="0"/>
        <v>4.4000000000000004</v>
      </c>
      <c r="J9" s="6">
        <v>45047</v>
      </c>
      <c r="K9" s="20">
        <f t="shared" si="1"/>
        <v>14</v>
      </c>
    </row>
    <row r="10" spans="1:11" x14ac:dyDescent="0.25">
      <c r="A10" s="1" t="s">
        <v>48</v>
      </c>
      <c r="B10" s="4">
        <v>39690</v>
      </c>
      <c r="C10" s="76" t="s">
        <v>132</v>
      </c>
      <c r="D10" s="1">
        <v>5</v>
      </c>
      <c r="E10" s="1">
        <v>5</v>
      </c>
      <c r="F10" s="1">
        <v>5</v>
      </c>
      <c r="G10" s="1">
        <v>5</v>
      </c>
      <c r="H10" s="1">
        <v>5</v>
      </c>
      <c r="I10">
        <f t="shared" si="0"/>
        <v>5</v>
      </c>
      <c r="J10" s="6">
        <v>45048</v>
      </c>
      <c r="K10" s="20">
        <f t="shared" si="1"/>
        <v>14</v>
      </c>
    </row>
    <row r="11" spans="1:11" x14ac:dyDescent="0.25">
      <c r="A11" s="1" t="s">
        <v>49</v>
      </c>
      <c r="B11" s="4">
        <v>40739</v>
      </c>
      <c r="C11" s="76" t="s">
        <v>132</v>
      </c>
      <c r="D11" s="1">
        <v>3</v>
      </c>
      <c r="E11" s="1">
        <v>0</v>
      </c>
      <c r="F11" s="1">
        <v>0</v>
      </c>
      <c r="G11" s="1">
        <v>1</v>
      </c>
      <c r="H11" s="1">
        <v>4</v>
      </c>
      <c r="I11">
        <f t="shared" si="0"/>
        <v>1.6</v>
      </c>
      <c r="J11" s="6">
        <v>45049</v>
      </c>
      <c r="K11">
        <f t="shared" si="1"/>
        <v>11</v>
      </c>
    </row>
    <row r="12" spans="1:11" x14ac:dyDescent="0.25">
      <c r="A12" s="1" t="s">
        <v>50</v>
      </c>
      <c r="B12" s="4">
        <v>41195</v>
      </c>
      <c r="C12" s="76" t="s">
        <v>132</v>
      </c>
      <c r="D12" s="1">
        <v>5</v>
      </c>
      <c r="E12" s="1">
        <v>1</v>
      </c>
      <c r="F12" s="1">
        <v>0</v>
      </c>
      <c r="G12" s="1">
        <v>3</v>
      </c>
      <c r="H12" s="1">
        <v>4</v>
      </c>
      <c r="I12">
        <f t="shared" si="0"/>
        <v>2.6</v>
      </c>
      <c r="J12" s="6">
        <v>45050</v>
      </c>
      <c r="K12">
        <f t="shared" si="1"/>
        <v>10</v>
      </c>
    </row>
    <row r="13" spans="1:11" x14ac:dyDescent="0.25">
      <c r="A13" s="1" t="s">
        <v>133</v>
      </c>
      <c r="B13" s="43">
        <v>39827</v>
      </c>
      <c r="C13" s="44" t="s">
        <v>118</v>
      </c>
    </row>
    <row r="14" spans="1:11" x14ac:dyDescent="0.25">
      <c r="A14" s="1" t="s">
        <v>134</v>
      </c>
      <c r="B14" s="43">
        <v>39300</v>
      </c>
      <c r="C14" s="44" t="s">
        <v>118</v>
      </c>
    </row>
    <row r="15" spans="1:11" s="67" customFormat="1" x14ac:dyDescent="0.25">
      <c r="A15" s="65" t="s">
        <v>51</v>
      </c>
      <c r="B15" s="66">
        <v>39662</v>
      </c>
      <c r="C15" s="66"/>
      <c r="D15" s="65">
        <v>4</v>
      </c>
      <c r="E15" s="65">
        <v>2</v>
      </c>
      <c r="F15" s="65">
        <v>0</v>
      </c>
      <c r="G15" s="65">
        <v>3</v>
      </c>
      <c r="H15" s="65">
        <v>4</v>
      </c>
      <c r="I15" s="67">
        <f>SUM(D15:H15)/5</f>
        <v>2.6</v>
      </c>
      <c r="J15" s="68">
        <v>45051</v>
      </c>
      <c r="K15" s="67">
        <f>INT((J15-B15)/365)</f>
        <v>14</v>
      </c>
    </row>
  </sheetData>
  <mergeCells count="1">
    <mergeCell ref="D1:H1"/>
  </mergeCells>
  <dataValidations count="1">
    <dataValidation type="list" allowBlank="1" showInputMessage="1" showErrorMessage="1" sqref="D3:H12 D15:H15" xr:uid="{A366EA27-E168-459E-BEEF-14D87367FC8C}">
      <formula1>$R$13:$R$17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7B13C-DC20-4DF3-A8B9-C3CD880462B1}">
  <dimension ref="A1:K15"/>
  <sheetViews>
    <sheetView workbookViewId="0">
      <selection activeCell="F22" sqref="F22"/>
    </sheetView>
  </sheetViews>
  <sheetFormatPr defaultRowHeight="15" x14ac:dyDescent="0.25"/>
  <cols>
    <col min="1" max="1" width="34.85546875" customWidth="1"/>
    <col min="2" max="3" width="15.5703125" customWidth="1"/>
    <col min="4" max="4" width="27.7109375" customWidth="1"/>
    <col min="5" max="5" width="26" customWidth="1"/>
    <col min="6" max="6" width="23.42578125" customWidth="1"/>
    <col min="7" max="7" width="21.5703125" customWidth="1"/>
    <col min="8" max="8" width="29.28515625" customWidth="1"/>
    <col min="9" max="9" width="18.140625" customWidth="1"/>
    <col min="10" max="10" width="10.140625" bestFit="1" customWidth="1"/>
  </cols>
  <sheetData>
    <row r="1" spans="1:11" x14ac:dyDescent="0.25">
      <c r="A1" s="1"/>
      <c r="B1" s="1"/>
      <c r="C1" s="1"/>
      <c r="D1" s="51" t="s">
        <v>2</v>
      </c>
      <c r="E1" s="51"/>
      <c r="F1" s="51"/>
      <c r="G1" s="51"/>
      <c r="H1" s="51"/>
    </row>
    <row r="2" spans="1:11" ht="105" x14ac:dyDescent="0.25">
      <c r="A2" s="1" t="s">
        <v>0</v>
      </c>
      <c r="B2" s="1" t="s">
        <v>1</v>
      </c>
      <c r="C2" s="1"/>
      <c r="D2" s="2" t="s">
        <v>3</v>
      </c>
      <c r="E2" s="2" t="s">
        <v>4</v>
      </c>
      <c r="F2" s="2" t="s">
        <v>5</v>
      </c>
      <c r="G2" s="2" t="s">
        <v>7</v>
      </c>
      <c r="H2" s="3" t="s">
        <v>6</v>
      </c>
    </row>
    <row r="3" spans="1:11" x14ac:dyDescent="0.25">
      <c r="A3" s="1" t="s">
        <v>136</v>
      </c>
      <c r="B3" s="43"/>
      <c r="C3" s="44" t="s">
        <v>119</v>
      </c>
      <c r="D3" s="1"/>
      <c r="E3" s="1"/>
      <c r="F3" s="1"/>
      <c r="G3" s="1"/>
      <c r="H3" s="1"/>
      <c r="I3">
        <f t="shared" ref="I3:I12" si="0">SUM(D3:H3)/5</f>
        <v>0</v>
      </c>
      <c r="J3" s="6">
        <v>45041</v>
      </c>
      <c r="K3" s="20">
        <f>INT((J3-B3)/365)</f>
        <v>123</v>
      </c>
    </row>
    <row r="4" spans="1:11" x14ac:dyDescent="0.25">
      <c r="A4" s="1" t="s">
        <v>137</v>
      </c>
      <c r="B4" s="43" t="s">
        <v>138</v>
      </c>
      <c r="C4" s="44" t="s">
        <v>132</v>
      </c>
      <c r="D4" s="1"/>
      <c r="E4" s="1"/>
      <c r="F4" s="1"/>
      <c r="G4" s="1"/>
      <c r="H4" s="1"/>
      <c r="I4">
        <f t="shared" si="0"/>
        <v>0</v>
      </c>
      <c r="J4" s="6">
        <v>45042</v>
      </c>
      <c r="K4" t="e">
        <f t="shared" ref="K4:K12" si="1">INT((J4-B4)/365)</f>
        <v>#VALUE!</v>
      </c>
    </row>
    <row r="5" spans="1:11" x14ac:dyDescent="0.25">
      <c r="A5" s="1" t="s">
        <v>139</v>
      </c>
      <c r="B5" s="43"/>
      <c r="C5" s="44" t="s">
        <v>160</v>
      </c>
      <c r="D5" s="1"/>
      <c r="E5" s="1"/>
      <c r="F5" s="1"/>
      <c r="G5" s="1"/>
      <c r="H5" s="1"/>
      <c r="I5">
        <f t="shared" si="0"/>
        <v>0</v>
      </c>
      <c r="J5" s="6">
        <v>45043</v>
      </c>
      <c r="K5" s="20">
        <f t="shared" si="1"/>
        <v>123</v>
      </c>
    </row>
    <row r="6" spans="1:11" s="54" customFormat="1" x14ac:dyDescent="0.25">
      <c r="A6" s="52" t="s">
        <v>140</v>
      </c>
      <c r="B6" s="83"/>
      <c r="C6" s="84" t="s">
        <v>106</v>
      </c>
      <c r="D6" s="52"/>
      <c r="E6" s="52"/>
      <c r="F6" s="52"/>
      <c r="G6" s="52"/>
      <c r="H6" s="52"/>
      <c r="I6" s="54">
        <f t="shared" si="0"/>
        <v>0</v>
      </c>
      <c r="J6" s="69">
        <v>45044</v>
      </c>
      <c r="K6" s="54">
        <f t="shared" si="1"/>
        <v>123</v>
      </c>
    </row>
    <row r="7" spans="1:11" s="54" customFormat="1" x14ac:dyDescent="0.25">
      <c r="A7" s="52" t="s">
        <v>141</v>
      </c>
      <c r="B7" s="83"/>
      <c r="C7" s="84" t="s">
        <v>106</v>
      </c>
      <c r="D7" s="52"/>
      <c r="E7" s="52"/>
      <c r="F7" s="52"/>
      <c r="G7" s="52"/>
      <c r="H7" s="52"/>
      <c r="I7" s="54">
        <f t="shared" si="0"/>
        <v>0</v>
      </c>
      <c r="J7" s="69">
        <v>45045</v>
      </c>
      <c r="K7" s="54">
        <f t="shared" si="1"/>
        <v>123</v>
      </c>
    </row>
    <row r="8" spans="1:11" s="54" customFormat="1" x14ac:dyDescent="0.25">
      <c r="A8" s="52" t="s">
        <v>142</v>
      </c>
      <c r="B8" s="83"/>
      <c r="C8" s="84" t="s">
        <v>106</v>
      </c>
      <c r="D8" s="52"/>
      <c r="E8" s="52"/>
      <c r="F8" s="52"/>
      <c r="G8" s="52"/>
      <c r="H8" s="52"/>
      <c r="I8" s="54">
        <f t="shared" si="0"/>
        <v>0</v>
      </c>
      <c r="J8" s="69">
        <v>45046</v>
      </c>
      <c r="K8" s="54">
        <f t="shared" si="1"/>
        <v>123</v>
      </c>
    </row>
    <row r="9" spans="1:11" s="54" customFormat="1" x14ac:dyDescent="0.25">
      <c r="A9" s="52" t="s">
        <v>143</v>
      </c>
      <c r="B9" s="83"/>
      <c r="C9" s="84" t="s">
        <v>106</v>
      </c>
      <c r="D9" s="52"/>
      <c r="E9" s="52"/>
      <c r="F9" s="52"/>
      <c r="G9" s="52"/>
      <c r="H9" s="52"/>
      <c r="I9" s="54">
        <f t="shared" si="0"/>
        <v>0</v>
      </c>
      <c r="J9" s="69">
        <v>45047</v>
      </c>
      <c r="K9" s="54">
        <f t="shared" si="1"/>
        <v>123</v>
      </c>
    </row>
    <row r="10" spans="1:11" x14ac:dyDescent="0.25">
      <c r="A10" s="1"/>
      <c r="B10" s="4"/>
      <c r="C10" s="4"/>
      <c r="D10" s="1"/>
      <c r="E10" s="1"/>
      <c r="F10" s="1"/>
      <c r="G10" s="1"/>
      <c r="H10" s="1"/>
      <c r="I10">
        <f t="shared" si="0"/>
        <v>0</v>
      </c>
      <c r="J10" s="6">
        <v>45048</v>
      </c>
      <c r="K10" s="20">
        <f t="shared" si="1"/>
        <v>123</v>
      </c>
    </row>
    <row r="11" spans="1:11" x14ac:dyDescent="0.25">
      <c r="A11" s="1"/>
      <c r="B11" s="4"/>
      <c r="C11" s="4"/>
      <c r="D11" s="1"/>
      <c r="E11" s="1"/>
      <c r="F11" s="1"/>
      <c r="G11" s="1"/>
      <c r="H11" s="1"/>
      <c r="I11">
        <f t="shared" si="0"/>
        <v>0</v>
      </c>
      <c r="J11" s="6">
        <v>45049</v>
      </c>
      <c r="K11">
        <f t="shared" si="1"/>
        <v>123</v>
      </c>
    </row>
    <row r="12" spans="1:11" x14ac:dyDescent="0.25">
      <c r="A12" s="1"/>
      <c r="B12" s="4"/>
      <c r="C12" s="4"/>
      <c r="D12" s="1"/>
      <c r="E12" s="1"/>
      <c r="F12" s="1"/>
      <c r="G12" s="1"/>
      <c r="H12" s="1"/>
      <c r="I12">
        <f t="shared" si="0"/>
        <v>0</v>
      </c>
      <c r="J12" s="6">
        <v>45050</v>
      </c>
      <c r="K12">
        <f t="shared" si="1"/>
        <v>123</v>
      </c>
    </row>
    <row r="13" spans="1:11" x14ac:dyDescent="0.25">
      <c r="A13" s="1"/>
      <c r="B13" s="43"/>
      <c r="C13" s="44"/>
    </row>
    <row r="14" spans="1:11" x14ac:dyDescent="0.25">
      <c r="A14" s="1"/>
      <c r="B14" s="43"/>
      <c r="C14" s="44"/>
    </row>
    <row r="15" spans="1:11" s="67" customFormat="1" x14ac:dyDescent="0.25">
      <c r="A15" s="65"/>
      <c r="B15" s="66"/>
      <c r="C15" s="66"/>
      <c r="D15" s="65"/>
      <c r="E15" s="65"/>
      <c r="F15" s="65"/>
      <c r="G15" s="65"/>
      <c r="H15" s="65"/>
      <c r="I15" s="67">
        <f>SUM(D15:H15)/5</f>
        <v>0</v>
      </c>
      <c r="J15" s="68">
        <v>45051</v>
      </c>
      <c r="K15" s="67">
        <f>INT((J15-B15)/365)</f>
        <v>123</v>
      </c>
    </row>
  </sheetData>
  <mergeCells count="1">
    <mergeCell ref="D1:H1"/>
  </mergeCells>
  <dataValidations count="1">
    <dataValidation type="list" allowBlank="1" showInputMessage="1" showErrorMessage="1" sqref="D3:H12 D15:H15" xr:uid="{F6DFAC6F-CC4A-4C0F-B82D-514035AFD8AD}">
      <formula1>$R$13:$R$17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Реестр классификации</vt:lpstr>
      <vt:lpstr>Юман</vt:lpstr>
      <vt:lpstr>Хоккей для детей</vt:lpstr>
      <vt:lpstr>Ижсталь</vt:lpstr>
      <vt:lpstr>Симба</vt:lpstr>
      <vt:lpstr>Молния прикамья</vt:lpstr>
      <vt:lpstr>Снеговики</vt:lpstr>
      <vt:lpstr>Амур</vt:lpstr>
      <vt:lpstr>Лист1</vt:lpstr>
      <vt:lpstr>Фортуна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Политов</dc:creator>
  <cp:lastModifiedBy>Антон Политов</cp:lastModifiedBy>
  <cp:lastPrinted>2022-09-23T11:06:52Z</cp:lastPrinted>
  <dcterms:created xsi:type="dcterms:W3CDTF">2022-09-23T08:29:52Z</dcterms:created>
  <dcterms:modified xsi:type="dcterms:W3CDTF">2023-02-27T09:16:40Z</dcterms:modified>
</cp:coreProperties>
</file>