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sys\OneDrive\Documents\GitHub\Lorann-Java-Project----Exia-CESI-A1\Deliverables\Project_Management\"/>
    </mc:Choice>
  </mc:AlternateContent>
  <xr:revisionPtr revIDLastSave="0" documentId="13_ncr:1_{846499DE-7C13-41D3-8A66-62E54DF57A87}" xr6:coauthVersionLast="33" xr6:coauthVersionMax="33" xr10:uidLastSave="{00000000-0000-0000-0000-000000000000}"/>
  <bookViews>
    <workbookView xWindow="0" yWindow="0" windowWidth="23040" windowHeight="9072" xr2:uid="{04DB42CA-C582-430A-B24B-2DA42F1F144B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P13" i="1"/>
  <c r="J13" i="1"/>
  <c r="D13" i="1"/>
  <c r="P12" i="1"/>
  <c r="J12" i="1"/>
  <c r="D12" i="1"/>
  <c r="P11" i="1"/>
  <c r="J11" i="1"/>
  <c r="D11" i="1"/>
  <c r="P10" i="1"/>
  <c r="J10" i="1"/>
  <c r="D10" i="1"/>
  <c r="P9" i="1"/>
  <c r="J9" i="1"/>
  <c r="D9" i="1"/>
  <c r="P8" i="1"/>
  <c r="J8" i="1"/>
  <c r="D8" i="1"/>
  <c r="P7" i="1"/>
  <c r="J7" i="1"/>
  <c r="D7" i="1"/>
  <c r="P6" i="1"/>
  <c r="J6" i="1"/>
  <c r="D6" i="1"/>
  <c r="P5" i="1"/>
  <c r="J5" i="1"/>
  <c r="D5" i="1"/>
  <c r="P4" i="1"/>
  <c r="J4" i="1"/>
  <c r="D4" i="1"/>
  <c r="P3" i="1"/>
  <c r="J3" i="1"/>
  <c r="D3" i="1"/>
  <c r="B3" i="1" l="1"/>
  <c r="H3" i="1"/>
  <c r="N3" i="1"/>
  <c r="N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 Jean-Aymeric</author>
  </authors>
  <commentList>
    <comment ref="B3" authorId="0" shapeId="0" xr:uid="{FE3421B7-FAAA-42BE-A092-F05EF0CF4B59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C3" authorId="0" shapeId="0" xr:uid="{E204788A-E9DB-4995-8827-5044144539DA}">
      <text>
        <r>
          <rPr>
            <sz val="12"/>
            <color indexed="81"/>
            <rFont val="Tahoma"/>
            <family val="2"/>
          </rPr>
          <t>Il s'agit du niveau d'importance du critére.
1 étant le plus faible et 3 le plus important.
Ce nombre est multipliée au points notés divisée par le max.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1DC9DEC7-6F71-48EE-91A5-BBA583651B1A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N3" authorId="0" shapeId="0" xr:uid="{4917A230-ADFD-4FDA-8D1E-1FDA8051FEBB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</commentList>
</comments>
</file>

<file path=xl/sharedStrings.xml><?xml version="1.0" encoding="utf-8"?>
<sst xmlns="http://schemas.openxmlformats.org/spreadsheetml/2006/main" count="47" uniqueCount="43">
  <si>
    <t>Projet Java</t>
  </si>
  <si>
    <t>Evaluation Fonctionnelle</t>
  </si>
  <si>
    <t>!</t>
  </si>
  <si>
    <t>Max</t>
  </si>
  <si>
    <t>Evaluation du code</t>
  </si>
  <si>
    <t>Evaluation de la présences des livrables</t>
  </si>
  <si>
    <t>Nombres de niveaux présents et fonctionnels</t>
  </si>
  <si>
    <t>Le code correspond aux diagrammes de conception</t>
  </si>
  <si>
    <t>Maven a été utilisé</t>
  </si>
  <si>
    <t>Nombre de démons aux comportements différents présents et fonctionnels</t>
  </si>
  <si>
    <t>Aucune erreur lors de la compilation</t>
  </si>
  <si>
    <t>Le rapport Javadoc est présent</t>
  </si>
  <si>
    <t>La porte ne s'ouvre que lorsque la boule de cristal est ramassée par Lorann</t>
  </si>
  <si>
    <t>Aucun warning lors de la compilation</t>
  </si>
  <si>
    <t>Le rapport Javadoc des tests est présent</t>
  </si>
  <si>
    <t>Les démons chassent Lorann</t>
  </si>
  <si>
    <t>L'utilisation des accesseurs est systématique</t>
  </si>
  <si>
    <t>Le rapport JXR est présent</t>
  </si>
  <si>
    <t>Lorann tire une et une seule boule multicolore</t>
  </si>
  <si>
    <t>La factorisation du code via l'utilisation de classes abstraites est pertinente</t>
  </si>
  <si>
    <t>Le rapport surefire est présent</t>
  </si>
  <si>
    <t>Lorann peut diriger la boule multicolore une fois qu'il a tiré</t>
  </si>
  <si>
    <t>Le code de chaque classe est court (100 lignes maximum)</t>
  </si>
  <si>
    <t>Le diagramme de composants est présent</t>
  </si>
  <si>
    <t>Lorann n'est pas tué par une boule multicolore</t>
  </si>
  <si>
    <t>Le code de chaque méthode est court (15 lignes maximum)</t>
  </si>
  <si>
    <t>Le diagramme de packages est présent</t>
  </si>
  <si>
    <t>Lorann est tué par les démons lors d'un contact</t>
  </si>
  <si>
    <t>La JavaDoc est présente pour toutes les méthodes et tous les attributs</t>
  </si>
  <si>
    <t xml:space="preserve">Les diagrammes de classes (un par module) sont présents </t>
  </si>
  <si>
    <t>Lorann est capable de se déplacer dans toutes les directions, diagonales comprises</t>
  </si>
  <si>
    <t>La JavaDoc a été enrichie manuellement pour les éléments plus complexes et ne correspond pas juste à la documentation autogénérée par un plugin type JavaAutoDoc</t>
  </si>
  <si>
    <t>Git a été utilisé durant l'ensemble du projet. En d'autres termes il ne s'agit pas uniquement d'un dépôt sur lequel auraient été uploadés tous les sources, une fois le programme terminé.</t>
  </si>
  <si>
    <t>Lorann peut ramasser des bourses ou la boule de cristal</t>
  </si>
  <si>
    <t>L'ensemble du code est en anglais</t>
  </si>
  <si>
    <t>L'ensemble de l'équipe a utilisé ce dépôt Git</t>
  </si>
  <si>
    <t>La boule multicolore ne peut pas traverser les éléments bloquants de décors</t>
  </si>
  <si>
    <t>Lorann ne peut pas traverser les éléments bloquants de décors</t>
  </si>
  <si>
    <t>Les monstres ne peuvent pas traverser les éléments bloquants de décors</t>
  </si>
  <si>
    <r>
      <t xml:space="preserve">L'ensemble des éléments de l'évaluation de la présences des livrables sont </t>
    </r>
    <r>
      <rPr>
        <u/>
        <sz val="16"/>
        <color theme="0"/>
        <rFont val="Calibri"/>
        <family val="2"/>
        <scheme val="minor"/>
      </rPr>
      <t>OBLIGATOIRES.</t>
    </r>
    <r>
      <rPr>
        <sz val="16"/>
        <color theme="0"/>
        <rFont val="Calibri"/>
        <family val="2"/>
        <scheme val="minor"/>
      </rPr>
      <t xml:space="preserve"> Si un seul de ces éléments est manquant, la note est </t>
    </r>
    <r>
      <rPr>
        <u/>
        <sz val="16"/>
        <color theme="0"/>
        <rFont val="Calibri"/>
        <family val="2"/>
        <scheme val="minor"/>
      </rPr>
      <t>AUTOMATIQUEMENT  un D</t>
    </r>
    <r>
      <rPr>
        <sz val="16"/>
        <color theme="0"/>
        <rFont val="Calibri"/>
        <family val="2"/>
        <scheme val="minor"/>
      </rPr>
      <t>.
Si la charge de travail au vu des rapports Git n'est pas équitable entre les membres du groupes, les notes de certains membres peuvent être réajustées en fonction.</t>
    </r>
  </si>
  <si>
    <t>Lorann présente une animation lorsqu'il ne bouge pas</t>
  </si>
  <si>
    <t>La boule multicolore change de couleur lors de son déplacement</t>
  </si>
  <si>
    <t>La présentation a été entièrement faîte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</si>
</sst>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" fillId="7" borderId="25" applyNumberFormat="0" applyAlignment="0" applyProtection="0"/>
  </cellStyleXfs>
  <cellXfs count="5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vertical="center"/>
    </xf>
    <xf numFmtId="0" fontId="1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left" vertical="top" wrapText="1"/>
    </xf>
    <xf numFmtId="0" fontId="6" fillId="2" borderId="20" xfId="0" applyFont="1" applyFill="1" applyBorder="1" applyAlignment="1" applyProtection="1">
      <alignment horizontal="left" vertical="top"/>
    </xf>
    <xf numFmtId="0" fontId="6" fillId="2" borderId="8" xfId="0" applyFont="1" applyFill="1" applyBorder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/>
    </xf>
    <xf numFmtId="0" fontId="6" fillId="2" borderId="21" xfId="0" applyFont="1" applyFill="1" applyBorder="1" applyAlignment="1" applyProtection="1">
      <alignment horizontal="left" vertical="top"/>
    </xf>
    <xf numFmtId="0" fontId="6" fillId="2" borderId="22" xfId="0" applyFont="1" applyFill="1" applyBorder="1" applyAlignment="1" applyProtection="1">
      <alignment horizontal="left" vertical="top"/>
    </xf>
    <xf numFmtId="0" fontId="6" fillId="2" borderId="23" xfId="0" applyFont="1" applyFill="1" applyBorder="1" applyAlignment="1" applyProtection="1">
      <alignment horizontal="left" vertical="top"/>
    </xf>
    <xf numFmtId="0" fontId="6" fillId="2" borderId="24" xfId="0" applyFont="1" applyFill="1" applyBorder="1" applyAlignment="1" applyProtection="1">
      <alignment horizontal="left" vertical="top"/>
    </xf>
    <xf numFmtId="0" fontId="12" fillId="4" borderId="9" xfId="1" applyBorder="1" applyAlignment="1" applyProtection="1">
      <alignment vertical="center" wrapText="1"/>
    </xf>
    <xf numFmtId="0" fontId="12" fillId="4" borderId="10" xfId="1" applyBorder="1" applyAlignment="1" applyProtection="1">
      <alignment horizontal="center" vertical="center"/>
      <protection locked="0"/>
    </xf>
    <xf numFmtId="0" fontId="12" fillId="4" borderId="10" xfId="1" applyBorder="1" applyAlignment="1" applyProtection="1">
      <alignment horizontal="center" vertical="center"/>
    </xf>
    <xf numFmtId="0" fontId="12" fillId="4" borderId="11" xfId="1" applyBorder="1" applyAlignment="1" applyProtection="1">
      <alignment horizontal="center" vertical="center"/>
    </xf>
    <xf numFmtId="0" fontId="12" fillId="4" borderId="14" xfId="1" applyBorder="1" applyAlignment="1" applyProtection="1">
      <alignment vertical="center" wrapText="1"/>
    </xf>
    <xf numFmtId="0" fontId="12" fillId="4" borderId="15" xfId="1" applyBorder="1" applyAlignment="1" applyProtection="1">
      <alignment horizontal="center" vertical="center"/>
      <protection locked="0"/>
    </xf>
    <xf numFmtId="0" fontId="12" fillId="4" borderId="15" xfId="1" applyBorder="1" applyAlignment="1" applyProtection="1">
      <alignment horizontal="center" vertical="center"/>
    </xf>
    <xf numFmtId="0" fontId="12" fillId="4" borderId="12" xfId="1" applyBorder="1" applyAlignment="1" applyProtection="1">
      <alignment vertical="center" wrapText="1"/>
    </xf>
    <xf numFmtId="0" fontId="12" fillId="4" borderId="11" xfId="1" applyBorder="1" applyAlignment="1" applyProtection="1">
      <alignment horizontal="center" vertical="center"/>
      <protection locked="0"/>
    </xf>
    <xf numFmtId="0" fontId="12" fillId="4" borderId="13" xfId="1" applyBorder="1" applyAlignment="1" applyProtection="1">
      <alignment horizontal="center" vertical="center"/>
    </xf>
    <xf numFmtId="0" fontId="12" fillId="4" borderId="17" xfId="1" applyBorder="1" applyAlignment="1" applyProtection="1">
      <alignment vertical="center" wrapText="1"/>
    </xf>
    <xf numFmtId="0" fontId="12" fillId="4" borderId="18" xfId="1" applyBorder="1" applyAlignment="1" applyProtection="1">
      <alignment horizontal="center" vertical="center"/>
      <protection locked="0"/>
    </xf>
    <xf numFmtId="0" fontId="12" fillId="4" borderId="18" xfId="1" applyBorder="1" applyAlignment="1" applyProtection="1">
      <alignment horizontal="center" vertical="center"/>
    </xf>
    <xf numFmtId="0" fontId="12" fillId="4" borderId="16" xfId="1" applyBorder="1" applyAlignment="1" applyProtection="1">
      <alignment horizontal="center" vertical="center"/>
    </xf>
    <xf numFmtId="0" fontId="12" fillId="4" borderId="19" xfId="1" applyBorder="1" applyAlignment="1" applyProtection="1">
      <alignment horizontal="center" vertical="center"/>
    </xf>
    <xf numFmtId="0" fontId="1" fillId="7" borderId="25" xfId="4" applyAlignment="1" applyProtection="1">
      <alignment horizontal="center" vertical="center"/>
    </xf>
    <xf numFmtId="0" fontId="13" fillId="5" borderId="14" xfId="2" applyBorder="1" applyAlignment="1" applyProtection="1">
      <alignment vertical="center" wrapText="1"/>
    </xf>
    <xf numFmtId="0" fontId="13" fillId="5" borderId="15" xfId="2" applyBorder="1" applyAlignment="1" applyProtection="1">
      <alignment horizontal="center" vertical="center"/>
      <protection locked="0"/>
    </xf>
    <xf numFmtId="0" fontId="13" fillId="5" borderId="15" xfId="2" applyBorder="1" applyAlignment="1" applyProtection="1">
      <alignment horizontal="center" vertical="center"/>
    </xf>
    <xf numFmtId="0" fontId="13" fillId="5" borderId="16" xfId="2" applyBorder="1" applyAlignment="1" applyProtection="1">
      <alignment horizontal="center" vertical="center"/>
    </xf>
    <xf numFmtId="0" fontId="1" fillId="7" borderId="25" xfId="4" applyAlignment="1" applyProtection="1">
      <alignment vertical="center" wrapText="1"/>
    </xf>
    <xf numFmtId="0" fontId="1" fillId="7" borderId="25" xfId="4" applyAlignment="1" applyProtection="1">
      <alignment horizontal="center" vertical="center"/>
      <protection locked="0"/>
    </xf>
    <xf numFmtId="0" fontId="14" fillId="6" borderId="14" xfId="3" applyBorder="1" applyAlignment="1" applyProtection="1">
      <alignment vertical="center" wrapText="1"/>
    </xf>
    <xf numFmtId="0" fontId="14" fillId="6" borderId="15" xfId="3" applyBorder="1" applyAlignment="1" applyProtection="1">
      <alignment horizontal="center" vertical="center"/>
      <protection locked="0"/>
    </xf>
    <xf numFmtId="0" fontId="14" fillId="6" borderId="15" xfId="3" applyBorder="1" applyAlignment="1" applyProtection="1">
      <alignment horizontal="center" vertical="center"/>
    </xf>
    <xf numFmtId="0" fontId="14" fillId="6" borderId="16" xfId="3" applyBorder="1" applyAlignment="1" applyProtection="1">
      <alignment horizontal="center" vertic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isys\Desktop\2018%20Grille%20d&#233;valuation%20Projet%20Java-Uml-P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 Java"/>
      <sheetName val="Dossier UML du Projet Java"/>
      <sheetName val="Rapport de test et javadoc"/>
      <sheetName val="Calcul"/>
    </sheetNames>
    <sheetDataSet>
      <sheetData sheetId="0"/>
      <sheetData sheetId="1"/>
      <sheetData sheetId="2"/>
      <sheetData sheetId="3">
        <row r="2">
          <cell r="B2">
            <v>0.75</v>
          </cell>
          <cell r="D2" t="str">
            <v>AAA</v>
          </cell>
          <cell r="E2" t="str">
            <v>A</v>
          </cell>
        </row>
        <row r="3">
          <cell r="B3">
            <v>0.5</v>
          </cell>
          <cell r="D3" t="str">
            <v>AAD</v>
          </cell>
          <cell r="E3" t="str">
            <v>D</v>
          </cell>
        </row>
        <row r="4">
          <cell r="B4">
            <v>0.25</v>
          </cell>
          <cell r="D4" t="str">
            <v>ABA</v>
          </cell>
          <cell r="E4" t="str">
            <v>A</v>
          </cell>
        </row>
        <row r="5">
          <cell r="D5" t="str">
            <v>ABD</v>
          </cell>
          <cell r="E5" t="str">
            <v>D</v>
          </cell>
        </row>
        <row r="6">
          <cell r="D6" t="str">
            <v>ACA</v>
          </cell>
          <cell r="E6" t="str">
            <v>B</v>
          </cell>
        </row>
        <row r="7">
          <cell r="D7" t="str">
            <v>ACD</v>
          </cell>
          <cell r="E7" t="str">
            <v>D</v>
          </cell>
        </row>
        <row r="8">
          <cell r="D8" t="str">
            <v>ADA</v>
          </cell>
          <cell r="E8" t="str">
            <v>C</v>
          </cell>
        </row>
        <row r="9">
          <cell r="D9" t="str">
            <v>ADD</v>
          </cell>
          <cell r="E9" t="str">
            <v>D</v>
          </cell>
        </row>
        <row r="10">
          <cell r="D10" t="str">
            <v>BAA</v>
          </cell>
          <cell r="E10" t="str">
            <v>B</v>
          </cell>
        </row>
        <row r="11">
          <cell r="D11" t="str">
            <v>BAD</v>
          </cell>
          <cell r="E11" t="str">
            <v>D</v>
          </cell>
        </row>
        <row r="12">
          <cell r="D12" t="str">
            <v>BBA</v>
          </cell>
          <cell r="E12" t="str">
            <v>B</v>
          </cell>
        </row>
        <row r="13">
          <cell r="D13" t="str">
            <v>BBD</v>
          </cell>
          <cell r="E13" t="str">
            <v>D</v>
          </cell>
        </row>
        <row r="14">
          <cell r="D14" t="str">
            <v>BCA</v>
          </cell>
          <cell r="E14" t="str">
            <v>B</v>
          </cell>
        </row>
        <row r="15">
          <cell r="D15" t="str">
            <v>BCD</v>
          </cell>
          <cell r="E15" t="str">
            <v>D</v>
          </cell>
        </row>
        <row r="16">
          <cell r="D16" t="str">
            <v>BDA</v>
          </cell>
          <cell r="E16" t="str">
            <v>C</v>
          </cell>
        </row>
        <row r="17">
          <cell r="D17" t="str">
            <v>BDD</v>
          </cell>
          <cell r="E17" t="str">
            <v>D</v>
          </cell>
        </row>
        <row r="18">
          <cell r="D18" t="str">
            <v>CAA</v>
          </cell>
          <cell r="E18" t="str">
            <v>B</v>
          </cell>
        </row>
        <row r="19">
          <cell r="D19" t="str">
            <v>CAD</v>
          </cell>
          <cell r="E19" t="str">
            <v>D</v>
          </cell>
        </row>
        <row r="20">
          <cell r="D20" t="str">
            <v>CBA</v>
          </cell>
          <cell r="E20" t="str">
            <v>C</v>
          </cell>
        </row>
        <row r="21">
          <cell r="D21" t="str">
            <v>CBD</v>
          </cell>
          <cell r="E21" t="str">
            <v>D</v>
          </cell>
        </row>
        <row r="22">
          <cell r="D22" t="str">
            <v>CCA</v>
          </cell>
          <cell r="E22" t="str">
            <v>C</v>
          </cell>
        </row>
        <row r="23">
          <cell r="D23" t="str">
            <v>CCD</v>
          </cell>
          <cell r="E23" t="str">
            <v>D</v>
          </cell>
        </row>
        <row r="24">
          <cell r="D24" t="str">
            <v>CDA</v>
          </cell>
          <cell r="E24" t="str">
            <v>D</v>
          </cell>
        </row>
        <row r="25">
          <cell r="D25" t="str">
            <v>CDD</v>
          </cell>
          <cell r="E25" t="str">
            <v>D</v>
          </cell>
        </row>
        <row r="26">
          <cell r="D26" t="str">
            <v>DAA</v>
          </cell>
          <cell r="E26" t="str">
            <v>C</v>
          </cell>
        </row>
        <row r="27">
          <cell r="D27" t="str">
            <v>DAD</v>
          </cell>
          <cell r="E27" t="str">
            <v>D</v>
          </cell>
        </row>
        <row r="28">
          <cell r="D28" t="str">
            <v>DBA</v>
          </cell>
          <cell r="E28" t="str">
            <v>C</v>
          </cell>
        </row>
        <row r="29">
          <cell r="D29" t="str">
            <v>DBD</v>
          </cell>
          <cell r="E29" t="str">
            <v>D</v>
          </cell>
        </row>
        <row r="30">
          <cell r="D30" t="str">
            <v>DCA</v>
          </cell>
          <cell r="E30" t="str">
            <v>D</v>
          </cell>
        </row>
        <row r="31">
          <cell r="D31" t="str">
            <v>DCD</v>
          </cell>
          <cell r="E31" t="str">
            <v>D</v>
          </cell>
        </row>
        <row r="32">
          <cell r="D32" t="str">
            <v>DDA</v>
          </cell>
          <cell r="E32" t="str">
            <v>D</v>
          </cell>
        </row>
        <row r="33">
          <cell r="D33" t="str">
            <v>DDD</v>
          </cell>
          <cell r="E33" t="str">
            <v>D</v>
          </cell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/>
        </row>
        <row r="53">
          <cell r="E53"/>
        </row>
        <row r="54">
          <cell r="E54"/>
        </row>
        <row r="55">
          <cell r="E55"/>
        </row>
        <row r="56">
          <cell r="E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  <row r="65">
          <cell r="E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8C4D-6100-4F50-9094-AD16EEDA0C55}">
  <dimension ref="A1:Q21"/>
  <sheetViews>
    <sheetView tabSelected="1" zoomScale="71" workbookViewId="0">
      <selection activeCell="B7" sqref="B7"/>
    </sheetView>
  </sheetViews>
  <sheetFormatPr defaultRowHeight="14.4" x14ac:dyDescent="0.3"/>
  <cols>
    <col min="1" max="1" width="46.6640625" customWidth="1"/>
    <col min="7" max="7" width="40.109375" customWidth="1"/>
    <col min="13" max="13" width="50" customWidth="1"/>
  </cols>
  <sheetData>
    <row r="1" spans="1:17" ht="24" thickBot="1" x14ac:dyDescent="0.3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 t="str">
        <f>VLOOKUP(CONCATENATE(B3,H3,N3),[1]Calcul!D2:E65,2)</f>
        <v>D</v>
      </c>
      <c r="O1" s="17"/>
      <c r="P1" s="17"/>
      <c r="Q1" s="18"/>
    </row>
    <row r="2" spans="1:17" ht="15" thickBot="1" x14ac:dyDescent="0.35">
      <c r="A2" s="1"/>
      <c r="B2" s="2"/>
      <c r="C2" s="2"/>
      <c r="D2" s="2"/>
      <c r="E2" s="3"/>
      <c r="F2" s="4"/>
      <c r="G2" s="4"/>
      <c r="H2" s="4"/>
      <c r="I2" s="2"/>
      <c r="J2" s="2"/>
      <c r="K2" s="3"/>
      <c r="L2" s="4"/>
      <c r="M2" s="4"/>
      <c r="N2" s="4"/>
      <c r="O2" s="2"/>
      <c r="P2" s="2"/>
      <c r="Q2" s="3"/>
    </row>
    <row r="3" spans="1:17" ht="15" thickBot="1" x14ac:dyDescent="0.35">
      <c r="A3" s="9" t="s">
        <v>1</v>
      </c>
      <c r="B3" s="10" t="str">
        <f>IF(SUM(D4:D19)&gt;SUM(C4:C19)*[1]Calcul!$B$2,"A",IF(SUM(D4:D19)&gt;=SUM(C4:C19)*[1]Calcul!$B$3,"B",IF(SUM(D4:D19)&gt;=SUM(C4:C19)*[1]Calcul!$B$4,"C","D")))</f>
        <v>C</v>
      </c>
      <c r="C3" s="10" t="s">
        <v>2</v>
      </c>
      <c r="D3" s="10">
        <f>SUM(E4:E19)</f>
        <v>25</v>
      </c>
      <c r="E3" s="10" t="s">
        <v>3</v>
      </c>
      <c r="F3" s="5"/>
      <c r="G3" s="11" t="s">
        <v>4</v>
      </c>
      <c r="H3" s="12" t="str">
        <f>IF(SUM(J4:J13)&gt;SUM(I4:I13)*[1]Calcul!$B$2,"A",IF(SUM(J4:J13)&gt;=SUM(I4:I13)*[1]Calcul!$B$3,"B",IF(SUM(J4:J13)&gt;=SUM(I4:I13)*[1]Calcul!$B$4,"C","D")))</f>
        <v>C</v>
      </c>
      <c r="I3" s="13" t="s">
        <v>2</v>
      </c>
      <c r="J3" s="13">
        <f>SUM(K4:K13)</f>
        <v>17</v>
      </c>
      <c r="K3" s="14" t="s">
        <v>3</v>
      </c>
      <c r="L3" s="5"/>
      <c r="M3" s="11" t="s">
        <v>5</v>
      </c>
      <c r="N3" s="12" t="str">
        <f>IF(SUM(P4:P13)&lt;P3,"D","A")</f>
        <v>D</v>
      </c>
      <c r="O3" s="13" t="s">
        <v>2</v>
      </c>
      <c r="P3" s="13">
        <f>SUM(Q4:Q13)</f>
        <v>10</v>
      </c>
      <c r="Q3" s="14" t="s">
        <v>3</v>
      </c>
    </row>
    <row r="4" spans="1:17" ht="26.4" customHeight="1" thickTop="1" thickBot="1" x14ac:dyDescent="0.35">
      <c r="A4" s="28" t="s">
        <v>6</v>
      </c>
      <c r="B4" s="29">
        <v>5</v>
      </c>
      <c r="C4" s="30">
        <v>2</v>
      </c>
      <c r="D4" s="31">
        <f t="shared" ref="D4:D19" si="0">(B4/E4)*C4</f>
        <v>2</v>
      </c>
      <c r="E4" s="30">
        <v>5</v>
      </c>
      <c r="F4" s="6"/>
      <c r="G4" s="48" t="s">
        <v>7</v>
      </c>
      <c r="H4" s="49">
        <v>2</v>
      </c>
      <c r="I4" s="43">
        <v>3</v>
      </c>
      <c r="J4" s="43">
        <f>(H4/K4)*I4</f>
        <v>3</v>
      </c>
      <c r="K4" s="43">
        <v>2</v>
      </c>
      <c r="L4" s="6"/>
      <c r="M4" s="35" t="s">
        <v>8</v>
      </c>
      <c r="N4" s="36">
        <v>1</v>
      </c>
      <c r="O4" s="31">
        <v>1</v>
      </c>
      <c r="P4" s="31">
        <f>(N4/Q4)*O4</f>
        <v>1</v>
      </c>
      <c r="Q4" s="37">
        <v>1</v>
      </c>
    </row>
    <row r="5" spans="1:17" ht="36" customHeight="1" thickTop="1" thickBot="1" x14ac:dyDescent="0.35">
      <c r="A5" s="44" t="s">
        <v>9</v>
      </c>
      <c r="B5" s="45">
        <v>0</v>
      </c>
      <c r="C5" s="46">
        <v>2</v>
      </c>
      <c r="D5" s="46">
        <f t="shared" si="0"/>
        <v>0</v>
      </c>
      <c r="E5" s="46">
        <v>4</v>
      </c>
      <c r="F5" s="6"/>
      <c r="G5" s="44" t="s">
        <v>10</v>
      </c>
      <c r="H5" s="45">
        <v>0</v>
      </c>
      <c r="I5" s="46">
        <v>3</v>
      </c>
      <c r="J5" s="46">
        <f t="shared" ref="J5:J13" si="1">(H5/K5)*I5</f>
        <v>0</v>
      </c>
      <c r="K5" s="47">
        <v>1</v>
      </c>
      <c r="L5" s="6"/>
      <c r="M5" s="48" t="s">
        <v>11</v>
      </c>
      <c r="N5" s="49">
        <v>1</v>
      </c>
      <c r="O5" s="43">
        <v>1</v>
      </c>
      <c r="P5" s="43">
        <f t="shared" ref="P5:P13" si="2">(N5/Q5)*O5</f>
        <v>1</v>
      </c>
      <c r="Q5" s="43">
        <v>1</v>
      </c>
    </row>
    <row r="6" spans="1:17" ht="29.4" customHeight="1" thickTop="1" x14ac:dyDescent="0.3">
      <c r="A6" s="44" t="s">
        <v>12</v>
      </c>
      <c r="B6" s="45">
        <v>0</v>
      </c>
      <c r="C6" s="46">
        <v>3</v>
      </c>
      <c r="D6" s="46">
        <f t="shared" si="0"/>
        <v>0</v>
      </c>
      <c r="E6" s="46">
        <v>1</v>
      </c>
      <c r="F6" s="6"/>
      <c r="G6" s="44" t="s">
        <v>13</v>
      </c>
      <c r="H6" s="45">
        <v>0</v>
      </c>
      <c r="I6" s="46">
        <v>3</v>
      </c>
      <c r="J6" s="46">
        <f t="shared" si="1"/>
        <v>0</v>
      </c>
      <c r="K6" s="47">
        <v>1</v>
      </c>
      <c r="L6" s="6"/>
      <c r="M6" s="44" t="s">
        <v>14</v>
      </c>
      <c r="N6" s="45">
        <v>0</v>
      </c>
      <c r="O6" s="46">
        <v>1</v>
      </c>
      <c r="P6" s="46">
        <f t="shared" si="2"/>
        <v>0</v>
      </c>
      <c r="Q6" s="47">
        <v>1</v>
      </c>
    </row>
    <row r="7" spans="1:17" ht="28.2" customHeight="1" x14ac:dyDescent="0.3">
      <c r="A7" s="44" t="s">
        <v>15</v>
      </c>
      <c r="B7" s="45">
        <v>0</v>
      </c>
      <c r="C7" s="46">
        <v>3</v>
      </c>
      <c r="D7" s="46">
        <f t="shared" si="0"/>
        <v>0</v>
      </c>
      <c r="E7" s="46">
        <v>1</v>
      </c>
      <c r="F7" s="6"/>
      <c r="G7" s="44" t="s">
        <v>16</v>
      </c>
      <c r="H7" s="45">
        <v>0</v>
      </c>
      <c r="I7" s="46">
        <v>2</v>
      </c>
      <c r="J7" s="46">
        <f t="shared" si="1"/>
        <v>0</v>
      </c>
      <c r="K7" s="47">
        <v>1</v>
      </c>
      <c r="L7" s="6"/>
      <c r="M7" s="44" t="s">
        <v>17</v>
      </c>
      <c r="N7" s="45">
        <v>0</v>
      </c>
      <c r="O7" s="46">
        <v>1</v>
      </c>
      <c r="P7" s="46">
        <f t="shared" si="2"/>
        <v>0</v>
      </c>
      <c r="Q7" s="47">
        <v>1</v>
      </c>
    </row>
    <row r="8" spans="1:17" ht="38.4" customHeight="1" x14ac:dyDescent="0.3">
      <c r="A8" s="44" t="s">
        <v>18</v>
      </c>
      <c r="B8" s="45">
        <v>0</v>
      </c>
      <c r="C8" s="46">
        <v>3</v>
      </c>
      <c r="D8" s="46">
        <f t="shared" si="0"/>
        <v>0</v>
      </c>
      <c r="E8" s="46">
        <v>1</v>
      </c>
      <c r="F8" s="6"/>
      <c r="G8" s="50" t="s">
        <v>19</v>
      </c>
      <c r="H8" s="51">
        <v>1</v>
      </c>
      <c r="I8" s="52">
        <v>2</v>
      </c>
      <c r="J8" s="52">
        <f t="shared" si="1"/>
        <v>1</v>
      </c>
      <c r="K8" s="53">
        <v>2</v>
      </c>
      <c r="L8" s="6"/>
      <c r="M8" s="44" t="s">
        <v>20</v>
      </c>
      <c r="N8" s="45">
        <v>0</v>
      </c>
      <c r="O8" s="46">
        <v>1</v>
      </c>
      <c r="P8" s="46">
        <f t="shared" si="2"/>
        <v>0</v>
      </c>
      <c r="Q8" s="47">
        <v>1</v>
      </c>
    </row>
    <row r="9" spans="1:17" ht="30" customHeight="1" x14ac:dyDescent="0.3">
      <c r="A9" s="44" t="s">
        <v>21</v>
      </c>
      <c r="B9" s="45">
        <v>0</v>
      </c>
      <c r="C9" s="46">
        <v>2</v>
      </c>
      <c r="D9" s="46">
        <f t="shared" si="0"/>
        <v>0</v>
      </c>
      <c r="E9" s="46">
        <v>1</v>
      </c>
      <c r="F9" s="6"/>
      <c r="G9" s="50" t="s">
        <v>22</v>
      </c>
      <c r="H9" s="51">
        <v>1</v>
      </c>
      <c r="I9" s="52">
        <v>2</v>
      </c>
      <c r="J9" s="52">
        <f t="shared" si="1"/>
        <v>1</v>
      </c>
      <c r="K9" s="53">
        <v>2</v>
      </c>
      <c r="L9" s="6"/>
      <c r="M9" s="44" t="s">
        <v>23</v>
      </c>
      <c r="N9" s="45">
        <v>0</v>
      </c>
      <c r="O9" s="46">
        <v>1</v>
      </c>
      <c r="P9" s="46">
        <f t="shared" si="2"/>
        <v>0</v>
      </c>
      <c r="Q9" s="47">
        <v>1</v>
      </c>
    </row>
    <row r="10" spans="1:17" ht="24.6" customHeight="1" thickBot="1" x14ac:dyDescent="0.35">
      <c r="A10" s="44" t="s">
        <v>24</v>
      </c>
      <c r="B10" s="45">
        <v>0</v>
      </c>
      <c r="C10" s="46">
        <v>3</v>
      </c>
      <c r="D10" s="46">
        <f t="shared" si="0"/>
        <v>0</v>
      </c>
      <c r="E10" s="46">
        <v>1</v>
      </c>
      <c r="F10" s="6"/>
      <c r="G10" s="50" t="s">
        <v>25</v>
      </c>
      <c r="H10" s="51">
        <v>1</v>
      </c>
      <c r="I10" s="52">
        <v>2</v>
      </c>
      <c r="J10" s="52">
        <f t="shared" si="1"/>
        <v>1</v>
      </c>
      <c r="K10" s="53">
        <v>2</v>
      </c>
      <c r="L10" s="6"/>
      <c r="M10" s="44" t="s">
        <v>26</v>
      </c>
      <c r="N10" s="45">
        <v>0</v>
      </c>
      <c r="O10" s="46">
        <v>1</v>
      </c>
      <c r="P10" s="46">
        <f t="shared" si="2"/>
        <v>0</v>
      </c>
      <c r="Q10" s="47">
        <v>1</v>
      </c>
    </row>
    <row r="11" spans="1:17" ht="27" customHeight="1" thickTop="1" thickBot="1" x14ac:dyDescent="0.35">
      <c r="A11" s="44" t="s">
        <v>27</v>
      </c>
      <c r="B11" s="45">
        <v>0</v>
      </c>
      <c r="C11" s="46">
        <v>3</v>
      </c>
      <c r="D11" s="46">
        <f t="shared" si="0"/>
        <v>0</v>
      </c>
      <c r="E11" s="46">
        <v>1</v>
      </c>
      <c r="F11" s="6"/>
      <c r="G11" s="48" t="s">
        <v>28</v>
      </c>
      <c r="H11" s="49">
        <v>1</v>
      </c>
      <c r="I11" s="43">
        <v>2</v>
      </c>
      <c r="J11" s="43">
        <f t="shared" si="1"/>
        <v>2</v>
      </c>
      <c r="K11" s="43">
        <v>1</v>
      </c>
      <c r="L11" s="6"/>
      <c r="M11" s="44" t="s">
        <v>29</v>
      </c>
      <c r="N11" s="45">
        <v>0</v>
      </c>
      <c r="O11" s="46">
        <v>1</v>
      </c>
      <c r="P11" s="46">
        <f t="shared" si="2"/>
        <v>0</v>
      </c>
      <c r="Q11" s="47">
        <v>1</v>
      </c>
    </row>
    <row r="12" spans="1:17" ht="62.4" customHeight="1" thickTop="1" thickBot="1" x14ac:dyDescent="0.35">
      <c r="A12" s="32" t="s">
        <v>30</v>
      </c>
      <c r="B12" s="33">
        <v>1</v>
      </c>
      <c r="C12" s="34">
        <v>3</v>
      </c>
      <c r="D12" s="34">
        <f t="shared" si="0"/>
        <v>3</v>
      </c>
      <c r="E12" s="34">
        <v>1</v>
      </c>
      <c r="F12" s="6"/>
      <c r="G12" s="50" t="s">
        <v>31</v>
      </c>
      <c r="H12" s="51">
        <v>1</v>
      </c>
      <c r="I12" s="52">
        <v>2</v>
      </c>
      <c r="J12" s="52">
        <f t="shared" si="1"/>
        <v>1</v>
      </c>
      <c r="K12" s="53">
        <v>2</v>
      </c>
      <c r="L12" s="6"/>
      <c r="M12" s="32" t="s">
        <v>32</v>
      </c>
      <c r="N12" s="33">
        <v>1</v>
      </c>
      <c r="O12" s="34">
        <v>1</v>
      </c>
      <c r="P12" s="34">
        <f t="shared" si="2"/>
        <v>1</v>
      </c>
      <c r="Q12" s="41">
        <v>1</v>
      </c>
    </row>
    <row r="13" spans="1:17" ht="34.799999999999997" customHeight="1" thickTop="1" thickBot="1" x14ac:dyDescent="0.35">
      <c r="A13" s="44" t="s">
        <v>33</v>
      </c>
      <c r="B13" s="45">
        <v>0</v>
      </c>
      <c r="C13" s="46">
        <v>1</v>
      </c>
      <c r="D13" s="46">
        <f t="shared" si="0"/>
        <v>0</v>
      </c>
      <c r="E13" s="46">
        <v>1</v>
      </c>
      <c r="F13" s="6"/>
      <c r="G13" s="48" t="s">
        <v>34</v>
      </c>
      <c r="H13" s="49">
        <v>3</v>
      </c>
      <c r="I13" s="43">
        <v>2</v>
      </c>
      <c r="J13" s="43">
        <f t="shared" si="1"/>
        <v>2</v>
      </c>
      <c r="K13" s="43">
        <v>3</v>
      </c>
      <c r="L13" s="6"/>
      <c r="M13" s="38" t="s">
        <v>35</v>
      </c>
      <c r="N13" s="39">
        <v>1</v>
      </c>
      <c r="O13" s="40">
        <v>1</v>
      </c>
      <c r="P13" s="40">
        <f t="shared" si="2"/>
        <v>1</v>
      </c>
      <c r="Q13" s="42">
        <v>1</v>
      </c>
    </row>
    <row r="14" spans="1:17" ht="24.6" customHeight="1" thickTop="1" x14ac:dyDescent="0.3">
      <c r="A14" s="44" t="s">
        <v>36</v>
      </c>
      <c r="B14" s="45">
        <v>0</v>
      </c>
      <c r="C14" s="46">
        <v>3</v>
      </c>
      <c r="D14" s="46">
        <f t="shared" si="0"/>
        <v>0</v>
      </c>
      <c r="E14" s="46">
        <v>1</v>
      </c>
      <c r="F14" s="6"/>
      <c r="G14" s="7"/>
      <c r="H14" s="8"/>
      <c r="I14" s="8"/>
      <c r="J14" s="8"/>
      <c r="K14" s="8"/>
      <c r="L14" s="6"/>
      <c r="M14" s="7"/>
      <c r="N14" s="8"/>
      <c r="O14" s="8"/>
      <c r="P14" s="8"/>
      <c r="Q14" s="8"/>
    </row>
    <row r="15" spans="1:17" ht="37.200000000000003" customHeight="1" thickBot="1" x14ac:dyDescent="0.35">
      <c r="A15" s="32" t="s">
        <v>37</v>
      </c>
      <c r="B15" s="33">
        <v>1</v>
      </c>
      <c r="C15" s="34">
        <v>3</v>
      </c>
      <c r="D15" s="34">
        <f t="shared" si="0"/>
        <v>3</v>
      </c>
      <c r="E15" s="34">
        <v>1</v>
      </c>
      <c r="F15" s="4"/>
      <c r="G15" s="4"/>
      <c r="H15" s="4"/>
      <c r="I15" s="2"/>
      <c r="J15" s="2"/>
      <c r="K15" s="3"/>
      <c r="L15" s="4"/>
      <c r="M15" s="4"/>
      <c r="N15" s="4"/>
      <c r="O15" s="2"/>
      <c r="P15" s="2"/>
      <c r="Q15" s="3"/>
    </row>
    <row r="16" spans="1:17" ht="31.2" customHeight="1" x14ac:dyDescent="0.3">
      <c r="A16" s="44" t="s">
        <v>38</v>
      </c>
      <c r="B16" s="45">
        <v>0</v>
      </c>
      <c r="C16" s="46">
        <v>3</v>
      </c>
      <c r="D16" s="46">
        <f t="shared" si="0"/>
        <v>0</v>
      </c>
      <c r="E16" s="46">
        <v>1</v>
      </c>
      <c r="F16" s="4"/>
      <c r="G16" s="19" t="s">
        <v>39</v>
      </c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spans="1:17" ht="32.4" customHeight="1" x14ac:dyDescent="0.3">
      <c r="A17" s="44" t="s">
        <v>40</v>
      </c>
      <c r="B17" s="45">
        <v>0</v>
      </c>
      <c r="C17" s="46">
        <v>1</v>
      </c>
      <c r="D17" s="46">
        <f t="shared" si="0"/>
        <v>0</v>
      </c>
      <c r="E17" s="46">
        <v>1</v>
      </c>
      <c r="F17" s="4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4"/>
    </row>
    <row r="18" spans="1:17" ht="28.2" customHeight="1" x14ac:dyDescent="0.3">
      <c r="A18" s="44" t="s">
        <v>41</v>
      </c>
      <c r="B18" s="45">
        <v>0</v>
      </c>
      <c r="C18" s="46">
        <v>1</v>
      </c>
      <c r="D18" s="46">
        <f t="shared" si="0"/>
        <v>0</v>
      </c>
      <c r="E18" s="46">
        <v>1</v>
      </c>
      <c r="F18" s="4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4"/>
    </row>
    <row r="19" spans="1:17" ht="32.4" customHeight="1" thickBot="1" x14ac:dyDescent="0.35">
      <c r="A19" s="38" t="s">
        <v>42</v>
      </c>
      <c r="B19" s="39">
        <v>3</v>
      </c>
      <c r="C19" s="40">
        <v>3</v>
      </c>
      <c r="D19" s="40">
        <f t="shared" si="0"/>
        <v>3</v>
      </c>
      <c r="E19" s="40">
        <v>3</v>
      </c>
      <c r="F19" s="4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4"/>
    </row>
    <row r="20" spans="1:17" ht="15" thickBot="1" x14ac:dyDescent="0.35">
      <c r="A20" s="1"/>
      <c r="B20" s="2"/>
      <c r="C20" s="2"/>
      <c r="D20" s="2"/>
      <c r="E20" s="3"/>
      <c r="F20" s="4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1"/>
      <c r="B21" s="2"/>
      <c r="C21" s="2"/>
      <c r="D21" s="2"/>
      <c r="E21" s="3"/>
      <c r="F21" s="4"/>
      <c r="G21" s="4"/>
      <c r="H21" s="4"/>
      <c r="I21" s="2"/>
      <c r="J21" s="2"/>
      <c r="K21" s="3"/>
      <c r="L21" s="4"/>
      <c r="M21" s="4"/>
      <c r="N21" s="4"/>
      <c r="O21" s="2"/>
      <c r="P21" s="2"/>
      <c r="Q21" s="3"/>
    </row>
  </sheetData>
  <mergeCells count="3">
    <mergeCell ref="A1:M1"/>
    <mergeCell ref="N1:Q1"/>
    <mergeCell ref="G16:Q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DIDIER</dc:creator>
  <cp:lastModifiedBy>Joël DIDIER</cp:lastModifiedBy>
  <dcterms:created xsi:type="dcterms:W3CDTF">2018-06-04T17:52:38Z</dcterms:created>
  <dcterms:modified xsi:type="dcterms:W3CDTF">2018-06-04T22:38:13Z</dcterms:modified>
</cp:coreProperties>
</file>