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EA4F05CF-3AEA-4576-B04F-DD50BA9F6DB8}" xr6:coauthVersionLast="47" xr6:coauthVersionMax="47" xr10:uidLastSave="{00000000-0000-0000-0000-000000000000}"/>
  <bookViews>
    <workbookView xWindow="38280" yWindow="-120" windowWidth="29040" windowHeight="15840" xr2:uid="{470F4797-E691-4B63-9583-C8E43091B5A8}"/>
  </bookViews>
  <sheets>
    <sheet name="GPT-4o_Model_Evaluations_by_Ju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</calcChain>
</file>

<file path=xl/sharedStrings.xml><?xml version="1.0" encoding="utf-8"?>
<sst xmlns="http://schemas.openxmlformats.org/spreadsheetml/2006/main" count="16" uniqueCount="16">
  <si>
    <t>Juror</t>
  </si>
  <si>
    <t>GPT-4o</t>
  </si>
  <si>
    <t>o1</t>
  </si>
  <si>
    <t>Gemini 1.5 Flash</t>
  </si>
  <si>
    <t>Gemini 1.5 Pro</t>
  </si>
  <si>
    <t>Claude 3.5 Haiku</t>
  </si>
  <si>
    <t>Claude 3.5 Sonnet</t>
  </si>
  <si>
    <t>Llama 3.2 3B</t>
  </si>
  <si>
    <t>Llama 3.1 70B</t>
  </si>
  <si>
    <t>Bewertungen von GPT-4o durch die Judges im Dialogtask</t>
  </si>
  <si>
    <t>ø Angemessenheit</t>
  </si>
  <si>
    <t>ø Kohärenz</t>
  </si>
  <si>
    <t>ø Inhalt</t>
  </si>
  <si>
    <t>ø Grammatik</t>
  </si>
  <si>
    <t>ø Relevanz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</si>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</sst>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rial"/>
      <family val="2"/>
    </font>
    <font>
      <b/>
      <sz val="9"/>
      <color rgb="FFFFFF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33" borderId="0" xfId="0" applyNumberFormat="1" applyFill="1"/>
    <xf numFmtId="2" fontId="0" fillId="0" borderId="0" xfId="0" applyNumberFormat="1"/>
    <xf numFmtId="0" fontId="18" fillId="0" borderId="0" xfId="0" applyFont="1" applyAlignment="1">
      <alignment horizontal="center"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11" xfId="0" applyFont="1" applyFill="1" applyBorder="1" applyAlignment="1">
      <alignment horizontal="left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'GPT-4o_Model_Evaluations_by_Jud'!$B$2</c:f>
              <c:strCache>
                <c:ptCount val="1"/>
                <c:pt idx="0">
                  <c:v>ø Angemessenheit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'GPT-4o_Model_Evaluations_by_Jud'!$A$3:$A$10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'GPT-4o_Model_Evaluations_by_Jud'!$B$3:$B$10</c:f>
              <c:numCache>
                <c:formatCode>0.00</c:formatCode>
                <c:ptCount val="8"/>
                <c:pt idx="0">
                  <c:v>86.896551720000005</c:v>
                </c:pt>
                <c:pt idx="1">
                  <c:v>91.120689659999996</c:v>
                </c:pt>
                <c:pt idx="2">
                  <c:v>91.120689659999996</c:v>
                </c:pt>
                <c:pt idx="3">
                  <c:v>92.931034479999994</c:v>
                </c:pt>
                <c:pt idx="4">
                  <c:v>84.741379309999999</c:v>
                </c:pt>
                <c:pt idx="5">
                  <c:v>87.241379309999999</c:v>
                </c:pt>
                <c:pt idx="6">
                  <c:v>88.947368420000004</c:v>
                </c:pt>
                <c:pt idx="7">
                  <c:v>86.551724140000005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1-47F5-9FBA-F233353B056D}"/>
            </c:ext>
          </c:extLst>
        </c:ser>
        <c:ser>
          <c:idx val="1"/>
          <c:order val="1"/>
          <c:tx>
            <c:strRef>
              <c:f>'GPT-4o_Model_Evaluations_by_Jud'!$C$2</c:f>
              <c:strCache>
                <c:ptCount val="1"/>
                <c:pt idx="0">
                  <c:v>ø Kohärenz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'GPT-4o_Model_Evaluations_by_Jud'!$A$3:$A$10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'GPT-4o_Model_Evaluations_by_Jud'!$C$3:$C$10</c:f>
              <c:numCache>
                <c:formatCode>0.00</c:formatCode>
                <c:ptCount val="8"/>
                <c:pt idx="0">
                  <c:v>80.775862070000002</c:v>
                </c:pt>
                <c:pt idx="1">
                  <c:v>87.603448279999995</c:v>
                </c:pt>
                <c:pt idx="2">
                  <c:v>84.396551720000005</c:v>
                </c:pt>
                <c:pt idx="3">
                  <c:v>89.431034479999994</c:v>
                </c:pt>
                <c:pt idx="4">
                  <c:v>84.844827589999994</c:v>
                </c:pt>
                <c:pt idx="5">
                  <c:v>80.431034479999994</c:v>
                </c:pt>
                <c:pt idx="6">
                  <c:v>84.473684210000002</c:v>
                </c:pt>
                <c:pt idx="7">
                  <c:v>89.534482760000003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1-47F5-9FBA-F233353B056D}"/>
            </c:ext>
          </c:extLst>
        </c:ser>
        <c:ser>
          <c:idx val="2"/>
          <c:order val="2"/>
          <c:tx>
            <c:strRef>
              <c:f>'GPT-4o_Model_Evaluations_by_Jud'!$D$2</c:f>
              <c:strCache>
                <c:ptCount val="1"/>
                <c:pt idx="0">
                  <c:v>ø Inhalt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'GPT-4o_Model_Evaluations_by_Jud'!$A$3:$A$10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'GPT-4o_Model_Evaluations_by_Jud'!$D$3:$D$10</c:f>
              <c:numCache>
                <c:formatCode>0.00</c:formatCode>
                <c:ptCount val="8"/>
                <c:pt idx="0">
                  <c:v>94.310344830000005</c:v>
                </c:pt>
                <c:pt idx="1">
                  <c:v>96.344827589999994</c:v>
                </c:pt>
                <c:pt idx="2">
                  <c:v>96.844827589999994</c:v>
                </c:pt>
                <c:pt idx="3">
                  <c:v>98.793103450000004</c:v>
                </c:pt>
                <c:pt idx="4">
                  <c:v>94</c:v>
                </c:pt>
                <c:pt idx="5">
                  <c:v>92.586206899999993</c:v>
                </c:pt>
                <c:pt idx="6">
                  <c:v>87.105263160000007</c:v>
                </c:pt>
                <c:pt idx="7">
                  <c:v>95.948275859999995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1-47F5-9FBA-F233353B056D}"/>
            </c:ext>
          </c:extLst>
        </c:ser>
        <c:ser>
          <c:idx val="3"/>
          <c:order val="3"/>
          <c:tx>
            <c:strRef>
              <c:f>'GPT-4o_Model_Evaluations_by_Jud'!$E$2</c:f>
              <c:strCache>
                <c:ptCount val="1"/>
                <c:pt idx="0">
                  <c:v>ø Grammatik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'GPT-4o_Model_Evaluations_by_Jud'!$A$3:$A$10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'GPT-4o_Model_Evaluations_by_Jud'!$E$3:$E$10</c:f>
              <c:numCache>
                <c:formatCode>0.00</c:formatCode>
                <c:ptCount val="8"/>
                <c:pt idx="0">
                  <c:v>87.5</c:v>
                </c:pt>
                <c:pt idx="1">
                  <c:v>91.741379310344797</c:v>
                </c:pt>
                <c:pt idx="2">
                  <c:v>93.103448275861993</c:v>
                </c:pt>
                <c:pt idx="3">
                  <c:v>95.517241379310306</c:v>
                </c:pt>
                <c:pt idx="4">
                  <c:v>87.517241379310306</c:v>
                </c:pt>
                <c:pt idx="5">
                  <c:v>83.620689655172399</c:v>
                </c:pt>
                <c:pt idx="6">
                  <c:v>76.315789473684205</c:v>
                </c:pt>
                <c:pt idx="7">
                  <c:v>89.827586206896498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1-47F5-9FBA-F233353B056D}"/>
            </c:ext>
          </c:extLst>
        </c:ser>
        <c:ser>
          <c:idx val="4"/>
          <c:order val="4"/>
          <c:tx>
            <c:strRef>
              <c:f>'GPT-4o_Model_Evaluations_by_Jud'!$F$2</c:f>
              <c:strCache>
                <c:ptCount val="1"/>
                <c:pt idx="0">
                  <c:v>ø Relevanz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'GPT-4o_Model_Evaluations_by_Jud'!$A$3:$A$10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'GPT-4o_Model_Evaluations_by_Jud'!$F$3:$F$10</c:f>
              <c:numCache>
                <c:formatCode>0.00</c:formatCode>
                <c:ptCount val="8"/>
                <c:pt idx="0">
                  <c:v>84.327586210000007</c:v>
                </c:pt>
                <c:pt idx="1">
                  <c:v>92.017241380000002</c:v>
                </c:pt>
                <c:pt idx="2">
                  <c:v>84.258620690000001</c:v>
                </c:pt>
                <c:pt idx="3">
                  <c:v>89.741379309999999</c:v>
                </c:pt>
                <c:pt idx="4">
                  <c:v>86.396551720000005</c:v>
                </c:pt>
                <c:pt idx="5">
                  <c:v>82.931034482758605</c:v>
                </c:pt>
                <c:pt idx="6">
                  <c:v>50.526315789999998</c:v>
                </c:pt>
                <c:pt idx="7">
                  <c:v>82.137931030000004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1-47F5-9FBA-F233353B056D}"/>
            </c:ext>
          </c:extLst>
        </c:ser>
        <c:ser>
          <c:idx val="5"/>
          <c:order val="5"/>
          <c:tx>
            <c:strRef>
              <c:f>'GPT-4o_Model_Evaluations_by_Jud'!$G$2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'GPT-4o_Model_Evaluations_by_Jud'!$A$3:$A$10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'GPT-4o_Model_Evaluations_by_Jud'!$G$3:$G$10</c:f>
              <c:numCache>
                <c:formatCode>0.00</c:formatCode>
                <c:ptCount val="8"/>
                <c:pt idx="0">
                  <c:v>86.775862070000002</c:v>
                </c:pt>
                <c:pt idx="1">
                  <c:v>91.775862070000002</c:v>
                </c:pt>
                <c:pt idx="2">
                  <c:v>90.258620690000001</c:v>
                </c:pt>
                <c:pt idx="3">
                  <c:v>93.275862070000002</c:v>
                </c:pt>
                <c:pt idx="4">
                  <c:v>87.534482760000003</c:v>
                </c:pt>
                <c:pt idx="5">
                  <c:v>85.362068969999996</c:v>
                </c:pt>
                <c:pt idx="6">
                  <c:v>77.526315789999998</c:v>
                </c:pt>
                <c:pt idx="7">
                  <c:v>88.568965520000006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41-47F5-9FBA-F233353B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6401759"/>
        <c:axId val="806401279"/>
      </c:barChart>
      <c:catAx>
        <c:axId val="80640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1279"/>
        <c:crosses val="autoZero"/>
        <c:auto val="1"/>
        <c:lblAlgn val="ctr"/>
        <c:lblOffset val="100"/>
        <c:noMultiLvlLbl val="0"/>
      </c:catAx>
      <c:valAx>
        <c:axId val="8064012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24</xdr:row>
      <xdr:rowOff>147637</xdr:rowOff>
    </xdr:from>
    <xdr:to>
      <xdr:col>19</xdr:col>
      <xdr:colOff>323850</xdr:colOff>
      <xdr:row>39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26A7C9-32F4-D826-C089-D4468359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EC805-3AEF-48D4-B9F8-6A150924B69F}" name="Tabelle1" displayName="Tabelle1" ref="A2:G10" totalsRowShown="0" headerRowDxfId="8" dataDxfId="7">
  <autoFilter ref="A2:G10" xr:uid="{4E3EC805-3AEF-48D4-B9F8-6A150924B69F}"/>
  <tableColumns count="7">
    <tableColumn id="1" xr3:uid="{684BB441-B918-4ADF-9DC5-39C9F7165122}" name="Juror" dataDxfId="0"/>
    <tableColumn id="2" xr3:uid="{533B3805-5670-4538-8767-36DB076E7CB1}" name="ø Angemessenheit" dataDxfId="6"/>
    <tableColumn id="3" xr3:uid="{EBCBA179-8B48-4F2A-86AC-B24FF3EE992E}" name="ø Kohärenz" dataDxfId="5"/>
    <tableColumn id="4" xr3:uid="{77163499-AC1E-46B2-9ADF-E3BA678BBE58}" name="ø Inhalt" dataDxfId="4"/>
    <tableColumn id="5" xr3:uid="{3371E3AA-FBFA-48E9-B06A-1ACF0972A3AA}" name="ø Grammatik" dataDxfId="3"/>
    <tableColumn id="6" xr3:uid="{7C5B3627-BE77-4E21-83E8-E4132875F648}" name="ø Relevanz" dataDxfId="2"/>
    <tableColumn id="7" xr3:uid="{6BE59AC1-9156-4A2A-8D1C-38C3876E7614}" name="Gesamtergebni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D29-54E9-4F76-98B8-FFFE143F9EE4}">
  <dimension ref="A1:K18"/>
  <sheetViews>
    <sheetView tabSelected="1" workbookViewId="0">
      <selection activeCell="A2" sqref="A2:G10"/>
    </sheetView>
  </sheetViews>
  <sheetFormatPr baseColWidth="10" defaultRowHeight="15" x14ac:dyDescent="0.25"/>
  <cols>
    <col min="1" max="1" width="20.42578125" customWidth="1"/>
    <col min="2" max="2" width="18" customWidth="1"/>
    <col min="5" max="5" width="13.140625" customWidth="1"/>
    <col min="6" max="6" width="12.5703125" customWidth="1"/>
    <col min="7" max="7" width="15.140625" customWidth="1"/>
  </cols>
  <sheetData>
    <row r="1" spans="1:11" ht="18.75" thickBot="1" x14ac:dyDescent="0.3">
      <c r="A1" s="5" t="s">
        <v>9</v>
      </c>
      <c r="B1" s="5"/>
      <c r="C1" s="5"/>
      <c r="D1" s="5"/>
      <c r="E1" s="5"/>
      <c r="F1" s="5"/>
      <c r="G1" s="5"/>
    </row>
    <row r="2" spans="1:11" ht="15.75" thickBot="1" x14ac:dyDescent="0.3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7" t="s">
        <v>15</v>
      </c>
    </row>
    <row r="3" spans="1:11" x14ac:dyDescent="0.25">
      <c r="A3" s="3" t="s">
        <v>1</v>
      </c>
      <c r="B3" s="2">
        <v>86.896551720000005</v>
      </c>
      <c r="C3" s="2">
        <v>80.775862070000002</v>
      </c>
      <c r="D3" s="2">
        <v>94.310344830000005</v>
      </c>
      <c r="E3" s="2">
        <v>87.5</v>
      </c>
      <c r="F3" s="2">
        <v>84.327586210000007</v>
      </c>
      <c r="G3" s="2">
        <v>86.775862070000002</v>
      </c>
    </row>
    <row r="4" spans="1:11" x14ac:dyDescent="0.25">
      <c r="A4" s="4" t="s">
        <v>2</v>
      </c>
      <c r="B4" s="2">
        <v>91.120689659999996</v>
      </c>
      <c r="C4" s="2">
        <v>87.603448279999995</v>
      </c>
      <c r="D4" s="2">
        <v>96.344827589999994</v>
      </c>
      <c r="E4" s="2">
        <v>91.741379310344797</v>
      </c>
      <c r="F4" s="2">
        <v>92.017241380000002</v>
      </c>
      <c r="G4" s="2">
        <v>91.775862070000002</v>
      </c>
      <c r="K4">
        <f>CORREL($A$3:$G$3, Tabelle1[#This Row])</f>
        <v>0.94704296094611051</v>
      </c>
    </row>
    <row r="5" spans="1:11" x14ac:dyDescent="0.25">
      <c r="A5" s="3" t="s">
        <v>3</v>
      </c>
      <c r="B5" s="2">
        <v>91.120689659999996</v>
      </c>
      <c r="C5" s="2">
        <v>84.396551720000005</v>
      </c>
      <c r="D5" s="2">
        <v>96.844827589999994</v>
      </c>
      <c r="E5" s="2">
        <v>93.103448275861993</v>
      </c>
      <c r="F5" s="2">
        <v>84.258620690000001</v>
      </c>
      <c r="G5" s="2">
        <v>90.258620690000001</v>
      </c>
      <c r="K5">
        <f>CORREL($A$3:$G$3, Tabelle1[#This Row])</f>
        <v>0.92273074105227104</v>
      </c>
    </row>
    <row r="6" spans="1:11" x14ac:dyDescent="0.25">
      <c r="A6" s="4" t="s">
        <v>4</v>
      </c>
      <c r="B6" s="2">
        <v>92.931034479999994</v>
      </c>
      <c r="C6" s="2">
        <v>89.431034479999994</v>
      </c>
      <c r="D6" s="2">
        <v>98.793103450000004</v>
      </c>
      <c r="E6" s="2">
        <v>95.517241379310306</v>
      </c>
      <c r="F6" s="2">
        <v>89.741379309999999</v>
      </c>
      <c r="G6" s="2">
        <v>93.275862070000002</v>
      </c>
      <c r="K6">
        <f>CORREL($A$3:$G$3, Tabelle1[#This Row])</f>
        <v>0.94770760521393926</v>
      </c>
    </row>
    <row r="7" spans="1:11" x14ac:dyDescent="0.25">
      <c r="A7" s="3" t="s">
        <v>5</v>
      </c>
      <c r="B7" s="2">
        <v>84.741379309999999</v>
      </c>
      <c r="C7" s="2">
        <v>84.844827589999994</v>
      </c>
      <c r="D7" s="2">
        <v>94</v>
      </c>
      <c r="E7" s="2">
        <v>87.517241379310306</v>
      </c>
      <c r="F7" s="2">
        <v>86.396551720000005</v>
      </c>
      <c r="G7" s="2">
        <v>87.534482760000003</v>
      </c>
      <c r="K7">
        <f>CORREL($A$3:$G$3, Tabelle1[#This Row])</f>
        <v>0.88564004069175395</v>
      </c>
    </row>
    <row r="8" spans="1:11" x14ac:dyDescent="0.25">
      <c r="A8" s="4" t="s">
        <v>6</v>
      </c>
      <c r="B8" s="2">
        <v>87.241379309999999</v>
      </c>
      <c r="C8" s="2">
        <v>80.431034479999994</v>
      </c>
      <c r="D8" s="2">
        <v>92.586206899999993</v>
      </c>
      <c r="E8" s="2">
        <v>83.620689655172399</v>
      </c>
      <c r="F8" s="2">
        <v>82.931034482758605</v>
      </c>
      <c r="G8" s="2">
        <v>85.362068969999996</v>
      </c>
      <c r="K8">
        <f>CORREL($A$3:$G$3, Tabelle1[#This Row])</f>
        <v>0.94613253109402062</v>
      </c>
    </row>
    <row r="9" spans="1:11" x14ac:dyDescent="0.25">
      <c r="A9" s="3" t="s">
        <v>7</v>
      </c>
      <c r="B9" s="2">
        <v>88.947368420000004</v>
      </c>
      <c r="C9" s="2">
        <v>84.473684210000002</v>
      </c>
      <c r="D9" s="2">
        <v>87.105263160000007</v>
      </c>
      <c r="E9" s="2">
        <v>76.315789473684205</v>
      </c>
      <c r="F9" s="2">
        <v>50.526315789999998</v>
      </c>
      <c r="G9" s="2">
        <v>77.526315789999998</v>
      </c>
      <c r="K9">
        <f>CORREL($A$3:$G$3, Tabelle1[#This Row])</f>
        <v>0.30796513662201824</v>
      </c>
    </row>
    <row r="10" spans="1:11" x14ac:dyDescent="0.25">
      <c r="A10" s="4" t="s">
        <v>8</v>
      </c>
      <c r="B10" s="2">
        <v>86.551724140000005</v>
      </c>
      <c r="C10" s="2">
        <v>89.534482760000003</v>
      </c>
      <c r="D10" s="2">
        <v>95.948275859999995</v>
      </c>
      <c r="E10" s="2">
        <v>89.827586206896498</v>
      </c>
      <c r="F10" s="2">
        <v>82.137931030000004</v>
      </c>
      <c r="G10" s="2">
        <v>88.568965520000006</v>
      </c>
      <c r="K10">
        <f>CORREL($A$3:$G$3, Tabelle1[#This Row])</f>
        <v>0.6575375557902462</v>
      </c>
    </row>
    <row r="17" ht="19.5" customHeight="1" x14ac:dyDescent="0.25"/>
    <row r="18" ht="20.25" customHeight="1" x14ac:dyDescent="0.25"/>
  </sheetData>
  <mergeCells count="1">
    <mergeCell ref="A1:G1"/>
  </mergeCells>
  <conditionalFormatting sqref="B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GPT-4o_Model_Evaluations_by_Jud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2025-01-11T14:14:09Z</dcterms:created>
  <dcterms:modified xsi:type="dcterms:W3CDTF">2025-02-15T16:37:41Z</dcterms:modified>
</cp:coreProperties>
</file>