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F4C50323-6B75-4265-847F-FB33354E94F5}" xr6:coauthVersionLast="47" xr6:coauthVersionMax="47" xr10:uidLastSave="{00000000-0000-0000-0000-000000000000}"/>
  <bookViews>
    <workbookView xWindow="38280" yWindow="-120" windowWidth="29040" windowHeight="15840" xr2:uid="{7E0F1FCD-27DE-4E29-99A8-4C9DA844CD6C}"/>
  </bookViews>
  <sheets>
    <sheet name="NLU_Model_Performance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B37" i="1"/>
  <c r="C36" i="1"/>
  <c r="D36" i="1"/>
  <c r="E36" i="1"/>
  <c r="F36" i="1"/>
  <c r="G36" i="1"/>
  <c r="H36" i="1"/>
  <c r="I36" i="1"/>
  <c r="J36" i="1"/>
  <c r="K36" i="1"/>
  <c r="L36" i="1"/>
  <c r="B36" i="1"/>
  <c r="C35" i="1"/>
  <c r="D35" i="1"/>
  <c r="E35" i="1"/>
  <c r="F35" i="1"/>
  <c r="G35" i="1"/>
  <c r="H35" i="1"/>
  <c r="I35" i="1"/>
  <c r="J35" i="1"/>
  <c r="K35" i="1"/>
  <c r="L35" i="1"/>
  <c r="B35" i="1"/>
</calcChain>
</file>

<file path=xl/sharedStrings.xml><?xml version="1.0" encoding="utf-8"?>
<sst xmlns="http://schemas.openxmlformats.org/spreadsheetml/2006/main" count="37" uniqueCount="26">
  <si>
    <t>Model</t>
  </si>
  <si>
    <t>o1</t>
  </si>
  <si>
    <t>Kategorien</t>
  </si>
  <si>
    <t>Topmodelle</t>
  </si>
  <si>
    <t>Mittelklassemodelle</t>
  </si>
  <si>
    <t>Budgetmodelle</t>
  </si>
  <si>
    <t>GPT-4o</t>
  </si>
  <si>
    <t>Gemini 1.5 Flash</t>
  </si>
  <si>
    <t>Gemini 1.5 Pro</t>
  </si>
  <si>
    <t>Claude 3.5 Haiku</t>
  </si>
  <si>
    <t>Claude 3.5 Sonnet</t>
  </si>
  <si>
    <t>Llama 3.2 3B</t>
  </si>
  <si>
    <t>Llama 3.1 70B</t>
  </si>
  <si>
    <t>Gesamtergebnis</t>
  </si>
  <si>
    <t>AX-b</t>
  </si>
  <si>
    <t>AX-g</t>
  </si>
  <si>
    <t>BoolQ</t>
  </si>
  <si>
    <t>CB</t>
  </si>
  <si>
    <t>COPA</t>
  </si>
  <si>
    <t>MultiRC</t>
  </si>
  <si>
    <t>ReCoRD</t>
  </si>
  <si>
    <t>RTE</t>
  </si>
  <si>
    <t>WiC</t>
  </si>
  <si>
    <t>WSC</t>
  </si>
  <si>
    <t>Ergebnisse im SuperGLUE-Benchmark</t>
  </si>
  <si>
    <t>Ergebnisse im SuperGLUE-Benchmark nach Modellkategorie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</si>
</sst>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10" xfId="0" applyFont="1" applyFill="1" applyBorder="1"/>
    <xf numFmtId="0" fontId="16" fillId="34" borderId="10" xfId="0" applyFont="1" applyFill="1" applyBorder="1"/>
    <xf numFmtId="0" fontId="16" fillId="0" borderId="10" xfId="0" applyFont="1" applyBorder="1"/>
    <xf numFmtId="0" fontId="19" fillId="0" borderId="0" xfId="0" applyFont="1"/>
    <xf numFmtId="0" fontId="20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NLU_Model_Performance_Table!$A$35</c:f>
              <c:strCache>
                <c:ptCount val="1"/>
                <c:pt idx="0">
                  <c:v>Topmodelle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NLU_Model_Performance_Table!$B$34:$L$34</c15:sqref>
                  </c15:fullRef>
                </c:ext>
              </c:extLst>
              <c:f>NLU_Model_Performance_Table!$B$34:$K$34</c:f>
              <c:strCache>
                <c:ptCount val="10"/>
                <c:pt idx="0">
                  <c:v>AX-b</c:v>
                </c:pt>
                <c:pt idx="1">
                  <c:v>AX-g</c:v>
                </c:pt>
                <c:pt idx="2">
                  <c:v>BoolQ</c:v>
                </c:pt>
                <c:pt idx="3">
                  <c:v>CB</c:v>
                </c:pt>
                <c:pt idx="4">
                  <c:v>COPA</c:v>
                </c:pt>
                <c:pt idx="5">
                  <c:v>MultiRC</c:v>
                </c:pt>
                <c:pt idx="6">
                  <c:v>ReCoRD</c:v>
                </c:pt>
                <c:pt idx="7">
                  <c:v>RTE</c:v>
                </c:pt>
                <c:pt idx="8">
                  <c:v>WiC</c:v>
                </c:pt>
                <c:pt idx="9">
                  <c:v>WSC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NLU_Model_Performance_Table!$B$35:$L$35</c15:sqref>
                  </c15:fullRef>
                </c:ext>
              </c:extLst>
              <c:f>NLU_Model_Performance_Table!$B$35:$K$35</c:f>
              <c:numCache>
                <c:formatCode>General</c:formatCode>
                <c:ptCount val="10"/>
                <c:pt idx="0">
                  <c:v>71.180000000000007</c:v>
                </c:pt>
                <c:pt idx="1">
                  <c:v>92.52</c:v>
                </c:pt>
                <c:pt idx="2">
                  <c:v>89.034999999999997</c:v>
                </c:pt>
                <c:pt idx="3">
                  <c:v>89.39</c:v>
                </c:pt>
                <c:pt idx="4">
                  <c:v>98.43</c:v>
                </c:pt>
                <c:pt idx="5">
                  <c:v>74.680000000000007</c:v>
                </c:pt>
                <c:pt idx="6">
                  <c:v>79.47999999999999</c:v>
                </c:pt>
                <c:pt idx="7">
                  <c:v>88.710000000000008</c:v>
                </c:pt>
                <c:pt idx="8">
                  <c:v>73.790000000000006</c:v>
                </c:pt>
                <c:pt idx="9">
                  <c:v>74.704999999999998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1-4190-A569-A432D0087FF1}"/>
            </c:ext>
          </c:extLst>
        </c:ser>
        <c:ser>
          <c:idx val="1"/>
          <c:order val="1"/>
          <c:tx>
            <c:strRef>
              <c:f>NLU_Model_Performance_Table!$A$36</c:f>
              <c:strCache>
                <c:ptCount val="1"/>
                <c:pt idx="0">
                  <c:v>Mittelklassemodelle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NLU_Model_Performance_Table!$B$34:$L$34</c15:sqref>
                  </c15:fullRef>
                </c:ext>
              </c:extLst>
              <c:f>NLU_Model_Performance_Table!$B$34:$K$34</c:f>
              <c:strCache>
                <c:ptCount val="10"/>
                <c:pt idx="0">
                  <c:v>AX-b</c:v>
                </c:pt>
                <c:pt idx="1">
                  <c:v>AX-g</c:v>
                </c:pt>
                <c:pt idx="2">
                  <c:v>BoolQ</c:v>
                </c:pt>
                <c:pt idx="3">
                  <c:v>CB</c:v>
                </c:pt>
                <c:pt idx="4">
                  <c:v>COPA</c:v>
                </c:pt>
                <c:pt idx="5">
                  <c:v>MultiRC</c:v>
                </c:pt>
                <c:pt idx="6">
                  <c:v>ReCoRD</c:v>
                </c:pt>
                <c:pt idx="7">
                  <c:v>RTE</c:v>
                </c:pt>
                <c:pt idx="8">
                  <c:v>WiC</c:v>
                </c:pt>
                <c:pt idx="9">
                  <c:v>WSC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NLU_Model_Performance_Table!$B$36:$L$36</c15:sqref>
                  </c15:fullRef>
                </c:ext>
              </c:extLst>
              <c:f>NLU_Model_Performance_Table!$B$36:$K$36</c:f>
              <c:numCache>
                <c:formatCode>General</c:formatCode>
                <c:ptCount val="10"/>
                <c:pt idx="0">
                  <c:v>67.694999999999993</c:v>
                </c:pt>
                <c:pt idx="1">
                  <c:v>94.012500000000003</c:v>
                </c:pt>
                <c:pt idx="2">
                  <c:v>90.5</c:v>
                </c:pt>
                <c:pt idx="3">
                  <c:v>78.09</c:v>
                </c:pt>
                <c:pt idx="4">
                  <c:v>98.484999999999999</c:v>
                </c:pt>
                <c:pt idx="5">
                  <c:v>71.569999999999993</c:v>
                </c:pt>
                <c:pt idx="6">
                  <c:v>70.889999999999986</c:v>
                </c:pt>
                <c:pt idx="7">
                  <c:v>87.77</c:v>
                </c:pt>
                <c:pt idx="8">
                  <c:v>72.765000000000001</c:v>
                </c:pt>
                <c:pt idx="9">
                  <c:v>63.592500000000001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1-4190-A569-A432D0087FF1}"/>
            </c:ext>
          </c:extLst>
        </c:ser>
        <c:ser>
          <c:idx val="2"/>
          <c:order val="2"/>
          <c:tx>
            <c:strRef>
              <c:f>NLU_Model_Performance_Table!$A$37</c:f>
              <c:strCache>
                <c:ptCount val="1"/>
                <c:pt idx="0">
                  <c:v>Budgetmodelle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NLU_Model_Performance_Table!$B$34:$L$34</c15:sqref>
                  </c15:fullRef>
                </c:ext>
              </c:extLst>
              <c:f>NLU_Model_Performance_Table!$B$34:$K$34</c:f>
              <c:strCache>
                <c:ptCount val="10"/>
                <c:pt idx="0">
                  <c:v>AX-b</c:v>
                </c:pt>
                <c:pt idx="1">
                  <c:v>AX-g</c:v>
                </c:pt>
                <c:pt idx="2">
                  <c:v>BoolQ</c:v>
                </c:pt>
                <c:pt idx="3">
                  <c:v>CB</c:v>
                </c:pt>
                <c:pt idx="4">
                  <c:v>COPA</c:v>
                </c:pt>
                <c:pt idx="5">
                  <c:v>MultiRC</c:v>
                </c:pt>
                <c:pt idx="6">
                  <c:v>ReCoRD</c:v>
                </c:pt>
                <c:pt idx="7">
                  <c:v>RTE</c:v>
                </c:pt>
                <c:pt idx="8">
                  <c:v>WiC</c:v>
                </c:pt>
                <c:pt idx="9">
                  <c:v>WSC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NLU_Model_Performance_Table!$B$37:$L$37</c15:sqref>
                  </c15:fullRef>
                </c:ext>
              </c:extLst>
              <c:f>NLU_Model_Performance_Table!$B$37:$K$37</c:f>
              <c:numCache>
                <c:formatCode>General</c:formatCode>
                <c:ptCount val="10"/>
                <c:pt idx="0">
                  <c:v>27.645</c:v>
                </c:pt>
                <c:pt idx="1">
                  <c:v>60.484999999999999</c:v>
                </c:pt>
                <c:pt idx="2">
                  <c:v>84.484999999999999</c:v>
                </c:pt>
                <c:pt idx="3">
                  <c:v>48.019999999999996</c:v>
                </c:pt>
                <c:pt idx="4">
                  <c:v>85.86</c:v>
                </c:pt>
                <c:pt idx="5">
                  <c:v>66.474999999999994</c:v>
                </c:pt>
                <c:pt idx="6">
                  <c:v>38.840000000000003</c:v>
                </c:pt>
                <c:pt idx="7">
                  <c:v>54.010000000000005</c:v>
                </c:pt>
                <c:pt idx="8">
                  <c:v>61.38</c:v>
                </c:pt>
                <c:pt idx="9">
                  <c:v>56.07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1-4190-A569-A432D008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91903"/>
        <c:axId val="1502690463"/>
      </c:radarChart>
      <c:catAx>
        <c:axId val="15026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90463"/>
        <c:crosses val="autoZero"/>
        <c:auto val="1"/>
        <c:lblAlgn val="ctr"/>
        <c:lblOffset val="100"/>
        <c:noMultiLvlLbl val="0"/>
      </c:catAx>
      <c:valAx>
        <c:axId val="15026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NLU_Model_Performance_Table!$L$2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NLU_Model_Performance_Table!$A$3:$A$10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NLU_Model_Performance_Table!$L$3:$L$10</c:f>
              <c:numCache>
                <c:formatCode>General</c:formatCode>
                <c:ptCount val="8"/>
                <c:pt idx="0">
                  <c:v>81.77</c:v>
                </c:pt>
                <c:pt idx="1">
                  <c:v>85.16</c:v>
                </c:pt>
                <c:pt idx="2">
                  <c:v>76.67</c:v>
                </c:pt>
                <c:pt idx="3">
                  <c:v>81.23</c:v>
                </c:pt>
                <c:pt idx="4">
                  <c:v>73.569999999999993</c:v>
                </c:pt>
                <c:pt idx="5">
                  <c:v>81.64</c:v>
                </c:pt>
                <c:pt idx="6">
                  <c:v>43.08</c:v>
                </c:pt>
                <c:pt idx="7">
                  <c:v>78.069999999999993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4-4B00-866E-2BDDA8EA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2145984"/>
        <c:axId val="622147904"/>
      </c:barChart>
      <c:catAx>
        <c:axId val="622145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47904"/>
        <c:crosses val="autoZero"/>
        <c:auto val="1"/>
        <c:lblAlgn val="ctr"/>
        <c:lblOffset val="100"/>
        <c:noMultiLvlLbl val="0"/>
      </c:catAx>
      <c:valAx>
        <c:axId val="622147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NLU_Model_Performance_Table!$A$3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NLU_Model_Performance_Table!$B$2:$L$2</c15:sqref>
                  </c15:fullRef>
                </c:ext>
              </c:extLst>
              <c:f>NLU_Model_Performance_Table!$B$2:$K$2</c:f>
              <c:strCache>
                <c:ptCount val="10"/>
                <c:pt idx="0">
                  <c:v>AX-b</c:v>
                </c:pt>
                <c:pt idx="1">
                  <c:v>AX-g</c:v>
                </c:pt>
                <c:pt idx="2">
                  <c:v>BoolQ</c:v>
                </c:pt>
                <c:pt idx="3">
                  <c:v>CB</c:v>
                </c:pt>
                <c:pt idx="4">
                  <c:v>COPA</c:v>
                </c:pt>
                <c:pt idx="5">
                  <c:v>MultiRC</c:v>
                </c:pt>
                <c:pt idx="6">
                  <c:v>ReCoRD</c:v>
                </c:pt>
                <c:pt idx="7">
                  <c:v>RTE</c:v>
                </c:pt>
                <c:pt idx="8">
                  <c:v>WiC</c:v>
                </c:pt>
                <c:pt idx="9">
                  <c:v>WSC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NLU_Model_Performance_Table!$B$3:$L$3</c15:sqref>
                  </c15:fullRef>
                </c:ext>
              </c:extLst>
              <c:f>NLU_Model_Performance_Table!$B$3:$K$3</c:f>
              <c:numCache>
                <c:formatCode>General</c:formatCode>
                <c:ptCount val="10"/>
                <c:pt idx="0">
                  <c:v>69.260000000000005</c:v>
                </c:pt>
                <c:pt idx="1">
                  <c:v>96.62</c:v>
                </c:pt>
                <c:pt idx="2">
                  <c:v>90</c:v>
                </c:pt>
                <c:pt idx="3">
                  <c:v>82.49</c:v>
                </c:pt>
                <c:pt idx="4">
                  <c:v>100</c:v>
                </c:pt>
                <c:pt idx="5">
                  <c:v>68.959999999999994</c:v>
                </c:pt>
                <c:pt idx="6">
                  <c:v>79.14</c:v>
                </c:pt>
                <c:pt idx="7">
                  <c:v>89.49</c:v>
                </c:pt>
                <c:pt idx="8">
                  <c:v>74.73</c:v>
                </c:pt>
                <c:pt idx="9">
                  <c:v>66.989999999999995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7-484B-BF92-DA84ED998A2B}"/>
            </c:ext>
          </c:extLst>
        </c:ser>
        <c:ser>
          <c:idx val="1"/>
          <c:order val="1"/>
          <c:tx>
            <c:strRef>
              <c:f>NLU_Model_Performance_Table!$A$4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NLU_Model_Performance_Table!$B$2:$L$2</c15:sqref>
                  </c15:fullRef>
                </c:ext>
              </c:extLst>
              <c:f>NLU_Model_Performance_Table!$B$2:$K$2</c:f>
              <c:strCache>
                <c:ptCount val="10"/>
                <c:pt idx="0">
                  <c:v>AX-b</c:v>
                </c:pt>
                <c:pt idx="1">
                  <c:v>AX-g</c:v>
                </c:pt>
                <c:pt idx="2">
                  <c:v>BoolQ</c:v>
                </c:pt>
                <c:pt idx="3">
                  <c:v>CB</c:v>
                </c:pt>
                <c:pt idx="4">
                  <c:v>COPA</c:v>
                </c:pt>
                <c:pt idx="5">
                  <c:v>MultiRC</c:v>
                </c:pt>
                <c:pt idx="6">
                  <c:v>ReCoRD</c:v>
                </c:pt>
                <c:pt idx="7">
                  <c:v>RTE</c:v>
                </c:pt>
                <c:pt idx="8">
                  <c:v>WiC</c:v>
                </c:pt>
                <c:pt idx="9">
                  <c:v>WSC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NLU_Model_Performance_Table!$B$4:$L$4</c15:sqref>
                  </c15:fullRef>
                </c:ext>
              </c:extLst>
              <c:f>NLU_Model_Performance_Table!$B$4:$K$4</c:f>
              <c:numCache>
                <c:formatCode>General</c:formatCode>
                <c:ptCount val="10"/>
                <c:pt idx="0">
                  <c:v>77.790000000000006</c:v>
                </c:pt>
                <c:pt idx="1">
                  <c:v>91.24</c:v>
                </c:pt>
                <c:pt idx="2">
                  <c:v>86.97</c:v>
                </c:pt>
                <c:pt idx="3">
                  <c:v>90.19</c:v>
                </c:pt>
                <c:pt idx="4">
                  <c:v>97.87</c:v>
                </c:pt>
                <c:pt idx="5">
                  <c:v>72.86</c:v>
                </c:pt>
                <c:pt idx="6">
                  <c:v>78.36</c:v>
                </c:pt>
                <c:pt idx="7">
                  <c:v>89.01</c:v>
                </c:pt>
                <c:pt idx="8">
                  <c:v>78.040000000000006</c:v>
                </c:pt>
                <c:pt idx="9">
                  <c:v>89.22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84B-BF92-DA84ED998A2B}"/>
            </c:ext>
          </c:extLst>
        </c:ser>
        <c:ser>
          <c:idx val="2"/>
          <c:order val="2"/>
          <c:tx>
            <c:strRef>
              <c:f>NLU_Model_Performance_Table!$A$5</c:f>
              <c:strCache>
                <c:ptCount val="1"/>
                <c:pt idx="0">
                  <c:v>Gemini 1.5 Flash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NLU_Model_Performance_Table!$B$2:$L$2</c15:sqref>
                  </c15:fullRef>
                </c:ext>
              </c:extLst>
              <c:f>NLU_Model_Performance_Table!$B$2:$K$2</c:f>
              <c:strCache>
                <c:ptCount val="10"/>
                <c:pt idx="0">
                  <c:v>AX-b</c:v>
                </c:pt>
                <c:pt idx="1">
                  <c:v>AX-g</c:v>
                </c:pt>
                <c:pt idx="2">
                  <c:v>BoolQ</c:v>
                </c:pt>
                <c:pt idx="3">
                  <c:v>CB</c:v>
                </c:pt>
                <c:pt idx="4">
                  <c:v>COPA</c:v>
                </c:pt>
                <c:pt idx="5">
                  <c:v>MultiRC</c:v>
                </c:pt>
                <c:pt idx="6">
                  <c:v>ReCoRD</c:v>
                </c:pt>
                <c:pt idx="7">
                  <c:v>RTE</c:v>
                </c:pt>
                <c:pt idx="8">
                  <c:v>WiC</c:v>
                </c:pt>
                <c:pt idx="9">
                  <c:v>WSC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NLU_Model_Performance_Table!$B$5:$L$5</c15:sqref>
                  </c15:fullRef>
                </c:ext>
              </c:extLst>
              <c:f>NLU_Model_Performance_Table!$B$5:$K$5</c:f>
              <c:numCache>
                <c:formatCode>General</c:formatCode>
                <c:ptCount val="10"/>
                <c:pt idx="0">
                  <c:v>63.94</c:v>
                </c:pt>
                <c:pt idx="1">
                  <c:v>90.42</c:v>
                </c:pt>
                <c:pt idx="2">
                  <c:v>90.4</c:v>
                </c:pt>
                <c:pt idx="3">
                  <c:v>70.52</c:v>
                </c:pt>
                <c:pt idx="4">
                  <c:v>96.97</c:v>
                </c:pt>
                <c:pt idx="5">
                  <c:v>70.58</c:v>
                </c:pt>
                <c:pt idx="6">
                  <c:v>70.709999999999994</c:v>
                </c:pt>
                <c:pt idx="7">
                  <c:v>86.59</c:v>
                </c:pt>
                <c:pt idx="8">
                  <c:v>68.290000000000006</c:v>
                </c:pt>
                <c:pt idx="9">
                  <c:v>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7-484B-BF92-DA84ED998A2B}"/>
            </c:ext>
          </c:extLst>
        </c:ser>
        <c:ser>
          <c:idx val="3"/>
          <c:order val="3"/>
          <c:tx>
            <c:strRef>
              <c:f>NLU_Model_Performance_Table!$A$6</c:f>
              <c:strCache>
                <c:ptCount val="1"/>
                <c:pt idx="0">
                  <c:v>Gemini 1.5 Pro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NLU_Model_Performance_Table!$B$2:$L$2</c15:sqref>
                  </c15:fullRef>
                </c:ext>
              </c:extLst>
              <c:f>NLU_Model_Performance_Table!$B$2:$K$2</c:f>
              <c:strCache>
                <c:ptCount val="10"/>
                <c:pt idx="0">
                  <c:v>AX-b</c:v>
                </c:pt>
                <c:pt idx="1">
                  <c:v>AX-g</c:v>
                </c:pt>
                <c:pt idx="2">
                  <c:v>BoolQ</c:v>
                </c:pt>
                <c:pt idx="3">
                  <c:v>CB</c:v>
                </c:pt>
                <c:pt idx="4">
                  <c:v>COPA</c:v>
                </c:pt>
                <c:pt idx="5">
                  <c:v>MultiRC</c:v>
                </c:pt>
                <c:pt idx="6">
                  <c:v>ReCoRD</c:v>
                </c:pt>
                <c:pt idx="7">
                  <c:v>RTE</c:v>
                </c:pt>
                <c:pt idx="8">
                  <c:v>WiC</c:v>
                </c:pt>
                <c:pt idx="9">
                  <c:v>WSC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NLU_Model_Performance_Table!$B$6:$L$6</c15:sqref>
                  </c15:fullRef>
                </c:ext>
              </c:extLst>
              <c:f>NLU_Model_Performance_Table!$B$6:$K$6</c:f>
              <c:numCache>
                <c:formatCode>General</c:formatCode>
                <c:ptCount val="10"/>
                <c:pt idx="0">
                  <c:v>64.569999999999993</c:v>
                </c:pt>
                <c:pt idx="1">
                  <c:v>93.8</c:v>
                </c:pt>
                <c:pt idx="2">
                  <c:v>91.1</c:v>
                </c:pt>
                <c:pt idx="3">
                  <c:v>88.59</c:v>
                </c:pt>
                <c:pt idx="4">
                  <c:v>98.99</c:v>
                </c:pt>
                <c:pt idx="5">
                  <c:v>76.5</c:v>
                </c:pt>
                <c:pt idx="6">
                  <c:v>80.599999999999994</c:v>
                </c:pt>
                <c:pt idx="7">
                  <c:v>88.41</c:v>
                </c:pt>
                <c:pt idx="8">
                  <c:v>69.540000000000006</c:v>
                </c:pt>
                <c:pt idx="9">
                  <c:v>60.19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7-484B-BF92-DA84ED998A2B}"/>
            </c:ext>
          </c:extLst>
        </c:ser>
        <c:ser>
          <c:idx val="4"/>
          <c:order val="4"/>
          <c:tx>
            <c:strRef>
              <c:f>NLU_Model_Performance_Table!$A$7</c:f>
              <c:strCache>
                <c:ptCount val="1"/>
                <c:pt idx="0">
                  <c:v>Claude 3.5 Haiku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NLU_Model_Performance_Table!$B$2:$L$2</c15:sqref>
                  </c15:fullRef>
                </c:ext>
              </c:extLst>
              <c:f>NLU_Model_Performance_Table!$B$2:$K$2</c:f>
              <c:strCache>
                <c:ptCount val="10"/>
                <c:pt idx="0">
                  <c:v>AX-b</c:v>
                </c:pt>
                <c:pt idx="1">
                  <c:v>AX-g</c:v>
                </c:pt>
                <c:pt idx="2">
                  <c:v>BoolQ</c:v>
                </c:pt>
                <c:pt idx="3">
                  <c:v>CB</c:v>
                </c:pt>
                <c:pt idx="4">
                  <c:v>COPA</c:v>
                </c:pt>
                <c:pt idx="5">
                  <c:v>MultiRC</c:v>
                </c:pt>
                <c:pt idx="6">
                  <c:v>ReCoRD</c:v>
                </c:pt>
                <c:pt idx="7">
                  <c:v>RTE</c:v>
                </c:pt>
                <c:pt idx="8">
                  <c:v>WiC</c:v>
                </c:pt>
                <c:pt idx="9">
                  <c:v>WSC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NLU_Model_Performance_Table!$B$7:$L$7</c15:sqref>
                  </c15:fullRef>
                </c:ext>
              </c:extLst>
              <c:f>NLU_Model_Performance_Table!$B$7:$K$7</c:f>
              <c:numCache>
                <c:formatCode>General</c:formatCode>
                <c:ptCount val="10"/>
                <c:pt idx="0">
                  <c:v>58.85</c:v>
                </c:pt>
                <c:pt idx="1">
                  <c:v>77.75</c:v>
                </c:pt>
                <c:pt idx="2">
                  <c:v>88.87</c:v>
                </c:pt>
                <c:pt idx="3">
                  <c:v>54.42</c:v>
                </c:pt>
                <c:pt idx="4">
                  <c:v>97.98</c:v>
                </c:pt>
                <c:pt idx="5">
                  <c:v>76.28</c:v>
                </c:pt>
                <c:pt idx="6">
                  <c:v>67.67</c:v>
                </c:pt>
                <c:pt idx="7">
                  <c:v>82.2</c:v>
                </c:pt>
                <c:pt idx="8">
                  <c:v>69.540000000000006</c:v>
                </c:pt>
                <c:pt idx="9">
                  <c:v>62.14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A7-484B-BF92-DA84ED998A2B}"/>
            </c:ext>
          </c:extLst>
        </c:ser>
        <c:ser>
          <c:idx val="5"/>
          <c:order val="5"/>
          <c:tx>
            <c:strRef>
              <c:f>NLU_Model_Performance_Table!$A$8</c:f>
              <c:strCache>
                <c:ptCount val="1"/>
                <c:pt idx="0">
                  <c:v>Claude 3.5 Sonnet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NLU_Model_Performance_Table!$B$2:$L$2</c15:sqref>
                  </c15:fullRef>
                </c:ext>
              </c:extLst>
              <c:f>NLU_Model_Performance_Table!$B$2:$K$2</c:f>
              <c:strCache>
                <c:ptCount val="10"/>
                <c:pt idx="0">
                  <c:v>AX-b</c:v>
                </c:pt>
                <c:pt idx="1">
                  <c:v>AX-g</c:v>
                </c:pt>
                <c:pt idx="2">
                  <c:v>BoolQ</c:v>
                </c:pt>
                <c:pt idx="3">
                  <c:v>CB</c:v>
                </c:pt>
                <c:pt idx="4">
                  <c:v>COPA</c:v>
                </c:pt>
                <c:pt idx="5">
                  <c:v>MultiRC</c:v>
                </c:pt>
                <c:pt idx="6">
                  <c:v>ReCoRD</c:v>
                </c:pt>
                <c:pt idx="7">
                  <c:v>RTE</c:v>
                </c:pt>
                <c:pt idx="8">
                  <c:v>WiC</c:v>
                </c:pt>
                <c:pt idx="9">
                  <c:v>WSC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NLU_Model_Performance_Table!$B$8:$L$8</c15:sqref>
                  </c15:fullRef>
                </c:ext>
              </c:extLst>
              <c:f>NLU_Model_Performance_Table!$B$8:$K$8</c:f>
              <c:numCache>
                <c:formatCode>General</c:formatCode>
                <c:ptCount val="10"/>
                <c:pt idx="0">
                  <c:v>71.819999999999993</c:v>
                </c:pt>
                <c:pt idx="1">
                  <c:v>97.46</c:v>
                </c:pt>
                <c:pt idx="2">
                  <c:v>90.5</c:v>
                </c:pt>
                <c:pt idx="3">
                  <c:v>80.540000000000006</c:v>
                </c:pt>
                <c:pt idx="4">
                  <c:v>98.99</c:v>
                </c:pt>
                <c:pt idx="5">
                  <c:v>71.87</c:v>
                </c:pt>
                <c:pt idx="6">
                  <c:v>59.86</c:v>
                </c:pt>
                <c:pt idx="7">
                  <c:v>89.13</c:v>
                </c:pt>
                <c:pt idx="8">
                  <c:v>77.55</c:v>
                </c:pt>
                <c:pt idx="9">
                  <c:v>78.64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A7-484B-BF92-DA84ED998A2B}"/>
            </c:ext>
          </c:extLst>
        </c:ser>
        <c:ser>
          <c:idx val="6"/>
          <c:order val="6"/>
          <c:tx>
            <c:strRef>
              <c:f>NLU_Model_Performance_Table!$A$9</c:f>
              <c:strCache>
                <c:ptCount val="1"/>
                <c:pt idx="0">
                  <c:v>Llama 3.2 3B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NLU_Model_Performance_Table!$B$2:$L$2</c15:sqref>
                  </c15:fullRef>
                </c:ext>
              </c:extLst>
              <c:f>NLU_Model_Performance_Table!$B$2:$K$2</c:f>
              <c:strCache>
                <c:ptCount val="10"/>
                <c:pt idx="0">
                  <c:v>AX-b</c:v>
                </c:pt>
                <c:pt idx="1">
                  <c:v>AX-g</c:v>
                </c:pt>
                <c:pt idx="2">
                  <c:v>BoolQ</c:v>
                </c:pt>
                <c:pt idx="3">
                  <c:v>CB</c:v>
                </c:pt>
                <c:pt idx="4">
                  <c:v>COPA</c:v>
                </c:pt>
                <c:pt idx="5">
                  <c:v>MultiRC</c:v>
                </c:pt>
                <c:pt idx="6">
                  <c:v>ReCoRD</c:v>
                </c:pt>
                <c:pt idx="7">
                  <c:v>RTE</c:v>
                </c:pt>
                <c:pt idx="8">
                  <c:v>WiC</c:v>
                </c:pt>
                <c:pt idx="9">
                  <c:v>WSC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NLU_Model_Performance_Table!$B$9:$L$9</c15:sqref>
                  </c15:fullRef>
                </c:ext>
              </c:extLst>
              <c:f>NLU_Model_Performance_Table!$B$9:$K$9</c:f>
              <c:numCache>
                <c:formatCode>General</c:formatCode>
                <c:ptCount val="10"/>
                <c:pt idx="0">
                  <c:v>-3.56</c:v>
                </c:pt>
                <c:pt idx="1">
                  <c:v>43.22</c:v>
                </c:pt>
                <c:pt idx="2">
                  <c:v>80.099999999999994</c:v>
                </c:pt>
                <c:pt idx="3">
                  <c:v>41.62</c:v>
                </c:pt>
                <c:pt idx="4">
                  <c:v>73.739999999999995</c:v>
                </c:pt>
                <c:pt idx="5">
                  <c:v>56.67</c:v>
                </c:pt>
                <c:pt idx="6">
                  <c:v>10.01</c:v>
                </c:pt>
                <c:pt idx="7">
                  <c:v>25.82</c:v>
                </c:pt>
                <c:pt idx="8">
                  <c:v>53.22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A7-484B-BF92-DA84ED998A2B}"/>
            </c:ext>
          </c:extLst>
        </c:ser>
        <c:ser>
          <c:idx val="7"/>
          <c:order val="7"/>
          <c:tx>
            <c:strRef>
              <c:f>NLU_Model_Performance_Table!$A$10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NLU_Model_Performance_Table!$B$2:$L$2</c15:sqref>
                  </c15:fullRef>
                </c:ext>
              </c:extLst>
              <c:f>NLU_Model_Performance_Table!$B$2:$K$2</c:f>
              <c:strCache>
                <c:ptCount val="10"/>
                <c:pt idx="0">
                  <c:v>AX-b</c:v>
                </c:pt>
                <c:pt idx="1">
                  <c:v>AX-g</c:v>
                </c:pt>
                <c:pt idx="2">
                  <c:v>BoolQ</c:v>
                </c:pt>
                <c:pt idx="3">
                  <c:v>CB</c:v>
                </c:pt>
                <c:pt idx="4">
                  <c:v>COPA</c:v>
                </c:pt>
                <c:pt idx="5">
                  <c:v>MultiRC</c:v>
                </c:pt>
                <c:pt idx="6">
                  <c:v>ReCoRD</c:v>
                </c:pt>
                <c:pt idx="7">
                  <c:v>RTE</c:v>
                </c:pt>
                <c:pt idx="8">
                  <c:v>WiC</c:v>
                </c:pt>
                <c:pt idx="9">
                  <c:v>WSC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NLU_Model_Performance_Table!$B$10:$L$10</c15:sqref>
                  </c15:fullRef>
                </c:ext>
              </c:extLst>
              <c:f>NLU_Model_Performance_Table!$B$10:$K$10</c:f>
              <c:numCache>
                <c:formatCode>General</c:formatCode>
                <c:ptCount val="10"/>
                <c:pt idx="0">
                  <c:v>65.760000000000005</c:v>
                </c:pt>
                <c:pt idx="1">
                  <c:v>91.55</c:v>
                </c:pt>
                <c:pt idx="2">
                  <c:v>91.1</c:v>
                </c:pt>
                <c:pt idx="3">
                  <c:v>78.81</c:v>
                </c:pt>
                <c:pt idx="4">
                  <c:v>97.98</c:v>
                </c:pt>
                <c:pt idx="5">
                  <c:v>74.87</c:v>
                </c:pt>
                <c:pt idx="6">
                  <c:v>73.849999999999994</c:v>
                </c:pt>
                <c:pt idx="7">
                  <c:v>85.87</c:v>
                </c:pt>
                <c:pt idx="8">
                  <c:v>70.489999999999995</c:v>
                </c:pt>
                <c:pt idx="9">
                  <c:v>50.49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A7-484B-BF92-DA84ED99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66928"/>
        <c:axId val="857511391"/>
      </c:radarChart>
      <c:catAx>
        <c:axId val="7598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11391"/>
        <c:crosses val="autoZero"/>
        <c:auto val="1"/>
        <c:lblAlgn val="ctr"/>
        <c:lblOffset val="100"/>
        <c:noMultiLvlLbl val="0"/>
      </c:catAx>
      <c:valAx>
        <c:axId val="8575113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669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67913385826772"/>
          <c:y val="4.1666666666666664E-2"/>
          <c:w val="0.70558515730446381"/>
          <c:h val="0.183990091126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185737</xdr:rowOff>
    </xdr:from>
    <xdr:to>
      <xdr:col>7</xdr:col>
      <xdr:colOff>0</xdr:colOff>
      <xdr:row>53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0FEDEF1-111C-CFB0-AC8E-84AE204E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171450</xdr:rowOff>
    </xdr:from>
    <xdr:to>
      <xdr:col>5</xdr:col>
      <xdr:colOff>666750</xdr:colOff>
      <xdr:row>26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4480862-FAA8-C3E4-C5BD-08760590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385762</xdr:colOff>
      <xdr:row>11</xdr:row>
      <xdr:rowOff>171450</xdr:rowOff>
    </xdr:from>
    <xdr:to>
      <xdr:col>12</xdr:col>
      <xdr:colOff>457200</xdr:colOff>
      <xdr:row>29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EB5F2E0-63C1-21F5-E89A-7383C6183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E3990-9178-4DD9-920B-261E3B8FDBF6}" name="Tabelle2" displayName="Tabelle2" ref="A2:L10" totalsRowShown="0">
  <autoFilter ref="A2:L10" xr:uid="{109E3990-9178-4DD9-920B-261E3B8FDBF6}"/>
  <tableColumns count="12">
    <tableColumn id="1" xr3:uid="{3DE496FC-EB93-4922-A6AA-0C2FA304CE30}" name="Model"/>
    <tableColumn id="2" xr3:uid="{8CF79B5C-5C5E-4BF6-9E91-8AEBE4C1223F}" name="AX-b"/>
    <tableColumn id="3" xr3:uid="{8B4CB987-F629-4D98-A953-8199A0136DE1}" name="AX-g"/>
    <tableColumn id="4" xr3:uid="{314FC6BA-4E34-49B4-981D-9C5E4499A51F}" name="BoolQ"/>
    <tableColumn id="5" xr3:uid="{CB171D0F-E510-4BB9-A995-859C5A8C0140}" name="CB"/>
    <tableColumn id="6" xr3:uid="{8594424B-D269-4EE5-A64B-28E02CBF1A7B}" name="COPA"/>
    <tableColumn id="7" xr3:uid="{A404B39C-9DA0-4452-9358-06DB3882D5B0}" name="MultiRC"/>
    <tableColumn id="8" xr3:uid="{652E4135-9E03-426A-9E61-9F02A1DE6B6E}" name="ReCoRD"/>
    <tableColumn id="9" xr3:uid="{D7591096-32B0-46B4-8428-6314E041AE7A}" name="RTE"/>
    <tableColumn id="10" xr3:uid="{86851460-2F6A-4453-AC8B-31B1D85AE9A2}" name="WiC"/>
    <tableColumn id="11" xr3:uid="{DBA66771-5C24-43A3-A2C5-70F568EFD4FD}" name="WSC"/>
    <tableColumn id="12" xr3:uid="{1442D823-5F2D-49A6-9452-72293893C8C9}" name="Gesamtergebni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348B26-8861-4082-9AB3-E5625DDCCF1B}" name="Tabelle3" displayName="Tabelle3" ref="A34:L37" totalsRowShown="0" tableBorderDxfId="0">
  <autoFilter ref="A34:L37" xr:uid="{F0348B26-8861-4082-9AB3-E5625DDCCF1B}"/>
  <tableColumns count="12">
    <tableColumn id="1" xr3:uid="{180873E8-72C6-401C-8453-CB97DFEEDAE3}" name="Kategorien"/>
    <tableColumn id="2" xr3:uid="{32C05CD1-71D6-4D91-8E51-F056692430E0}" name="AX-b"/>
    <tableColumn id="3" xr3:uid="{ADE111AA-1C75-4AA8-8487-769789CAFCB8}" name="AX-g"/>
    <tableColumn id="4" xr3:uid="{144A0F90-29EB-472D-A91A-F17226A071F1}" name="BoolQ"/>
    <tableColumn id="5" xr3:uid="{D798B78B-5511-45BE-BD56-B3A6F789C2AA}" name="CB"/>
    <tableColumn id="6" xr3:uid="{1655B2B2-F2FE-4995-ADC8-292F46FD936A}" name="COPA"/>
    <tableColumn id="7" xr3:uid="{B8DE9400-6B65-484F-86ED-934495350A12}" name="MultiRC"/>
    <tableColumn id="8" xr3:uid="{2FECA7C3-ABD2-4DC1-9E3C-78E36A04EF08}" name="ReCoRD"/>
    <tableColumn id="9" xr3:uid="{F86A28BA-9067-406E-8F56-88CBA2A7161F}" name="RTE"/>
    <tableColumn id="10" xr3:uid="{47BC3CF1-38B8-46FA-BED5-13C2B55AC782}" name="WiC"/>
    <tableColumn id="11" xr3:uid="{88C7BEEC-ACEA-4476-A04E-E786E4F2B722}" name="WSC"/>
    <tableColumn id="12" xr3:uid="{FC8FB686-9593-41D9-9B40-1E5A371EB151}" name="Gesamtergebni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9C8B-1147-4F09-84E7-F8124516E640}">
  <dimension ref="A1:L37"/>
  <sheetViews>
    <sheetView tabSelected="1" workbookViewId="0">
      <selection activeCell="A3" sqref="A3:A10"/>
    </sheetView>
  </sheetViews>
  <sheetFormatPr baseColWidth="10" defaultRowHeight="15" x14ac:dyDescent="0.25"/>
  <cols>
    <col min="1" max="1" width="12.85546875" customWidth="1"/>
    <col min="12" max="12" width="14.7109375" customWidth="1"/>
  </cols>
  <sheetData>
    <row r="1" spans="1:12" ht="21" x14ac:dyDescent="0.35">
      <c r="A1" s="4" t="s">
        <v>24</v>
      </c>
      <c r="B1" s="4"/>
      <c r="C1" s="4"/>
    </row>
    <row r="2" spans="1:12" x14ac:dyDescent="0.25">
      <c r="A2" t="s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13</v>
      </c>
    </row>
    <row r="3" spans="1:12" x14ac:dyDescent="0.25">
      <c r="A3" t="s">
        <v>6</v>
      </c>
      <c r="B3">
        <v>69.260000000000005</v>
      </c>
      <c r="C3">
        <v>96.62</v>
      </c>
      <c r="D3">
        <v>90</v>
      </c>
      <c r="E3">
        <v>82.49</v>
      </c>
      <c r="F3">
        <v>100</v>
      </c>
      <c r="G3">
        <v>68.959999999999994</v>
      </c>
      <c r="H3">
        <v>79.14</v>
      </c>
      <c r="I3">
        <v>89.49</v>
      </c>
      <c r="J3">
        <v>74.73</v>
      </c>
      <c r="K3">
        <v>66.989999999999995</v>
      </c>
      <c r="L3">
        <v>81.77</v>
      </c>
    </row>
    <row r="4" spans="1:12" x14ac:dyDescent="0.25">
      <c r="A4" t="s">
        <v>1</v>
      </c>
      <c r="B4">
        <v>77.790000000000006</v>
      </c>
      <c r="C4">
        <v>91.24</v>
      </c>
      <c r="D4">
        <v>86.97</v>
      </c>
      <c r="E4">
        <v>90.19</v>
      </c>
      <c r="F4">
        <v>97.87</v>
      </c>
      <c r="G4">
        <v>72.86</v>
      </c>
      <c r="H4">
        <v>78.36</v>
      </c>
      <c r="I4">
        <v>89.01</v>
      </c>
      <c r="J4">
        <v>78.040000000000006</v>
      </c>
      <c r="K4">
        <v>89.22</v>
      </c>
      <c r="L4">
        <v>85.16</v>
      </c>
    </row>
    <row r="5" spans="1:12" x14ac:dyDescent="0.25">
      <c r="A5" t="s">
        <v>7</v>
      </c>
      <c r="B5">
        <v>63.94</v>
      </c>
      <c r="C5">
        <v>90.42</v>
      </c>
      <c r="D5">
        <v>90.4</v>
      </c>
      <c r="E5">
        <v>70.52</v>
      </c>
      <c r="F5">
        <v>96.97</v>
      </c>
      <c r="G5">
        <v>70.58</v>
      </c>
      <c r="H5">
        <v>70.709999999999994</v>
      </c>
      <c r="I5">
        <v>86.59</v>
      </c>
      <c r="J5">
        <v>68.290000000000006</v>
      </c>
      <c r="K5">
        <v>58.25</v>
      </c>
      <c r="L5">
        <v>76.67</v>
      </c>
    </row>
    <row r="6" spans="1:12" x14ac:dyDescent="0.25">
      <c r="A6" t="s">
        <v>8</v>
      </c>
      <c r="B6">
        <v>64.569999999999993</v>
      </c>
      <c r="C6">
        <v>93.8</v>
      </c>
      <c r="D6">
        <v>91.1</v>
      </c>
      <c r="E6">
        <v>88.59</v>
      </c>
      <c r="F6">
        <v>98.99</v>
      </c>
      <c r="G6">
        <v>76.5</v>
      </c>
      <c r="H6">
        <v>80.599999999999994</v>
      </c>
      <c r="I6">
        <v>88.41</v>
      </c>
      <c r="J6">
        <v>69.540000000000006</v>
      </c>
      <c r="K6">
        <v>60.19</v>
      </c>
      <c r="L6">
        <v>81.23</v>
      </c>
    </row>
    <row r="7" spans="1:12" x14ac:dyDescent="0.25">
      <c r="A7" t="s">
        <v>9</v>
      </c>
      <c r="B7">
        <v>58.85</v>
      </c>
      <c r="C7">
        <v>77.75</v>
      </c>
      <c r="D7">
        <v>88.87</v>
      </c>
      <c r="E7">
        <v>54.42</v>
      </c>
      <c r="F7">
        <v>97.98</v>
      </c>
      <c r="G7">
        <v>76.28</v>
      </c>
      <c r="H7">
        <v>67.67</v>
      </c>
      <c r="I7">
        <v>82.2</v>
      </c>
      <c r="J7">
        <v>69.540000000000006</v>
      </c>
      <c r="K7">
        <v>62.14</v>
      </c>
      <c r="L7">
        <v>73.569999999999993</v>
      </c>
    </row>
    <row r="8" spans="1:12" x14ac:dyDescent="0.25">
      <c r="A8" t="s">
        <v>10</v>
      </c>
      <c r="B8">
        <v>71.819999999999993</v>
      </c>
      <c r="C8">
        <v>97.46</v>
      </c>
      <c r="D8">
        <v>90.5</v>
      </c>
      <c r="E8">
        <v>80.540000000000006</v>
      </c>
      <c r="F8">
        <v>98.99</v>
      </c>
      <c r="G8">
        <v>71.87</v>
      </c>
      <c r="H8">
        <v>59.86</v>
      </c>
      <c r="I8">
        <v>89.13</v>
      </c>
      <c r="J8">
        <v>77.55</v>
      </c>
      <c r="K8">
        <v>78.64</v>
      </c>
      <c r="L8">
        <v>81.64</v>
      </c>
    </row>
    <row r="9" spans="1:12" x14ac:dyDescent="0.25">
      <c r="A9" t="s">
        <v>11</v>
      </c>
      <c r="B9">
        <v>-3.56</v>
      </c>
      <c r="C9">
        <v>43.22</v>
      </c>
      <c r="D9">
        <v>80.099999999999994</v>
      </c>
      <c r="E9">
        <v>41.62</v>
      </c>
      <c r="F9">
        <v>73.739999999999995</v>
      </c>
      <c r="G9">
        <v>56.67</v>
      </c>
      <c r="H9">
        <v>10.01</v>
      </c>
      <c r="I9">
        <v>25.82</v>
      </c>
      <c r="J9">
        <v>53.22</v>
      </c>
      <c r="K9">
        <v>50</v>
      </c>
      <c r="L9">
        <v>43.08</v>
      </c>
    </row>
    <row r="10" spans="1:12" x14ac:dyDescent="0.25">
      <c r="A10" t="s">
        <v>12</v>
      </c>
      <c r="B10">
        <v>65.760000000000005</v>
      </c>
      <c r="C10">
        <v>91.55</v>
      </c>
      <c r="D10">
        <v>91.1</v>
      </c>
      <c r="E10">
        <v>78.81</v>
      </c>
      <c r="F10">
        <v>97.98</v>
      </c>
      <c r="G10">
        <v>74.87</v>
      </c>
      <c r="H10">
        <v>73.849999999999994</v>
      </c>
      <c r="I10">
        <v>85.87</v>
      </c>
      <c r="J10">
        <v>70.489999999999995</v>
      </c>
      <c r="K10">
        <v>50.49</v>
      </c>
      <c r="L10">
        <v>78.069999999999993</v>
      </c>
    </row>
    <row r="33" spans="1:12" ht="21" x14ac:dyDescent="0.35">
      <c r="A33" s="4" t="s">
        <v>25</v>
      </c>
      <c r="B33" s="5"/>
      <c r="C33" s="5"/>
      <c r="D33" s="5"/>
      <c r="E33" s="5"/>
    </row>
    <row r="34" spans="1:12" x14ac:dyDescent="0.25">
      <c r="A34" s="1" t="s">
        <v>2</v>
      </c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13</v>
      </c>
    </row>
    <row r="35" spans="1:12" x14ac:dyDescent="0.25">
      <c r="A35" s="2" t="s">
        <v>3</v>
      </c>
      <c r="B35">
        <f t="shared" ref="B35:L35" si="0">(B4+B6)/2</f>
        <v>71.180000000000007</v>
      </c>
      <c r="C35">
        <f t="shared" si="0"/>
        <v>92.52</v>
      </c>
      <c r="D35">
        <f t="shared" si="0"/>
        <v>89.034999999999997</v>
      </c>
      <c r="E35">
        <f t="shared" si="0"/>
        <v>89.39</v>
      </c>
      <c r="F35">
        <f t="shared" si="0"/>
        <v>98.43</v>
      </c>
      <c r="G35">
        <f t="shared" si="0"/>
        <v>74.680000000000007</v>
      </c>
      <c r="H35">
        <f t="shared" si="0"/>
        <v>79.47999999999999</v>
      </c>
      <c r="I35">
        <f t="shared" si="0"/>
        <v>88.710000000000008</v>
      </c>
      <c r="J35">
        <f t="shared" si="0"/>
        <v>73.790000000000006</v>
      </c>
      <c r="K35">
        <f t="shared" si="0"/>
        <v>74.704999999999998</v>
      </c>
      <c r="L35">
        <f t="shared" si="0"/>
        <v>83.194999999999993</v>
      </c>
    </row>
    <row r="36" spans="1:12" x14ac:dyDescent="0.25">
      <c r="A36" s="3" t="s">
        <v>4</v>
      </c>
      <c r="B36">
        <f t="shared" ref="B36:L36" si="1">(B3+B5+B8+B10)/4</f>
        <v>67.694999999999993</v>
      </c>
      <c r="C36">
        <f t="shared" si="1"/>
        <v>94.012500000000003</v>
      </c>
      <c r="D36">
        <f t="shared" si="1"/>
        <v>90.5</v>
      </c>
      <c r="E36">
        <f t="shared" si="1"/>
        <v>78.09</v>
      </c>
      <c r="F36">
        <f t="shared" si="1"/>
        <v>98.484999999999999</v>
      </c>
      <c r="G36">
        <f t="shared" si="1"/>
        <v>71.569999999999993</v>
      </c>
      <c r="H36">
        <f t="shared" si="1"/>
        <v>70.889999999999986</v>
      </c>
      <c r="I36">
        <f t="shared" si="1"/>
        <v>87.77</v>
      </c>
      <c r="J36">
        <f t="shared" si="1"/>
        <v>72.765000000000001</v>
      </c>
      <c r="K36">
        <f t="shared" si="1"/>
        <v>63.592500000000001</v>
      </c>
      <c r="L36">
        <f t="shared" si="1"/>
        <v>79.537499999999994</v>
      </c>
    </row>
    <row r="37" spans="1:12" x14ac:dyDescent="0.25">
      <c r="A37" s="2" t="s">
        <v>5</v>
      </c>
      <c r="B37">
        <f t="shared" ref="B37:L37" si="2">(B7+B9)/2</f>
        <v>27.645</v>
      </c>
      <c r="C37">
        <f t="shared" si="2"/>
        <v>60.484999999999999</v>
      </c>
      <c r="D37">
        <f t="shared" si="2"/>
        <v>84.484999999999999</v>
      </c>
      <c r="E37">
        <f t="shared" si="2"/>
        <v>48.019999999999996</v>
      </c>
      <c r="F37">
        <f t="shared" si="2"/>
        <v>85.86</v>
      </c>
      <c r="G37">
        <f t="shared" si="2"/>
        <v>66.474999999999994</v>
      </c>
      <c r="H37">
        <f t="shared" si="2"/>
        <v>38.840000000000003</v>
      </c>
      <c r="I37">
        <f t="shared" si="2"/>
        <v>54.010000000000005</v>
      </c>
      <c r="J37">
        <f t="shared" si="2"/>
        <v>61.38</v>
      </c>
      <c r="K37">
        <f t="shared" si="2"/>
        <v>56.07</v>
      </c>
      <c r="L37">
        <f t="shared" si="2"/>
        <v>58.324999999999996</v>
      </c>
    </row>
  </sheetData>
  <phoneticPr fontId="18" type="noConversion"/>
  <conditionalFormatting sqref="B3:L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L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NLU_Model_Performance_Table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Lüdeke, Mirco</cp:lastModifiedBy>
  <dcterms:created xsi:type="dcterms:W3CDTF">2025-01-04T15:30:22Z</dcterms:created>
  <dcterms:modified xsi:type="dcterms:W3CDTF">2025-02-15T17:03:30Z</dcterms:modified>
</cp:coreProperties>
</file>