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07328777-2BAE-4B79-9AFA-E02FA2E4485F}" xr6:coauthVersionLast="47" xr6:coauthVersionMax="47" xr10:uidLastSave="{00000000-0000-0000-0000-000000000000}"/>
  <bookViews>
    <workbookView xWindow="38280" yWindow="-120" windowWidth="29040" windowHeight="15840" xr2:uid="{8604628E-F7D4-48C9-AA11-8AEFD36050A5}"/>
  </bookViews>
  <sheets>
    <sheet name="Evaluations_by_Llama_3_2_3B_Ju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R7" i="1"/>
</calcChain>
</file>

<file path=xl/sharedStrings.xml><?xml version="1.0" encoding="utf-8"?>
<sst xmlns="http://schemas.openxmlformats.org/spreadsheetml/2006/main" count="136" uniqueCount="47">
  <si>
    <t>Model</t>
  </si>
  <si>
    <t>Coherence</t>
  </si>
  <si>
    <t>Style</t>
  </si>
  <si>
    <t>Fluency</t>
  </si>
  <si>
    <t>Creativity</t>
  </si>
  <si>
    <t>Grammar</t>
  </si>
  <si>
    <t>Overall Score</t>
  </si>
  <si>
    <t>gpt-4o</t>
  </si>
  <si>
    <t>o1-preview</t>
  </si>
  <si>
    <t>gemini-1.5-flash</t>
  </si>
  <si>
    <t>gemini-1.5-pro</t>
  </si>
  <si>
    <t>claude-3-5-haiku-20241022</t>
  </si>
  <si>
    <t>claude-3-5-sonnet-20241022</t>
  </si>
  <si>
    <t>meta-llama/Llama-3.2-3B-Instruct</t>
  </si>
  <si>
    <t>meta-llama/Llama-3.1-70B-Instruct</t>
  </si>
  <si>
    <t>o1-Judge</t>
  </si>
  <si>
    <t>Llama 3.2 3B Judge</t>
  </si>
  <si>
    <t>gpt4o</t>
  </si>
  <si>
    <t>Gemini 1.5 flash</t>
  </si>
  <si>
    <t>Gemini 1.5 pro</t>
  </si>
  <si>
    <t>Claude 3.5 haiku</t>
  </si>
  <si>
    <t>Claude 3.5 Sonnet</t>
  </si>
  <si>
    <t>Llama 3.1 70B</t>
  </si>
  <si>
    <t>Evaluated Model</t>
  </si>
  <si>
    <t>coherence</t>
  </si>
  <si>
    <t>style</t>
  </si>
  <si>
    <t>fluency</t>
  </si>
  <si>
    <t>creativity</t>
  </si>
  <si>
    <t>grammar</t>
  </si>
  <si>
    <t>overall_score</t>
  </si>
  <si>
    <t>o1</t>
  </si>
  <si>
    <t>claude-3-5-haiku</t>
  </si>
  <si>
    <t>claude-3-5-sonnet</t>
  </si>
  <si>
    <t>Llama-3.2-3B</t>
  </si>
  <si>
    <t>Llama-3.1-70B</t>
  </si>
  <si>
    <t>Korrelation zu Gpt4o</t>
  </si>
  <si>
    <t>ø Kohärenz</t>
  </si>
  <si>
    <t>ø Stil</t>
  </si>
  <si>
    <t>ø Flüssigkeit</t>
  </si>
  <si>
    <t>ø Kreativität</t>
  </si>
  <si>
    <t>ø Grammatik</t>
  </si>
  <si>
    <t>Durchschnitt</t>
  </si>
  <si>
    <t>GPT-4o</t>
  </si>
  <si>
    <t>Gemini 1.5 Flash</t>
  </si>
  <si>
    <t>Gemini 1.5 Pro</t>
  </si>
  <si>
    <t>Claude 3.5 Haiku</t>
  </si>
  <si>
    <t>Llama 3.2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</si>
</sst>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FFFF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8" fillId="34" borderId="11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left" vertical="center"/>
    </xf>
    <xf numFmtId="2" fontId="0" fillId="33" borderId="0" xfId="0" applyNumberFormat="1" applyFill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FA9B3-6B14-4E4C-B6AD-AC5EB7569F64}" name="Tabelle1" displayName="Tabelle1" ref="A2:G10" totalsRowShown="0">
  <autoFilter ref="A2:G10" xr:uid="{14FFA9B3-6B14-4E4C-B6AD-AC5EB7569F64}"/>
  <tableColumns count="7">
    <tableColumn id="1" xr3:uid="{0820974A-3DA5-4045-9171-A2BDDB0526B7}" name="Model" dataDxfId="0"/>
    <tableColumn id="2" xr3:uid="{B78D3528-EDC2-4315-8727-4F4DA8D4BC50}" name="ø Kohärenz"/>
    <tableColumn id="3" xr3:uid="{2E4BA167-F33A-467B-A69B-D8DF4DD7C71D}" name="ø Stil"/>
    <tableColumn id="4" xr3:uid="{5D8F4D52-29A2-4BA4-9D9D-2AE5B744D672}" name="ø Flüssigkeit"/>
    <tableColumn id="5" xr3:uid="{23CDE8FB-061D-42C0-B2E1-6D8D6830D3F2}" name="ø Kreativität"/>
    <tableColumn id="6" xr3:uid="{604FB176-5F64-4F93-9195-85450919EB17}" name="ø Grammatik"/>
    <tableColumn id="7" xr3:uid="{05E2C357-5367-4F24-9CEB-297B225BE87A}" name="Durchschnit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DB635B-FCF6-4B22-94FC-75920EEE639E}" name="Tabelle2" displayName="Tabelle2" ref="A13:G21" totalsRowShown="0">
  <autoFilter ref="A13:G21" xr:uid="{23DB635B-FCF6-4B22-94FC-75920EEE639E}"/>
  <tableColumns count="7">
    <tableColumn id="1" xr3:uid="{35641E50-9535-4224-8725-290432ACD296}" name="Model"/>
    <tableColumn id="2" xr3:uid="{A6B1E7EB-9D1D-40FB-9619-E14B6DC61EBE}" name="Coherence"/>
    <tableColumn id="3" xr3:uid="{49C29A20-BF9E-45CE-90A8-97294B8ECFC2}" name="Style"/>
    <tableColumn id="4" xr3:uid="{7C396F41-51F8-4D43-A845-57FD5BA46163}" name="Fluency"/>
    <tableColumn id="5" xr3:uid="{BB1AA5FC-303C-42C8-BCF4-AA6FBB598F13}" name="Creativity"/>
    <tableColumn id="6" xr3:uid="{345E6AB4-84B3-46DB-87D6-E1ACFD2D826C}" name="Grammar"/>
    <tableColumn id="7" xr3:uid="{19A5BCE0-698E-4E58-AE01-C08BBDBB0E42}" name="Overall 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679E-001E-4F31-971A-468D639C9F17}">
  <dimension ref="A1:R42"/>
  <sheetViews>
    <sheetView tabSelected="1" workbookViewId="0">
      <selection activeCell="S22" sqref="S22"/>
    </sheetView>
  </sheetViews>
  <sheetFormatPr baseColWidth="10" defaultRowHeight="15" x14ac:dyDescent="0.25"/>
  <cols>
    <col min="2" max="2" width="12.42578125" customWidth="1"/>
    <col min="6" max="6" width="11.5703125" customWidth="1"/>
    <col min="7" max="7" width="14.7109375" customWidth="1"/>
  </cols>
  <sheetData>
    <row r="1" spans="1:18" ht="15.75" thickBot="1" x14ac:dyDescent="0.3">
      <c r="A1" t="s">
        <v>16</v>
      </c>
      <c r="I1" t="s">
        <v>19</v>
      </c>
    </row>
    <row r="2" spans="1:18" ht="15.75" thickBot="1" x14ac:dyDescent="0.3">
      <c r="A2" t="s">
        <v>0</v>
      </c>
      <c r="B2" s="3" t="s">
        <v>36</v>
      </c>
      <c r="C2" s="3" t="s">
        <v>37</v>
      </c>
      <c r="D2" s="3" t="s">
        <v>38</v>
      </c>
      <c r="E2" s="3" t="s">
        <v>39</v>
      </c>
      <c r="F2" s="4" t="s">
        <v>40</v>
      </c>
      <c r="G2" t="s">
        <v>41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8" x14ac:dyDescent="0.25">
      <c r="A3" s="5" t="s">
        <v>42</v>
      </c>
      <c r="B3">
        <v>86.7</v>
      </c>
      <c r="C3">
        <v>83.86</v>
      </c>
      <c r="D3">
        <v>87.78</v>
      </c>
      <c r="E3">
        <v>42.72</v>
      </c>
      <c r="F3">
        <v>63.94</v>
      </c>
      <c r="G3">
        <v>70.459999999999994</v>
      </c>
      <c r="I3" t="s">
        <v>7</v>
      </c>
      <c r="J3">
        <v>92.7</v>
      </c>
      <c r="K3">
        <v>87.5</v>
      </c>
      <c r="L3">
        <v>93.6</v>
      </c>
      <c r="M3">
        <v>75.900000000000006</v>
      </c>
      <c r="N3">
        <v>95</v>
      </c>
      <c r="O3">
        <v>88.92</v>
      </c>
    </row>
    <row r="4" spans="1:18" x14ac:dyDescent="0.25">
      <c r="A4" s="6" t="s">
        <v>30</v>
      </c>
      <c r="B4">
        <v>78.7</v>
      </c>
      <c r="C4">
        <v>82.36</v>
      </c>
      <c r="D4">
        <v>82.16</v>
      </c>
      <c r="E4">
        <v>36.4</v>
      </c>
      <c r="F4">
        <v>54.06</v>
      </c>
      <c r="G4">
        <v>62.24</v>
      </c>
      <c r="I4" t="s">
        <v>8</v>
      </c>
      <c r="J4">
        <v>93.3</v>
      </c>
      <c r="K4">
        <v>88.5</v>
      </c>
      <c r="L4">
        <v>93.9</v>
      </c>
      <c r="M4">
        <v>78.900000000000006</v>
      </c>
      <c r="N4">
        <v>95</v>
      </c>
      <c r="O4">
        <v>89.92</v>
      </c>
    </row>
    <row r="5" spans="1:18" x14ac:dyDescent="0.25">
      <c r="A5" s="5" t="s">
        <v>43</v>
      </c>
      <c r="B5">
        <v>83.6</v>
      </c>
      <c r="C5">
        <v>83.5</v>
      </c>
      <c r="D5">
        <v>84.9</v>
      </c>
      <c r="E5">
        <v>41.68</v>
      </c>
      <c r="F5">
        <v>63.02</v>
      </c>
      <c r="G5">
        <v>68.180000000000007</v>
      </c>
      <c r="I5" t="s">
        <v>9</v>
      </c>
      <c r="J5">
        <v>93.9</v>
      </c>
      <c r="K5">
        <v>88.6</v>
      </c>
      <c r="L5">
        <v>93.8</v>
      </c>
      <c r="M5">
        <v>79.3</v>
      </c>
      <c r="N5">
        <v>95</v>
      </c>
      <c r="O5">
        <v>90.06</v>
      </c>
    </row>
    <row r="6" spans="1:18" x14ac:dyDescent="0.25">
      <c r="A6" s="6" t="s">
        <v>44</v>
      </c>
      <c r="B6">
        <v>86.2</v>
      </c>
      <c r="C6">
        <v>84</v>
      </c>
      <c r="D6">
        <v>86.2</v>
      </c>
      <c r="E6">
        <v>44.8</v>
      </c>
      <c r="F6">
        <v>65.94</v>
      </c>
      <c r="G6">
        <v>70.599999999999994</v>
      </c>
      <c r="I6" t="s">
        <v>10</v>
      </c>
      <c r="J6">
        <v>93.8</v>
      </c>
      <c r="K6">
        <v>88.7</v>
      </c>
      <c r="L6">
        <v>94.1</v>
      </c>
      <c r="M6">
        <v>78.5</v>
      </c>
      <c r="N6">
        <v>95.1</v>
      </c>
      <c r="O6">
        <v>90.04</v>
      </c>
      <c r="Q6" t="s">
        <v>35</v>
      </c>
    </row>
    <row r="7" spans="1:18" x14ac:dyDescent="0.25">
      <c r="A7" s="5" t="s">
        <v>45</v>
      </c>
      <c r="B7">
        <v>86.2</v>
      </c>
      <c r="C7">
        <v>83.86</v>
      </c>
      <c r="D7">
        <v>84.72</v>
      </c>
      <c r="E7">
        <v>42.24</v>
      </c>
      <c r="F7">
        <v>62.9</v>
      </c>
      <c r="G7">
        <v>69.02</v>
      </c>
      <c r="I7" t="s">
        <v>11</v>
      </c>
      <c r="J7">
        <v>90.9</v>
      </c>
      <c r="K7">
        <v>85.8</v>
      </c>
      <c r="L7">
        <v>91.2</v>
      </c>
      <c r="M7">
        <v>73.400000000000006</v>
      </c>
      <c r="N7">
        <v>94.9</v>
      </c>
      <c r="O7">
        <v>87.24</v>
      </c>
      <c r="Q7" s="1" t="s">
        <v>30</v>
      </c>
      <c r="R7">
        <f>CORREL(B25:G32,Tabelle2[[Coherence]:[Overall Score]])</f>
        <v>0.9629523251445945</v>
      </c>
    </row>
    <row r="8" spans="1:18" x14ac:dyDescent="0.25">
      <c r="A8" s="6" t="s">
        <v>21</v>
      </c>
      <c r="B8">
        <v>83.4</v>
      </c>
      <c r="C8">
        <v>83</v>
      </c>
      <c r="D8">
        <v>84.78</v>
      </c>
      <c r="E8">
        <v>43.12</v>
      </c>
      <c r="F8">
        <v>62.18</v>
      </c>
      <c r="G8">
        <v>69.239999999999995</v>
      </c>
      <c r="I8" t="s">
        <v>12</v>
      </c>
      <c r="J8">
        <v>92.6</v>
      </c>
      <c r="K8">
        <v>87.4</v>
      </c>
      <c r="L8">
        <v>92.8</v>
      </c>
      <c r="M8">
        <v>76.7</v>
      </c>
      <c r="N8">
        <v>95</v>
      </c>
      <c r="O8">
        <v>88.9</v>
      </c>
      <c r="Q8" s="2" t="s">
        <v>9</v>
      </c>
      <c r="R8">
        <f>CORREL(B25:G32,B35:G42)</f>
        <v>0.90671391903965748</v>
      </c>
    </row>
    <row r="9" spans="1:18" x14ac:dyDescent="0.25">
      <c r="A9" s="5" t="s">
        <v>46</v>
      </c>
      <c r="B9">
        <v>75.400000000000006</v>
      </c>
      <c r="C9">
        <v>81.8</v>
      </c>
      <c r="D9">
        <v>81.34</v>
      </c>
      <c r="E9">
        <v>30.16</v>
      </c>
      <c r="F9">
        <v>48.7</v>
      </c>
      <c r="G9">
        <v>58.8</v>
      </c>
      <c r="I9" t="s">
        <v>13</v>
      </c>
      <c r="J9">
        <v>88</v>
      </c>
      <c r="K9">
        <v>83.4</v>
      </c>
      <c r="L9">
        <v>90</v>
      </c>
      <c r="M9">
        <v>71.599999999999994</v>
      </c>
      <c r="N9">
        <v>94.4</v>
      </c>
      <c r="O9">
        <v>85.48</v>
      </c>
      <c r="Q9" s="1" t="s">
        <v>10</v>
      </c>
      <c r="R9">
        <f>CORREL(B25:G32,J3:O10)</f>
        <v>0.89958030421976576</v>
      </c>
    </row>
    <row r="10" spans="1:18" x14ac:dyDescent="0.25">
      <c r="A10" s="6" t="s">
        <v>22</v>
      </c>
      <c r="B10">
        <v>79.2</v>
      </c>
      <c r="C10">
        <v>82</v>
      </c>
      <c r="D10">
        <v>82.42</v>
      </c>
      <c r="E10">
        <v>34.479999999999997</v>
      </c>
      <c r="F10">
        <v>52.18</v>
      </c>
      <c r="G10">
        <v>61.9</v>
      </c>
      <c r="I10" t="s">
        <v>14</v>
      </c>
      <c r="J10">
        <v>91.8</v>
      </c>
      <c r="K10">
        <v>86.6</v>
      </c>
      <c r="L10">
        <v>92.1</v>
      </c>
      <c r="M10">
        <v>73.8</v>
      </c>
      <c r="N10">
        <v>94.9</v>
      </c>
      <c r="O10">
        <v>87.84</v>
      </c>
      <c r="Q10" s="2" t="s">
        <v>31</v>
      </c>
      <c r="R10">
        <f>CORREL(B25:G32,J14:O21)</f>
        <v>0.96400853069032433</v>
      </c>
    </row>
    <row r="11" spans="1:18" x14ac:dyDescent="0.25">
      <c r="Q11" s="1" t="s">
        <v>32</v>
      </c>
      <c r="R11">
        <f>CORREL(B25:G32,J25:O32)</f>
        <v>0.96967125554467792</v>
      </c>
    </row>
    <row r="12" spans="1:18" x14ac:dyDescent="0.25">
      <c r="A12" t="s">
        <v>15</v>
      </c>
      <c r="I12" t="s">
        <v>20</v>
      </c>
      <c r="Q12" s="2" t="s">
        <v>33</v>
      </c>
      <c r="R12">
        <f>CORREL(B25:G32,Tabelle1[[ø Kohärenz]:[Durchschnitt]])</f>
        <v>0.33935135103623915</v>
      </c>
    </row>
    <row r="13" spans="1:1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I13" t="s">
        <v>23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29</v>
      </c>
      <c r="Q13" s="1" t="s">
        <v>34</v>
      </c>
      <c r="R13">
        <f>CORREL(B25:G32,J35:O42)</f>
        <v>0.91982099468050538</v>
      </c>
    </row>
    <row r="14" spans="1:18" x14ac:dyDescent="0.25">
      <c r="A14" t="s">
        <v>7</v>
      </c>
      <c r="B14">
        <v>91.74</v>
      </c>
      <c r="C14">
        <v>84.4</v>
      </c>
      <c r="D14">
        <v>94.52</v>
      </c>
      <c r="E14">
        <v>83.2</v>
      </c>
      <c r="F14">
        <v>98.32</v>
      </c>
      <c r="G14">
        <v>90.48</v>
      </c>
      <c r="I14" t="s">
        <v>7</v>
      </c>
      <c r="J14">
        <v>84</v>
      </c>
      <c r="K14">
        <v>81.5</v>
      </c>
      <c r="L14">
        <v>86.46</v>
      </c>
      <c r="M14">
        <v>73</v>
      </c>
      <c r="N14">
        <v>92.44</v>
      </c>
      <c r="O14">
        <v>83.6</v>
      </c>
    </row>
    <row r="15" spans="1:18" x14ac:dyDescent="0.25">
      <c r="A15" t="s">
        <v>8</v>
      </c>
      <c r="B15">
        <v>94.56</v>
      </c>
      <c r="C15">
        <v>88.3</v>
      </c>
      <c r="D15">
        <v>94.98</v>
      </c>
      <c r="E15">
        <v>86.28</v>
      </c>
      <c r="F15">
        <v>98.96</v>
      </c>
      <c r="G15">
        <v>92.64</v>
      </c>
      <c r="I15" t="s">
        <v>8</v>
      </c>
      <c r="J15">
        <v>84.2</v>
      </c>
      <c r="K15">
        <v>81.040000000000006</v>
      </c>
      <c r="L15">
        <v>86.62</v>
      </c>
      <c r="M15">
        <v>73.62</v>
      </c>
      <c r="N15">
        <v>92.38</v>
      </c>
      <c r="O15">
        <v>83.66</v>
      </c>
    </row>
    <row r="16" spans="1:18" x14ac:dyDescent="0.25">
      <c r="A16" t="s">
        <v>9</v>
      </c>
      <c r="B16">
        <v>93.2</v>
      </c>
      <c r="C16">
        <v>86.1</v>
      </c>
      <c r="D16">
        <v>94.76</v>
      </c>
      <c r="E16">
        <v>86.56</v>
      </c>
      <c r="F16">
        <v>98.42</v>
      </c>
      <c r="G16">
        <v>91.86</v>
      </c>
      <c r="I16" t="s">
        <v>9</v>
      </c>
      <c r="J16">
        <v>84.9</v>
      </c>
      <c r="K16">
        <v>84.7</v>
      </c>
      <c r="L16">
        <v>87.6</v>
      </c>
      <c r="M16">
        <v>74.42</v>
      </c>
      <c r="N16">
        <v>93.4</v>
      </c>
      <c r="O16">
        <v>85.24</v>
      </c>
    </row>
    <row r="17" spans="1:15" x14ac:dyDescent="0.25">
      <c r="A17" t="s">
        <v>10</v>
      </c>
      <c r="B17">
        <v>91.6</v>
      </c>
      <c r="C17">
        <v>86.02</v>
      </c>
      <c r="D17">
        <v>94.14</v>
      </c>
      <c r="E17">
        <v>84.66</v>
      </c>
      <c r="F17">
        <v>97.72</v>
      </c>
      <c r="G17">
        <v>90.86</v>
      </c>
      <c r="I17" t="s">
        <v>10</v>
      </c>
      <c r="J17">
        <v>85.7</v>
      </c>
      <c r="K17">
        <v>83.54</v>
      </c>
      <c r="L17">
        <v>87.3</v>
      </c>
      <c r="M17">
        <v>74.540000000000006</v>
      </c>
      <c r="N17">
        <v>93.34</v>
      </c>
      <c r="O17">
        <v>85.1</v>
      </c>
    </row>
    <row r="18" spans="1:15" x14ac:dyDescent="0.25">
      <c r="A18" t="s">
        <v>11</v>
      </c>
      <c r="B18">
        <v>91.96</v>
      </c>
      <c r="C18">
        <v>84.16</v>
      </c>
      <c r="D18">
        <v>93.98</v>
      </c>
      <c r="E18">
        <v>84.14</v>
      </c>
      <c r="F18">
        <v>97.62</v>
      </c>
      <c r="G18">
        <v>90.42</v>
      </c>
      <c r="I18" t="s">
        <v>11</v>
      </c>
      <c r="J18">
        <v>84.6</v>
      </c>
      <c r="K18">
        <v>80.180000000000007</v>
      </c>
      <c r="L18">
        <v>84.56</v>
      </c>
      <c r="M18">
        <v>74.680000000000007</v>
      </c>
      <c r="N18">
        <v>91.3</v>
      </c>
      <c r="O18">
        <v>83.12</v>
      </c>
    </row>
    <row r="19" spans="1:15" x14ac:dyDescent="0.25">
      <c r="A19" t="s">
        <v>12</v>
      </c>
      <c r="B19">
        <v>93.64</v>
      </c>
      <c r="C19">
        <v>86.54</v>
      </c>
      <c r="D19">
        <v>94.22</v>
      </c>
      <c r="E19">
        <v>84.5</v>
      </c>
      <c r="F19">
        <v>98.42</v>
      </c>
      <c r="G19">
        <v>91.46</v>
      </c>
      <c r="I19" t="s">
        <v>12</v>
      </c>
      <c r="J19">
        <v>85.26</v>
      </c>
      <c r="K19">
        <v>81.78</v>
      </c>
      <c r="L19">
        <v>86.74</v>
      </c>
      <c r="M19">
        <v>74.34</v>
      </c>
      <c r="N19">
        <v>92.68</v>
      </c>
      <c r="O19">
        <v>84.3</v>
      </c>
    </row>
    <row r="20" spans="1:15" x14ac:dyDescent="0.25">
      <c r="A20" t="s">
        <v>13</v>
      </c>
      <c r="B20">
        <v>86.7</v>
      </c>
      <c r="C20">
        <v>82.5</v>
      </c>
      <c r="D20">
        <v>92.82</v>
      </c>
      <c r="E20">
        <v>80.2</v>
      </c>
      <c r="F20">
        <v>95.72</v>
      </c>
      <c r="G20">
        <v>87.62</v>
      </c>
      <c r="I20" t="s">
        <v>13</v>
      </c>
      <c r="J20">
        <v>81.2</v>
      </c>
      <c r="K20">
        <v>77.739999999999995</v>
      </c>
      <c r="L20">
        <v>84.14</v>
      </c>
      <c r="M20">
        <v>68.84</v>
      </c>
      <c r="N20">
        <v>90.78</v>
      </c>
      <c r="O20">
        <v>80.58</v>
      </c>
    </row>
    <row r="21" spans="1:15" x14ac:dyDescent="0.25">
      <c r="A21" t="s">
        <v>14</v>
      </c>
      <c r="B21">
        <v>90.82</v>
      </c>
      <c r="C21">
        <v>85.1</v>
      </c>
      <c r="D21">
        <v>94.22</v>
      </c>
      <c r="E21">
        <v>81.5</v>
      </c>
      <c r="F21">
        <v>97.52</v>
      </c>
      <c r="G21">
        <v>89.84</v>
      </c>
      <c r="I21" t="s">
        <v>14</v>
      </c>
      <c r="J21">
        <v>82.2</v>
      </c>
      <c r="K21">
        <v>77.64</v>
      </c>
      <c r="L21">
        <v>84.58</v>
      </c>
      <c r="M21">
        <v>70</v>
      </c>
      <c r="N21">
        <v>90.84</v>
      </c>
      <c r="O21">
        <v>81.099999999999994</v>
      </c>
    </row>
    <row r="23" spans="1:15" x14ac:dyDescent="0.25">
      <c r="A23" t="s">
        <v>17</v>
      </c>
      <c r="I23" t="s">
        <v>21</v>
      </c>
    </row>
    <row r="24" spans="1:1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I24" t="s">
        <v>23</v>
      </c>
      <c r="J24" t="s">
        <v>24</v>
      </c>
      <c r="K24" t="s">
        <v>25</v>
      </c>
      <c r="L24" t="s">
        <v>26</v>
      </c>
      <c r="M24" t="s">
        <v>27</v>
      </c>
      <c r="N24" t="s">
        <v>28</v>
      </c>
      <c r="O24" t="s">
        <v>29</v>
      </c>
    </row>
    <row r="25" spans="1:15" x14ac:dyDescent="0.25">
      <c r="A25" t="s">
        <v>7</v>
      </c>
      <c r="B25">
        <v>86.1</v>
      </c>
      <c r="C25">
        <v>81.099999999999994</v>
      </c>
      <c r="D25">
        <v>89.42</v>
      </c>
      <c r="E25">
        <v>75.900000000000006</v>
      </c>
      <c r="F25">
        <v>94.7</v>
      </c>
      <c r="G25">
        <v>85.54</v>
      </c>
      <c r="I25" t="s">
        <v>7</v>
      </c>
      <c r="J25">
        <v>89.8</v>
      </c>
      <c r="K25">
        <v>83.2</v>
      </c>
      <c r="L25">
        <v>91.74</v>
      </c>
      <c r="M25">
        <v>77.78</v>
      </c>
      <c r="N25">
        <v>95.06</v>
      </c>
      <c r="O25">
        <v>87.54</v>
      </c>
    </row>
    <row r="26" spans="1:15" x14ac:dyDescent="0.25">
      <c r="A26" t="s">
        <v>8</v>
      </c>
      <c r="B26">
        <v>85.3</v>
      </c>
      <c r="C26">
        <v>80.5</v>
      </c>
      <c r="D26">
        <v>89.16</v>
      </c>
      <c r="E26">
        <v>76.260000000000005</v>
      </c>
      <c r="F26">
        <v>94.3</v>
      </c>
      <c r="G26">
        <v>85.2</v>
      </c>
      <c r="I26" t="s">
        <v>8</v>
      </c>
      <c r="J26">
        <v>91</v>
      </c>
      <c r="K26">
        <v>84</v>
      </c>
      <c r="L26">
        <v>91.4</v>
      </c>
      <c r="M26">
        <v>78.92</v>
      </c>
      <c r="N26">
        <v>95.06</v>
      </c>
      <c r="O26">
        <v>88.1</v>
      </c>
    </row>
    <row r="27" spans="1:15" x14ac:dyDescent="0.25">
      <c r="A27" t="s">
        <v>9</v>
      </c>
      <c r="B27">
        <v>85.6</v>
      </c>
      <c r="C27">
        <v>80.599999999999994</v>
      </c>
      <c r="D27">
        <v>89.56</v>
      </c>
      <c r="E27">
        <v>75.66</v>
      </c>
      <c r="F27">
        <v>94.3</v>
      </c>
      <c r="G27">
        <v>85.24</v>
      </c>
      <c r="I27" t="s">
        <v>9</v>
      </c>
      <c r="J27">
        <v>90.7</v>
      </c>
      <c r="K27">
        <v>84.9</v>
      </c>
      <c r="L27">
        <v>91.12</v>
      </c>
      <c r="M27">
        <v>80.14</v>
      </c>
      <c r="N27">
        <v>95</v>
      </c>
      <c r="O27">
        <v>88.34</v>
      </c>
    </row>
    <row r="28" spans="1:15" x14ac:dyDescent="0.25">
      <c r="A28" t="s">
        <v>10</v>
      </c>
      <c r="B28">
        <v>85.7</v>
      </c>
      <c r="C28">
        <v>80.7</v>
      </c>
      <c r="D28">
        <v>89.24</v>
      </c>
      <c r="E28">
        <v>76.3</v>
      </c>
      <c r="F28">
        <v>93.9</v>
      </c>
      <c r="G28">
        <v>85.32</v>
      </c>
      <c r="I28" t="s">
        <v>10</v>
      </c>
      <c r="J28">
        <v>92.3</v>
      </c>
      <c r="K28">
        <v>85.4</v>
      </c>
      <c r="L28">
        <v>90.98</v>
      </c>
      <c r="M28">
        <v>80.66</v>
      </c>
      <c r="N28">
        <v>95.12</v>
      </c>
      <c r="O28">
        <v>88.86</v>
      </c>
    </row>
    <row r="29" spans="1:15" x14ac:dyDescent="0.25">
      <c r="A29" t="s">
        <v>11</v>
      </c>
      <c r="B29">
        <v>84.9</v>
      </c>
      <c r="C29">
        <v>80.099999999999994</v>
      </c>
      <c r="D29">
        <v>89.24</v>
      </c>
      <c r="E29">
        <v>75.900000000000006</v>
      </c>
      <c r="F29">
        <v>93.9</v>
      </c>
      <c r="G29">
        <v>84.92</v>
      </c>
      <c r="I29" t="s">
        <v>11</v>
      </c>
      <c r="J29">
        <v>87.8</v>
      </c>
      <c r="K29">
        <v>82.26</v>
      </c>
      <c r="L29">
        <v>90.94</v>
      </c>
      <c r="M29">
        <v>77.78</v>
      </c>
      <c r="N29">
        <v>95</v>
      </c>
      <c r="O29">
        <v>86.78</v>
      </c>
    </row>
    <row r="30" spans="1:15" x14ac:dyDescent="0.25">
      <c r="A30" t="s">
        <v>12</v>
      </c>
      <c r="B30">
        <v>85.5</v>
      </c>
      <c r="C30">
        <v>80.7</v>
      </c>
      <c r="D30">
        <v>89.28</v>
      </c>
      <c r="E30">
        <v>75.92</v>
      </c>
      <c r="F30">
        <v>94.1</v>
      </c>
      <c r="G30">
        <v>85.22</v>
      </c>
      <c r="I30" t="s">
        <v>12</v>
      </c>
      <c r="J30">
        <v>91.7</v>
      </c>
      <c r="K30">
        <v>84.56</v>
      </c>
      <c r="L30">
        <v>91.46</v>
      </c>
      <c r="M30">
        <v>80.16</v>
      </c>
      <c r="N30">
        <v>95.18</v>
      </c>
      <c r="O30">
        <v>88.62</v>
      </c>
    </row>
    <row r="31" spans="1:15" x14ac:dyDescent="0.25">
      <c r="A31" t="s">
        <v>13</v>
      </c>
      <c r="B31">
        <v>82.2</v>
      </c>
      <c r="C31">
        <v>78.2</v>
      </c>
      <c r="D31">
        <v>87.3</v>
      </c>
      <c r="E31">
        <v>73.3</v>
      </c>
      <c r="F31">
        <v>92.2</v>
      </c>
      <c r="G31">
        <v>82.72</v>
      </c>
      <c r="I31" t="s">
        <v>13</v>
      </c>
      <c r="J31">
        <v>86.8</v>
      </c>
      <c r="K31">
        <v>79.599999999999994</v>
      </c>
      <c r="L31">
        <v>90.54</v>
      </c>
      <c r="M31">
        <v>74.78</v>
      </c>
      <c r="N31">
        <v>94.66</v>
      </c>
      <c r="O31">
        <v>85.3</v>
      </c>
    </row>
    <row r="32" spans="1:15" x14ac:dyDescent="0.25">
      <c r="A32" t="s">
        <v>14</v>
      </c>
      <c r="B32">
        <v>83.5</v>
      </c>
      <c r="C32">
        <v>78.900000000000006</v>
      </c>
      <c r="D32">
        <v>88.1</v>
      </c>
      <c r="E32">
        <v>73.959999999999994</v>
      </c>
      <c r="F32">
        <v>92.9</v>
      </c>
      <c r="G32">
        <v>83.56</v>
      </c>
      <c r="I32" t="s">
        <v>14</v>
      </c>
      <c r="J32">
        <v>88.6</v>
      </c>
      <c r="K32">
        <v>81.5</v>
      </c>
      <c r="L32">
        <v>91.64</v>
      </c>
      <c r="M32">
        <v>75.72</v>
      </c>
      <c r="N32">
        <v>94.9</v>
      </c>
      <c r="O32">
        <v>86.48</v>
      </c>
    </row>
    <row r="33" spans="1:15" x14ac:dyDescent="0.25">
      <c r="A33" t="s">
        <v>18</v>
      </c>
      <c r="I33" t="s">
        <v>22</v>
      </c>
    </row>
    <row r="34" spans="1:15" x14ac:dyDescent="0.25">
      <c r="A34" t="s">
        <v>23</v>
      </c>
      <c r="B34" t="s">
        <v>24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I34" t="s">
        <v>23</v>
      </c>
      <c r="J34" t="s">
        <v>24</v>
      </c>
      <c r="K34" t="s">
        <v>25</v>
      </c>
      <c r="L34" t="s">
        <v>26</v>
      </c>
      <c r="M34" t="s">
        <v>27</v>
      </c>
      <c r="N34" t="s">
        <v>28</v>
      </c>
      <c r="O34" t="s">
        <v>29</v>
      </c>
    </row>
    <row r="35" spans="1:15" x14ac:dyDescent="0.25">
      <c r="A35" t="s">
        <v>7</v>
      </c>
      <c r="B35">
        <v>92</v>
      </c>
      <c r="C35">
        <v>85.4</v>
      </c>
      <c r="D35">
        <v>93.42</v>
      </c>
      <c r="E35">
        <v>63.6</v>
      </c>
      <c r="F35">
        <v>97.86</v>
      </c>
      <c r="G35">
        <v>86.7</v>
      </c>
      <c r="I35" t="s">
        <v>7</v>
      </c>
      <c r="J35">
        <v>89.66</v>
      </c>
      <c r="K35">
        <v>87.58</v>
      </c>
      <c r="L35">
        <v>93.8</v>
      </c>
      <c r="M35">
        <v>74</v>
      </c>
      <c r="N35">
        <v>97.84</v>
      </c>
      <c r="O35">
        <v>88.26</v>
      </c>
    </row>
    <row r="36" spans="1:15" x14ac:dyDescent="0.25">
      <c r="A36" t="s">
        <v>8</v>
      </c>
      <c r="B36">
        <v>91.7</v>
      </c>
      <c r="C36">
        <v>85.16</v>
      </c>
      <c r="D36">
        <v>93.5</v>
      </c>
      <c r="E36">
        <v>63.8</v>
      </c>
      <c r="F36">
        <v>97.92</v>
      </c>
      <c r="G36">
        <v>86.78</v>
      </c>
      <c r="I36" t="s">
        <v>8</v>
      </c>
      <c r="J36">
        <v>89.62</v>
      </c>
      <c r="K36">
        <v>88.1</v>
      </c>
      <c r="L36">
        <v>93.76</v>
      </c>
      <c r="M36">
        <v>73.599999999999994</v>
      </c>
      <c r="N36">
        <v>97.8</v>
      </c>
      <c r="O36">
        <v>88.24</v>
      </c>
    </row>
    <row r="37" spans="1:15" x14ac:dyDescent="0.25">
      <c r="A37" t="s">
        <v>9</v>
      </c>
      <c r="B37">
        <v>93.1</v>
      </c>
      <c r="C37">
        <v>85.3</v>
      </c>
      <c r="D37">
        <v>92.38</v>
      </c>
      <c r="E37">
        <v>66.599999999999994</v>
      </c>
      <c r="F37">
        <v>98.06</v>
      </c>
      <c r="G37">
        <v>87.48</v>
      </c>
      <c r="I37" t="s">
        <v>9</v>
      </c>
      <c r="J37">
        <v>88.92</v>
      </c>
      <c r="K37">
        <v>88.02</v>
      </c>
      <c r="L37">
        <v>92.2</v>
      </c>
      <c r="M37">
        <v>72</v>
      </c>
      <c r="N37">
        <v>97.14</v>
      </c>
      <c r="O37">
        <v>87.34</v>
      </c>
    </row>
    <row r="38" spans="1:15" x14ac:dyDescent="0.25">
      <c r="A38" t="s">
        <v>10</v>
      </c>
      <c r="B38">
        <v>92.8</v>
      </c>
      <c r="C38">
        <v>85.3</v>
      </c>
      <c r="D38">
        <v>92.6</v>
      </c>
      <c r="E38">
        <v>64.8</v>
      </c>
      <c r="F38">
        <v>97.98</v>
      </c>
      <c r="G38">
        <v>87.04</v>
      </c>
      <c r="I38" t="s">
        <v>10</v>
      </c>
      <c r="J38">
        <v>88.96</v>
      </c>
      <c r="K38">
        <v>86.5</v>
      </c>
      <c r="L38">
        <v>91.6</v>
      </c>
      <c r="M38">
        <v>68.400000000000006</v>
      </c>
      <c r="N38">
        <v>95.78</v>
      </c>
      <c r="O38">
        <v>86.04</v>
      </c>
    </row>
    <row r="39" spans="1:15" x14ac:dyDescent="0.25">
      <c r="A39" t="s">
        <v>11</v>
      </c>
      <c r="B39">
        <v>89.4</v>
      </c>
      <c r="C39">
        <v>84.12</v>
      </c>
      <c r="D39">
        <v>93.9</v>
      </c>
      <c r="E39">
        <v>62.9</v>
      </c>
      <c r="F39">
        <v>97.42</v>
      </c>
      <c r="G39">
        <v>85.86</v>
      </c>
      <c r="I39" t="s">
        <v>11</v>
      </c>
      <c r="J39">
        <v>88.84</v>
      </c>
      <c r="K39">
        <v>87.56</v>
      </c>
      <c r="L39">
        <v>93.18</v>
      </c>
      <c r="M39">
        <v>73.7</v>
      </c>
      <c r="N39">
        <v>97.7</v>
      </c>
      <c r="O39">
        <v>87.86</v>
      </c>
    </row>
    <row r="40" spans="1:15" x14ac:dyDescent="0.25">
      <c r="A40" t="s">
        <v>12</v>
      </c>
      <c r="B40">
        <v>91.8</v>
      </c>
      <c r="C40">
        <v>84.8</v>
      </c>
      <c r="D40">
        <v>92.66</v>
      </c>
      <c r="E40">
        <v>65</v>
      </c>
      <c r="F40">
        <v>97.74</v>
      </c>
      <c r="G40">
        <v>86.76</v>
      </c>
      <c r="I40" t="s">
        <v>12</v>
      </c>
      <c r="J40">
        <v>89.86</v>
      </c>
      <c r="K40">
        <v>87.94</v>
      </c>
      <c r="L40">
        <v>94.08</v>
      </c>
      <c r="M40">
        <v>75.44</v>
      </c>
      <c r="N40">
        <v>97.9</v>
      </c>
      <c r="O40">
        <v>88.74</v>
      </c>
    </row>
    <row r="41" spans="1:15" x14ac:dyDescent="0.25">
      <c r="A41" t="s">
        <v>13</v>
      </c>
      <c r="B41">
        <v>87.4</v>
      </c>
      <c r="C41">
        <v>82.2</v>
      </c>
      <c r="D41">
        <v>92.02</v>
      </c>
      <c r="E41">
        <v>59</v>
      </c>
      <c r="F41">
        <v>96.26</v>
      </c>
      <c r="G41">
        <v>83.6</v>
      </c>
      <c r="I41" t="s">
        <v>13</v>
      </c>
      <c r="J41">
        <v>85.9</v>
      </c>
      <c r="K41">
        <v>85.5</v>
      </c>
      <c r="L41">
        <v>91.82</v>
      </c>
      <c r="M41">
        <v>66.599999999999994</v>
      </c>
      <c r="N41">
        <v>96.84</v>
      </c>
      <c r="O41">
        <v>85.12</v>
      </c>
    </row>
    <row r="42" spans="1:15" x14ac:dyDescent="0.25">
      <c r="A42" t="s">
        <v>14</v>
      </c>
      <c r="B42">
        <v>89.5</v>
      </c>
      <c r="C42">
        <v>83.54</v>
      </c>
      <c r="D42">
        <v>92.7</v>
      </c>
      <c r="E42">
        <v>59.2</v>
      </c>
      <c r="F42">
        <v>97.06</v>
      </c>
      <c r="G42">
        <v>84.68</v>
      </c>
      <c r="I42" t="s">
        <v>14</v>
      </c>
      <c r="J42">
        <v>87.08</v>
      </c>
      <c r="K42">
        <v>86</v>
      </c>
      <c r="L42">
        <v>92.7</v>
      </c>
      <c r="M42">
        <v>67.400000000000006</v>
      </c>
      <c r="N42">
        <v>97.14</v>
      </c>
      <c r="O42">
        <v>85.82</v>
      </c>
    </row>
  </sheetData>
  <conditionalFormatting sqref="B3:G10 B14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Evaluations_by_Llama_3_2_3B_Jud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2024-12-31T11:06:26Z</dcterms:created>
  <dcterms:modified xsi:type="dcterms:W3CDTF">2025-02-15T17:03:24Z</dcterms:modified>
</cp:coreProperties>
</file>