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eineNextcloudDaten\StudiumDataScience\Masterarbeit\Bilderund Diagramme\"/>
    </mc:Choice>
  </mc:AlternateContent>
  <xr:revisionPtr revIDLastSave="0" documentId="13_ncr:1_{D4CC1594-572F-435E-8BDD-541FAC209DBC}" xr6:coauthVersionLast="47" xr6:coauthVersionMax="47" xr10:uidLastSave="{00000000-0000-0000-0000-000000000000}"/>
  <bookViews>
    <workbookView xWindow="38280" yWindow="-120" windowWidth="29040" windowHeight="15840" xr2:uid="{88A28ADC-DC5E-479B-84D8-E27C867F6AD6}"/>
  </bookViews>
  <sheets>
    <sheet name="SummarizationJudg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4" i="1" l="1"/>
  <c r="U13" i="1"/>
  <c r="U12" i="1"/>
  <c r="U11" i="1"/>
  <c r="U10" i="1"/>
  <c r="U9" i="1"/>
  <c r="U8" i="1"/>
</calcChain>
</file>

<file path=xl/sharedStrings.xml><?xml version="1.0" encoding="utf-8"?>
<sst xmlns="http://schemas.openxmlformats.org/spreadsheetml/2006/main" count="136" uniqueCount="40">
  <si>
    <t>Llama 3.2 3B</t>
  </si>
  <si>
    <t>Llama 3.1 70B</t>
  </si>
  <si>
    <t>Model</t>
  </si>
  <si>
    <t>Coherence</t>
  </si>
  <si>
    <t>Consistency</t>
  </si>
  <si>
    <t>Grammar</t>
  </si>
  <si>
    <t>Relevance</t>
  </si>
  <si>
    <t>Fluency</t>
  </si>
  <si>
    <t>Overall_Score</t>
  </si>
  <si>
    <t>gpt-4o</t>
  </si>
  <si>
    <t>o1-preview</t>
  </si>
  <si>
    <t>gemini-1.5-flash</t>
  </si>
  <si>
    <t>gemini-1.5-pro</t>
  </si>
  <si>
    <t>claude-3-5-haiku-20241022</t>
  </si>
  <si>
    <t>claude-3-5-sonnet-20241022</t>
  </si>
  <si>
    <t>meta-llama/Llama-3.2-3B-Instruct</t>
  </si>
  <si>
    <t>meta-llama/Llama-3.1-70B-Instruct</t>
  </si>
  <si>
    <t xml:space="preserve">o1 </t>
  </si>
  <si>
    <t>gpt4o</t>
  </si>
  <si>
    <t>Flash</t>
  </si>
  <si>
    <t>Haiku</t>
  </si>
  <si>
    <t>pro</t>
  </si>
  <si>
    <t>Sonnet</t>
  </si>
  <si>
    <t>o1</t>
  </si>
  <si>
    <t>claude-3-5-haiku</t>
  </si>
  <si>
    <t>claude-3-5-sonnet</t>
  </si>
  <si>
    <t>Llama-3.2-3B</t>
  </si>
  <si>
    <t>Llama-3.1-70B</t>
  </si>
  <si>
    <t>Korrelationen zu Gpt4o</t>
  </si>
  <si>
    <t>Ø Flüssigkeit</t>
  </si>
  <si>
    <t>Ø Kohärenz</t>
  </si>
  <si>
    <t>Ø Konsistenz</t>
  </si>
  <si>
    <t>Ø Grammatik</t>
  </si>
  <si>
    <t>Ø Relevanz</t>
  </si>
  <si>
    <t>Durchschnitt</t>
  </si>
  <si>
    <t>GPT-4o</t>
  </si>
  <si>
    <t>Gemini 1.5 Flash</t>
  </si>
  <si>
    <t>Gemini 1.5 Pro</t>
  </si>
  <si>
    <t>Claude 3.5 Haiku</t>
  </si>
  <si>
    <t>Claude 3.5 Sonnet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</si>
</sst>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9"/>
      <color rgb="FFFFFFFF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10" xfId="0" applyFill="1" applyBorder="1"/>
    <xf numFmtId="0" fontId="0" fillId="0" borderId="10" xfId="0" applyBorder="1"/>
    <xf numFmtId="0" fontId="18" fillId="34" borderId="11" xfId="0" applyFont="1" applyFill="1" applyBorder="1" applyAlignment="1">
      <alignment horizontal="left" vertic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0F5A2E-C3AC-45B4-91C5-702A2DCDD88E}" name="Tabelle1" displayName="Tabelle1" ref="A2:G10" totalsRowShown="0">
  <autoFilter ref="A2:G10" xr:uid="{780F5A2E-C3AC-45B4-91C5-702A2DCDD88E}"/>
  <tableColumns count="7">
    <tableColumn id="1" xr3:uid="{425B59CE-4D41-4F6A-B297-79F5B2452A47}" name="Model"/>
    <tableColumn id="6" xr3:uid="{70D6CFC0-B0A9-4F5B-A62A-DD36428A3D88}" name="Ø Flüssigkeit"/>
    <tableColumn id="2" xr3:uid="{D185F828-2C32-4C37-8F4D-27661C1B068A}" name="Ø Kohärenz"/>
    <tableColumn id="3" xr3:uid="{0FF08EAC-AB8F-4D97-B9EC-67AE0826C584}" name="Ø Konsistenz"/>
    <tableColumn id="4" xr3:uid="{BAEB65C9-90DF-4ADE-8901-A98ED695EE32}" name="Ø Grammatik"/>
    <tableColumn id="5" xr3:uid="{CC1597F6-5E11-4786-9420-6F36622D0AE8}" name="Ø Relevanz"/>
    <tableColumn id="7" xr3:uid="{154BC18B-54A5-401A-9DB3-C1BFF135B0EC}" name="Durchschnit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E7ADC-5C05-4A5D-83DF-CF36E4CFCA2B}">
  <dimension ref="A1:U49"/>
  <sheetViews>
    <sheetView tabSelected="1" workbookViewId="0">
      <selection activeCell="A2" sqref="A2:G10"/>
    </sheetView>
  </sheetViews>
  <sheetFormatPr baseColWidth="10" defaultRowHeight="15" x14ac:dyDescent="0.25"/>
  <cols>
    <col min="2" max="2" width="12.42578125" customWidth="1"/>
    <col min="3" max="3" width="13.7109375" customWidth="1"/>
    <col min="4" max="4" width="11.5703125" customWidth="1"/>
    <col min="5" max="5" width="12" customWidth="1"/>
    <col min="7" max="7" width="15.140625" customWidth="1"/>
    <col min="20" max="20" width="15.7109375" customWidth="1"/>
  </cols>
  <sheetData>
    <row r="1" spans="1:21" ht="15.75" thickBot="1" x14ac:dyDescent="0.3">
      <c r="A1" t="s">
        <v>0</v>
      </c>
      <c r="J1" t="s">
        <v>1</v>
      </c>
    </row>
    <row r="2" spans="1:21" ht="15.75" thickBot="1" x14ac:dyDescent="0.3">
      <c r="A2" t="s">
        <v>2</v>
      </c>
      <c r="B2" s="3" t="s">
        <v>29</v>
      </c>
      <c r="C2" s="3" t="s">
        <v>30</v>
      </c>
      <c r="D2" s="3" t="s">
        <v>31</v>
      </c>
      <c r="E2" s="3" t="s">
        <v>32</v>
      </c>
      <c r="F2" s="3" t="s">
        <v>33</v>
      </c>
      <c r="G2" t="s">
        <v>34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</row>
    <row r="3" spans="1:21" x14ac:dyDescent="0.25">
      <c r="A3" t="s">
        <v>35</v>
      </c>
      <c r="B3">
        <v>75.349999999999994</v>
      </c>
      <c r="C3">
        <v>85.45</v>
      </c>
      <c r="D3">
        <v>90.53</v>
      </c>
      <c r="E3">
        <v>82.76</v>
      </c>
      <c r="F3">
        <v>75.83</v>
      </c>
      <c r="G3">
        <v>80.92</v>
      </c>
      <c r="J3" t="s">
        <v>9</v>
      </c>
      <c r="K3">
        <v>88.76</v>
      </c>
      <c r="L3">
        <v>93.751999999999995</v>
      </c>
      <c r="M3">
        <v>97.007999999999996</v>
      </c>
      <c r="N3">
        <v>87.4</v>
      </c>
      <c r="O3">
        <v>89.903999999999996</v>
      </c>
      <c r="P3">
        <v>91.347999999999999</v>
      </c>
    </row>
    <row r="4" spans="1:21" x14ac:dyDescent="0.25">
      <c r="A4" t="s">
        <v>23</v>
      </c>
      <c r="B4">
        <v>75.59</v>
      </c>
      <c r="C4">
        <v>85.35</v>
      </c>
      <c r="D4">
        <v>90.55</v>
      </c>
      <c r="E4">
        <v>82.87</v>
      </c>
      <c r="F4">
        <v>75.680000000000007</v>
      </c>
      <c r="G4">
        <v>81</v>
      </c>
      <c r="J4" t="s">
        <v>10</v>
      </c>
      <c r="K4">
        <v>89.09638554</v>
      </c>
      <c r="L4">
        <v>94.09638554</v>
      </c>
      <c r="M4">
        <v>97.281124500000004</v>
      </c>
      <c r="N4">
        <v>88.746987950000005</v>
      </c>
      <c r="O4">
        <v>90.104417670000004</v>
      </c>
      <c r="P4">
        <v>91.843373490000005</v>
      </c>
    </row>
    <row r="5" spans="1:21" x14ac:dyDescent="0.25">
      <c r="A5" t="s">
        <v>36</v>
      </c>
      <c r="B5">
        <v>74.319999999999993</v>
      </c>
      <c r="C5">
        <v>84.68</v>
      </c>
      <c r="D5">
        <v>90.4</v>
      </c>
      <c r="E5">
        <v>83.04</v>
      </c>
      <c r="F5">
        <v>73.599999999999994</v>
      </c>
      <c r="G5">
        <v>80.41</v>
      </c>
      <c r="J5" t="s">
        <v>11</v>
      </c>
      <c r="K5">
        <v>88.84</v>
      </c>
      <c r="L5">
        <v>93.84</v>
      </c>
      <c r="M5">
        <v>97.072000000000003</v>
      </c>
      <c r="N5">
        <v>88.56</v>
      </c>
      <c r="O5">
        <v>89.92</v>
      </c>
      <c r="P5">
        <v>91.62</v>
      </c>
    </row>
    <row r="6" spans="1:21" x14ac:dyDescent="0.25">
      <c r="A6" t="s">
        <v>37</v>
      </c>
      <c r="B6">
        <v>75.040000000000006</v>
      </c>
      <c r="C6">
        <v>85.12</v>
      </c>
      <c r="D6">
        <v>90.59</v>
      </c>
      <c r="E6">
        <v>83.54</v>
      </c>
      <c r="F6">
        <v>73.599999999999994</v>
      </c>
      <c r="G6">
        <v>80.8</v>
      </c>
      <c r="J6" t="s">
        <v>12</v>
      </c>
      <c r="K6">
        <v>88.96</v>
      </c>
      <c r="L6">
        <v>93.96</v>
      </c>
      <c r="M6">
        <v>97.168000000000006</v>
      </c>
      <c r="N6">
        <v>88.463999999999999</v>
      </c>
      <c r="O6">
        <v>90.108000000000004</v>
      </c>
      <c r="P6">
        <v>91.7</v>
      </c>
    </row>
    <row r="7" spans="1:21" x14ac:dyDescent="0.25">
      <c r="A7" t="s">
        <v>38</v>
      </c>
      <c r="B7">
        <v>74.78</v>
      </c>
      <c r="C7">
        <v>85.01</v>
      </c>
      <c r="D7">
        <v>90.41</v>
      </c>
      <c r="E7">
        <v>82.63</v>
      </c>
      <c r="F7">
        <v>74.84</v>
      </c>
      <c r="G7">
        <v>80.540000000000006</v>
      </c>
      <c r="J7" t="s">
        <v>13</v>
      </c>
      <c r="K7">
        <v>88.96</v>
      </c>
      <c r="L7">
        <v>93.96</v>
      </c>
      <c r="M7">
        <v>97.168000000000006</v>
      </c>
      <c r="N7">
        <v>88.007999999999996</v>
      </c>
      <c r="O7">
        <v>89.9</v>
      </c>
      <c r="P7">
        <v>91.575999999999993</v>
      </c>
      <c r="T7" t="s">
        <v>28</v>
      </c>
    </row>
    <row r="8" spans="1:21" x14ac:dyDescent="0.25">
      <c r="A8" t="s">
        <v>39</v>
      </c>
      <c r="B8">
        <v>74.98</v>
      </c>
      <c r="C8">
        <v>85.29</v>
      </c>
      <c r="D8">
        <v>90.55</v>
      </c>
      <c r="E8">
        <v>82.73</v>
      </c>
      <c r="F8">
        <v>75.31</v>
      </c>
      <c r="G8">
        <v>80.75</v>
      </c>
      <c r="J8" t="s">
        <v>14</v>
      </c>
      <c r="K8">
        <v>87.037037040000001</v>
      </c>
      <c r="L8">
        <v>92.016460910000006</v>
      </c>
      <c r="M8">
        <v>95.621399179999997</v>
      </c>
      <c r="N8">
        <v>85.349794239999994</v>
      </c>
      <c r="O8">
        <v>87.921810699999995</v>
      </c>
      <c r="P8">
        <v>89.57201646</v>
      </c>
      <c r="T8" s="2" t="s">
        <v>23</v>
      </c>
      <c r="U8">
        <f>CORREL(K18:P25,B18:G25)</f>
        <v>0.7844234396991383</v>
      </c>
    </row>
    <row r="9" spans="1:21" x14ac:dyDescent="0.25">
      <c r="A9" t="s">
        <v>0</v>
      </c>
      <c r="B9">
        <v>75.010000000000005</v>
      </c>
      <c r="C9">
        <v>85.11</v>
      </c>
      <c r="D9">
        <v>90.5</v>
      </c>
      <c r="E9">
        <v>82.86</v>
      </c>
      <c r="F9">
        <v>75.06</v>
      </c>
      <c r="G9">
        <v>80.790000000000006</v>
      </c>
      <c r="J9" t="s">
        <v>15</v>
      </c>
      <c r="K9">
        <v>87.877551019999999</v>
      </c>
      <c r="L9">
        <v>92.938775509999999</v>
      </c>
      <c r="M9">
        <v>96.497959179999995</v>
      </c>
      <c r="N9">
        <v>84.706122449999995</v>
      </c>
      <c r="O9">
        <v>88.893877549999999</v>
      </c>
      <c r="P9">
        <v>90.16326531</v>
      </c>
      <c r="T9" s="1" t="s">
        <v>11</v>
      </c>
      <c r="U9">
        <f>CORREL(K18:P25,B30:G37)</f>
        <v>0.88524478327917999</v>
      </c>
    </row>
    <row r="10" spans="1:21" x14ac:dyDescent="0.25">
      <c r="A10" t="s">
        <v>1</v>
      </c>
      <c r="B10">
        <v>74.849999999999994</v>
      </c>
      <c r="C10">
        <v>85.12</v>
      </c>
      <c r="D10">
        <v>90.53</v>
      </c>
      <c r="E10">
        <v>82.94</v>
      </c>
      <c r="F10">
        <v>74.489999999999995</v>
      </c>
      <c r="G10">
        <v>80.72</v>
      </c>
      <c r="J10" t="s">
        <v>16</v>
      </c>
      <c r="K10">
        <v>87.037037040000001</v>
      </c>
      <c r="L10">
        <v>92.016460910000006</v>
      </c>
      <c r="M10">
        <v>95.621399179999997</v>
      </c>
      <c r="N10">
        <v>85.349794239999994</v>
      </c>
      <c r="O10">
        <v>87.921810699999995</v>
      </c>
      <c r="P10">
        <v>89.57201646</v>
      </c>
      <c r="T10" s="2" t="s">
        <v>12</v>
      </c>
      <c r="U10">
        <f>CORREL(K18:P25,B42:G49)</f>
        <v>0.61133252627355661</v>
      </c>
    </row>
    <row r="11" spans="1:21" x14ac:dyDescent="0.25">
      <c r="T11" s="1" t="s">
        <v>24</v>
      </c>
      <c r="U11">
        <f>CORREL(K18:P25,K30:P37)</f>
        <v>0.89335183996216827</v>
      </c>
    </row>
    <row r="12" spans="1:21" x14ac:dyDescent="0.25">
      <c r="T12" s="2" t="s">
        <v>25</v>
      </c>
      <c r="U12">
        <f>CORREL(K18:P25,K42:P49)</f>
        <v>0.90892269822532012</v>
      </c>
    </row>
    <row r="13" spans="1:21" x14ac:dyDescent="0.25">
      <c r="T13" s="1" t="s">
        <v>26</v>
      </c>
      <c r="U13" t="e">
        <f>CORREL(K18:P25,Tabelle1[[Ø Kohärenz]:[Durchschnitt]])</f>
        <v>#N/A</v>
      </c>
    </row>
    <row r="14" spans="1:21" x14ac:dyDescent="0.25">
      <c r="T14" s="2" t="s">
        <v>27</v>
      </c>
      <c r="U14">
        <f>CORREL(K18:P25,K3:P10)</f>
        <v>0.7784585918615412</v>
      </c>
    </row>
    <row r="16" spans="1:21" x14ac:dyDescent="0.25">
      <c r="A16" t="s">
        <v>17</v>
      </c>
      <c r="J16" t="s">
        <v>18</v>
      </c>
    </row>
    <row r="17" spans="1:16" x14ac:dyDescent="0.25">
      <c r="A17" t="s">
        <v>2</v>
      </c>
      <c r="B17" t="s">
        <v>3</v>
      </c>
      <c r="C17" t="s">
        <v>4</v>
      </c>
      <c r="D17" t="s">
        <v>5</v>
      </c>
      <c r="E17" t="s">
        <v>6</v>
      </c>
      <c r="F17" t="s">
        <v>7</v>
      </c>
      <c r="G17" t="s">
        <v>8</v>
      </c>
      <c r="J17" t="s">
        <v>2</v>
      </c>
      <c r="K17" t="s">
        <v>3</v>
      </c>
      <c r="L17" t="s">
        <v>4</v>
      </c>
      <c r="M17" t="s">
        <v>5</v>
      </c>
      <c r="N17" t="s">
        <v>6</v>
      </c>
      <c r="O17" t="s">
        <v>7</v>
      </c>
      <c r="P17" t="s">
        <v>8</v>
      </c>
    </row>
    <row r="18" spans="1:16" x14ac:dyDescent="0.25">
      <c r="A18" t="s">
        <v>9</v>
      </c>
      <c r="B18">
        <v>93.606425700000003</v>
      </c>
      <c r="C18">
        <v>92.574297189999996</v>
      </c>
      <c r="D18">
        <v>99.317269080000003</v>
      </c>
      <c r="E18">
        <v>90.309236949999999</v>
      </c>
      <c r="F18">
        <v>95.879518070000003</v>
      </c>
      <c r="G18">
        <v>94.301204819999995</v>
      </c>
      <c r="J18" t="s">
        <v>9</v>
      </c>
      <c r="K18">
        <v>85.28</v>
      </c>
      <c r="L18">
        <v>89.584000000000003</v>
      </c>
      <c r="M18">
        <v>94.7</v>
      </c>
      <c r="N18">
        <v>87.988</v>
      </c>
      <c r="O18">
        <v>91.483999999999995</v>
      </c>
      <c r="P18">
        <v>89.772000000000006</v>
      </c>
    </row>
    <row r="19" spans="1:16" x14ac:dyDescent="0.25">
      <c r="A19" t="s">
        <v>10</v>
      </c>
      <c r="B19">
        <v>93.791164660000007</v>
      </c>
      <c r="C19">
        <v>93.060240960000002</v>
      </c>
      <c r="D19">
        <v>99.228915659999998</v>
      </c>
      <c r="E19">
        <v>90.349397589999995</v>
      </c>
      <c r="F19">
        <v>95.939759039999998</v>
      </c>
      <c r="G19">
        <v>94.469879520000006</v>
      </c>
      <c r="J19" t="s">
        <v>10</v>
      </c>
      <c r="K19">
        <v>85.361445779999997</v>
      </c>
      <c r="L19">
        <v>89.751004019999996</v>
      </c>
      <c r="M19">
        <v>94.759036140000006</v>
      </c>
      <c r="N19">
        <v>88.068273090000005</v>
      </c>
      <c r="O19">
        <v>91.526104419999996</v>
      </c>
      <c r="P19">
        <v>89.859437749999998</v>
      </c>
    </row>
    <row r="20" spans="1:16" x14ac:dyDescent="0.25">
      <c r="A20" t="s">
        <v>11</v>
      </c>
      <c r="B20">
        <v>93.112449799999993</v>
      </c>
      <c r="C20">
        <v>91.397590359999995</v>
      </c>
      <c r="D20">
        <v>99.136546179999996</v>
      </c>
      <c r="E20">
        <v>89.425702810000004</v>
      </c>
      <c r="F20">
        <v>95.767068269999996</v>
      </c>
      <c r="G20">
        <v>93.722891570000002</v>
      </c>
      <c r="J20" t="s">
        <v>11</v>
      </c>
      <c r="K20">
        <v>85</v>
      </c>
      <c r="L20">
        <v>88.632000000000005</v>
      </c>
      <c r="M20">
        <v>94.3</v>
      </c>
      <c r="N20">
        <v>86.86</v>
      </c>
      <c r="O20">
        <v>90.903999999999996</v>
      </c>
      <c r="P20">
        <v>89.16</v>
      </c>
    </row>
    <row r="21" spans="1:16" x14ac:dyDescent="0.25">
      <c r="A21" t="s">
        <v>12</v>
      </c>
      <c r="B21">
        <v>93.46</v>
      </c>
      <c r="C21">
        <v>92.412000000000006</v>
      </c>
      <c r="D21">
        <v>99.292000000000002</v>
      </c>
      <c r="E21">
        <v>89.231999999999999</v>
      </c>
      <c r="F21">
        <v>95.867999999999995</v>
      </c>
      <c r="G21">
        <v>94.031999999999996</v>
      </c>
      <c r="J21" t="s">
        <v>12</v>
      </c>
      <c r="K21">
        <v>85.12</v>
      </c>
      <c r="L21">
        <v>89</v>
      </c>
      <c r="M21">
        <v>94.46</v>
      </c>
      <c r="N21">
        <v>87.048000000000002</v>
      </c>
      <c r="O21">
        <v>90.968000000000004</v>
      </c>
      <c r="P21">
        <v>89.323999999999998</v>
      </c>
    </row>
    <row r="22" spans="1:16" x14ac:dyDescent="0.25">
      <c r="A22" t="s">
        <v>13</v>
      </c>
      <c r="B22">
        <v>93.032128510000007</v>
      </c>
      <c r="C22">
        <v>90.879518070000003</v>
      </c>
      <c r="D22">
        <v>99.116465860000005</v>
      </c>
      <c r="E22">
        <v>88.032128510000007</v>
      </c>
      <c r="F22">
        <v>95.606425700000003</v>
      </c>
      <c r="G22">
        <v>93.301204819999995</v>
      </c>
      <c r="J22" t="s">
        <v>13</v>
      </c>
      <c r="K22">
        <v>85.12</v>
      </c>
      <c r="L22">
        <v>89.24</v>
      </c>
      <c r="M22">
        <v>94.58</v>
      </c>
      <c r="N22">
        <v>86.751999999999995</v>
      </c>
      <c r="O22">
        <v>91.263999999999996</v>
      </c>
      <c r="P22">
        <v>89.388000000000005</v>
      </c>
    </row>
    <row r="23" spans="1:16" x14ac:dyDescent="0.25">
      <c r="A23" t="s">
        <v>14</v>
      </c>
      <c r="B23">
        <v>93.629032260000002</v>
      </c>
      <c r="C23">
        <v>92.758064520000005</v>
      </c>
      <c r="D23">
        <v>99.274193550000007</v>
      </c>
      <c r="E23">
        <v>89.637096769999999</v>
      </c>
      <c r="F23">
        <v>95.919354839999997</v>
      </c>
      <c r="G23">
        <v>94.189516130000001</v>
      </c>
      <c r="J23" t="s">
        <v>14</v>
      </c>
      <c r="K23">
        <v>85.36</v>
      </c>
      <c r="L23">
        <v>89.831999999999994</v>
      </c>
      <c r="M23">
        <v>94.9</v>
      </c>
      <c r="N23">
        <v>88.016000000000005</v>
      </c>
      <c r="O23">
        <v>91.58</v>
      </c>
      <c r="P23">
        <v>89.896000000000001</v>
      </c>
    </row>
    <row r="24" spans="1:16" x14ac:dyDescent="0.25">
      <c r="A24" t="s">
        <v>15</v>
      </c>
      <c r="B24">
        <v>91.423387099999999</v>
      </c>
      <c r="C24">
        <v>86.080645160000003</v>
      </c>
      <c r="D24">
        <v>98.209677420000006</v>
      </c>
      <c r="E24">
        <v>85.016129030000002</v>
      </c>
      <c r="F24">
        <v>94.596774190000005</v>
      </c>
      <c r="G24">
        <v>91.137096769999999</v>
      </c>
      <c r="J24" t="s">
        <v>15</v>
      </c>
      <c r="K24">
        <v>84.96</v>
      </c>
      <c r="L24">
        <v>88.524000000000001</v>
      </c>
      <c r="M24">
        <v>94.18</v>
      </c>
      <c r="N24">
        <v>85.263999999999996</v>
      </c>
      <c r="O24">
        <v>90.664000000000001</v>
      </c>
      <c r="P24">
        <v>88.744</v>
      </c>
    </row>
    <row r="25" spans="1:16" x14ac:dyDescent="0.25">
      <c r="A25" t="s">
        <v>16</v>
      </c>
      <c r="B25">
        <v>89.943548390000004</v>
      </c>
      <c r="C25">
        <v>88.580645160000003</v>
      </c>
      <c r="D25">
        <v>96.052419349999994</v>
      </c>
      <c r="E25">
        <v>85.766129030000002</v>
      </c>
      <c r="F25">
        <v>92.645161290000004</v>
      </c>
      <c r="G25">
        <v>90.592741939999996</v>
      </c>
      <c r="J25" t="s">
        <v>16</v>
      </c>
      <c r="K25">
        <v>83.32</v>
      </c>
      <c r="L25">
        <v>87.292000000000002</v>
      </c>
      <c r="M25">
        <v>92.3</v>
      </c>
      <c r="N25">
        <v>84.772000000000006</v>
      </c>
      <c r="O25">
        <v>88.983999999999995</v>
      </c>
      <c r="P25">
        <v>87.323999999999998</v>
      </c>
    </row>
    <row r="28" spans="1:16" x14ac:dyDescent="0.25">
      <c r="A28" t="s">
        <v>19</v>
      </c>
      <c r="J28" t="s">
        <v>20</v>
      </c>
    </row>
    <row r="29" spans="1:16" x14ac:dyDescent="0.25">
      <c r="A29" t="s">
        <v>2</v>
      </c>
      <c r="B29" t="s">
        <v>3</v>
      </c>
      <c r="C29" t="s">
        <v>4</v>
      </c>
      <c r="D29" t="s">
        <v>5</v>
      </c>
      <c r="E29" t="s">
        <v>6</v>
      </c>
      <c r="F29" t="s">
        <v>7</v>
      </c>
      <c r="G29" t="s">
        <v>8</v>
      </c>
      <c r="J29" t="s">
        <v>2</v>
      </c>
      <c r="K29" t="s">
        <v>3</v>
      </c>
      <c r="L29" t="s">
        <v>4</v>
      </c>
      <c r="M29" t="s">
        <v>5</v>
      </c>
      <c r="N29" t="s">
        <v>6</v>
      </c>
      <c r="O29" t="s">
        <v>7</v>
      </c>
      <c r="P29" t="s">
        <v>8</v>
      </c>
    </row>
    <row r="30" spans="1:16" x14ac:dyDescent="0.25">
      <c r="A30" t="s">
        <v>9</v>
      </c>
      <c r="B30">
        <v>89.88</v>
      </c>
      <c r="C30">
        <v>94.12</v>
      </c>
      <c r="D30">
        <v>97.7</v>
      </c>
      <c r="E30">
        <v>92.84</v>
      </c>
      <c r="F30">
        <v>93.2</v>
      </c>
      <c r="G30">
        <v>93.59</v>
      </c>
      <c r="J30" t="s">
        <v>9</v>
      </c>
      <c r="K30">
        <v>84.76</v>
      </c>
      <c r="L30">
        <v>85.896000000000001</v>
      </c>
      <c r="M30">
        <v>92.463999999999999</v>
      </c>
      <c r="N30">
        <v>87.671999999999997</v>
      </c>
      <c r="O30">
        <v>88.9</v>
      </c>
      <c r="P30">
        <v>87.831999999999994</v>
      </c>
    </row>
    <row r="31" spans="1:16" x14ac:dyDescent="0.25">
      <c r="A31" t="s">
        <v>10</v>
      </c>
      <c r="B31">
        <v>89.92</v>
      </c>
      <c r="C31">
        <v>94.2</v>
      </c>
      <c r="D31">
        <v>97.73</v>
      </c>
      <c r="E31">
        <v>92.99</v>
      </c>
      <c r="F31">
        <v>93.2</v>
      </c>
      <c r="G31">
        <v>93.65</v>
      </c>
      <c r="J31" t="s">
        <v>10</v>
      </c>
      <c r="K31">
        <v>84.879518070000003</v>
      </c>
      <c r="L31">
        <v>86.305220879999993</v>
      </c>
      <c r="M31">
        <v>92.730923689999997</v>
      </c>
      <c r="N31">
        <v>87.943775099999996</v>
      </c>
      <c r="O31">
        <v>89.184738960000004</v>
      </c>
      <c r="P31">
        <v>88.100401610000006</v>
      </c>
    </row>
    <row r="32" spans="1:16" x14ac:dyDescent="0.25">
      <c r="A32" t="s">
        <v>11</v>
      </c>
      <c r="B32">
        <v>90.44</v>
      </c>
      <c r="C32">
        <v>94.24</v>
      </c>
      <c r="D32">
        <v>97.9</v>
      </c>
      <c r="E32">
        <v>92.94</v>
      </c>
      <c r="F32">
        <v>93.49</v>
      </c>
      <c r="G32">
        <v>93.9</v>
      </c>
      <c r="J32" t="s">
        <v>11</v>
      </c>
      <c r="K32">
        <v>84.96</v>
      </c>
      <c r="L32">
        <v>85.927999999999997</v>
      </c>
      <c r="M32">
        <v>92.632000000000005</v>
      </c>
      <c r="N32">
        <v>87.548000000000002</v>
      </c>
      <c r="O32">
        <v>89.244</v>
      </c>
      <c r="P32">
        <v>87.956000000000003</v>
      </c>
    </row>
    <row r="33" spans="1:16" x14ac:dyDescent="0.25">
      <c r="A33" t="s">
        <v>12</v>
      </c>
      <c r="B33">
        <v>93.98</v>
      </c>
      <c r="C33">
        <v>96.64</v>
      </c>
      <c r="D33">
        <v>97.76</v>
      </c>
      <c r="E33">
        <v>90.68</v>
      </c>
      <c r="F33">
        <v>94.14</v>
      </c>
      <c r="G33">
        <v>94.62</v>
      </c>
      <c r="J33" t="s">
        <v>12</v>
      </c>
      <c r="K33">
        <v>84.88</v>
      </c>
      <c r="L33">
        <v>85.504000000000005</v>
      </c>
      <c r="M33">
        <v>92.436000000000007</v>
      </c>
      <c r="N33">
        <v>87.335999999999999</v>
      </c>
      <c r="O33">
        <v>89.024000000000001</v>
      </c>
      <c r="P33">
        <v>87.736000000000004</v>
      </c>
    </row>
    <row r="34" spans="1:16" x14ac:dyDescent="0.25">
      <c r="A34" t="s">
        <v>13</v>
      </c>
      <c r="B34">
        <v>89.98</v>
      </c>
      <c r="C34">
        <v>94.14</v>
      </c>
      <c r="D34">
        <v>97.74</v>
      </c>
      <c r="E34">
        <v>92.43</v>
      </c>
      <c r="F34">
        <v>93.41</v>
      </c>
      <c r="G34">
        <v>93.63</v>
      </c>
      <c r="J34" t="s">
        <v>13</v>
      </c>
      <c r="K34">
        <v>84.56</v>
      </c>
      <c r="L34">
        <v>85.44</v>
      </c>
      <c r="M34">
        <v>92.42</v>
      </c>
      <c r="N34">
        <v>86.936000000000007</v>
      </c>
      <c r="O34">
        <v>88.876000000000005</v>
      </c>
      <c r="P34">
        <v>87.548000000000002</v>
      </c>
    </row>
    <row r="35" spans="1:16" x14ac:dyDescent="0.25">
      <c r="A35" t="s">
        <v>14</v>
      </c>
      <c r="B35">
        <v>89.96</v>
      </c>
      <c r="C35">
        <v>94.08</v>
      </c>
      <c r="D35">
        <v>97.71</v>
      </c>
      <c r="E35">
        <v>93.15</v>
      </c>
      <c r="F35">
        <v>93.08</v>
      </c>
      <c r="G35">
        <v>93.62</v>
      </c>
      <c r="J35" t="s">
        <v>14</v>
      </c>
      <c r="K35">
        <v>85.6</v>
      </c>
      <c r="L35">
        <v>90.52</v>
      </c>
      <c r="M35">
        <v>95</v>
      </c>
      <c r="N35">
        <v>83.32</v>
      </c>
      <c r="O35">
        <v>89.98</v>
      </c>
      <c r="P35">
        <v>88.884</v>
      </c>
    </row>
    <row r="36" spans="1:16" x14ac:dyDescent="0.25">
      <c r="A36" t="s">
        <v>15</v>
      </c>
      <c r="B36">
        <v>89.1</v>
      </c>
      <c r="C36">
        <v>93.8</v>
      </c>
      <c r="D36">
        <v>97.38</v>
      </c>
      <c r="E36">
        <v>91.49</v>
      </c>
      <c r="F36">
        <v>92.91</v>
      </c>
      <c r="G36">
        <v>92.98</v>
      </c>
      <c r="J36" t="s">
        <v>15</v>
      </c>
      <c r="K36">
        <v>83.8</v>
      </c>
      <c r="L36">
        <v>84.768000000000001</v>
      </c>
      <c r="M36">
        <v>91.831999999999994</v>
      </c>
      <c r="N36">
        <v>85.524000000000001</v>
      </c>
      <c r="O36">
        <v>88.215999999999994</v>
      </c>
      <c r="P36">
        <v>86.712000000000003</v>
      </c>
    </row>
    <row r="37" spans="1:16" x14ac:dyDescent="0.25">
      <c r="A37" t="s">
        <v>16</v>
      </c>
      <c r="B37">
        <v>88.34</v>
      </c>
      <c r="C37">
        <v>92.12</v>
      </c>
      <c r="D37">
        <v>96.03</v>
      </c>
      <c r="E37">
        <v>91.27</v>
      </c>
      <c r="F37">
        <v>91.54</v>
      </c>
      <c r="G37">
        <v>91.91</v>
      </c>
      <c r="J37" t="s">
        <v>16</v>
      </c>
      <c r="K37">
        <v>83.806584360000002</v>
      </c>
      <c r="L37">
        <v>84.864197529999998</v>
      </c>
      <c r="M37">
        <v>91.967078189999995</v>
      </c>
      <c r="N37">
        <v>86.148148149999997</v>
      </c>
      <c r="O37">
        <v>88.172839510000003</v>
      </c>
      <c r="P37">
        <v>86.888888890000004</v>
      </c>
    </row>
    <row r="40" spans="1:16" x14ac:dyDescent="0.25">
      <c r="A40" t="s">
        <v>21</v>
      </c>
      <c r="J40" t="s">
        <v>22</v>
      </c>
    </row>
    <row r="41" spans="1:16" x14ac:dyDescent="0.25">
      <c r="A41" t="s">
        <v>2</v>
      </c>
      <c r="B41" t="s">
        <v>3</v>
      </c>
      <c r="C41" t="s">
        <v>4</v>
      </c>
      <c r="D41" t="s">
        <v>5</v>
      </c>
      <c r="E41" t="s">
        <v>6</v>
      </c>
      <c r="F41" t="s">
        <v>7</v>
      </c>
      <c r="G41" t="s">
        <v>8</v>
      </c>
      <c r="J41" t="s">
        <v>2</v>
      </c>
      <c r="K41" t="s">
        <v>3</v>
      </c>
      <c r="L41" t="s">
        <v>4</v>
      </c>
      <c r="M41" t="s">
        <v>5</v>
      </c>
      <c r="N41" t="s">
        <v>6</v>
      </c>
      <c r="O41" t="s">
        <v>7</v>
      </c>
      <c r="P41" t="s">
        <v>8</v>
      </c>
    </row>
    <row r="42" spans="1:16" x14ac:dyDescent="0.25">
      <c r="A42" t="s">
        <v>9</v>
      </c>
      <c r="B42">
        <v>93.94</v>
      </c>
      <c r="C42">
        <v>96.54</v>
      </c>
      <c r="D42">
        <v>97.18</v>
      </c>
      <c r="E42">
        <v>89.72</v>
      </c>
      <c r="F42">
        <v>93.96</v>
      </c>
      <c r="G42">
        <v>94.263999999999996</v>
      </c>
      <c r="J42" t="s">
        <v>9</v>
      </c>
      <c r="K42">
        <v>85.96</v>
      </c>
      <c r="L42">
        <v>90.83</v>
      </c>
      <c r="M42">
        <v>95</v>
      </c>
      <c r="N42">
        <v>84.31</v>
      </c>
      <c r="O42">
        <v>90.04</v>
      </c>
      <c r="P42">
        <v>89.23</v>
      </c>
    </row>
    <row r="43" spans="1:16" x14ac:dyDescent="0.25">
      <c r="A43" t="s">
        <v>10</v>
      </c>
      <c r="B43">
        <v>94.116465860000005</v>
      </c>
      <c r="C43">
        <v>96.686746990000003</v>
      </c>
      <c r="D43">
        <v>97.248995980000004</v>
      </c>
      <c r="E43">
        <v>90.140562250000002</v>
      </c>
      <c r="F43">
        <v>94.216867469999997</v>
      </c>
      <c r="G43">
        <v>94.469879520000006</v>
      </c>
      <c r="J43" t="s">
        <v>10</v>
      </c>
      <c r="K43">
        <v>86.14</v>
      </c>
      <c r="L43">
        <v>91.1</v>
      </c>
      <c r="M43">
        <v>95</v>
      </c>
      <c r="N43">
        <v>84.7</v>
      </c>
      <c r="O43">
        <v>90</v>
      </c>
      <c r="P43">
        <v>89.39</v>
      </c>
    </row>
    <row r="44" spans="1:16" x14ac:dyDescent="0.25">
      <c r="A44" t="s">
        <v>11</v>
      </c>
      <c r="B44">
        <v>94.1</v>
      </c>
      <c r="C44">
        <v>96.64</v>
      </c>
      <c r="D44">
        <v>97.903999999999996</v>
      </c>
      <c r="E44">
        <v>90.68</v>
      </c>
      <c r="F44">
        <v>94.14</v>
      </c>
      <c r="G44">
        <v>94.784000000000006</v>
      </c>
      <c r="J44" t="s">
        <v>11</v>
      </c>
      <c r="K44">
        <v>85.92</v>
      </c>
      <c r="L44">
        <v>90.84</v>
      </c>
      <c r="M44">
        <v>95</v>
      </c>
      <c r="N44">
        <v>85.24</v>
      </c>
      <c r="O44">
        <v>89.96</v>
      </c>
      <c r="P44">
        <v>89.39</v>
      </c>
    </row>
    <row r="45" spans="1:16" x14ac:dyDescent="0.25">
      <c r="A45" t="s">
        <v>12</v>
      </c>
      <c r="B45">
        <v>93.94</v>
      </c>
      <c r="C45">
        <v>96.54</v>
      </c>
      <c r="D45">
        <v>97.18</v>
      </c>
      <c r="E45">
        <v>89.72</v>
      </c>
      <c r="F45">
        <v>93.96</v>
      </c>
      <c r="G45">
        <v>94.263999999999996</v>
      </c>
      <c r="J45" t="s">
        <v>12</v>
      </c>
      <c r="K45">
        <v>85.94</v>
      </c>
      <c r="L45">
        <v>90.9</v>
      </c>
      <c r="M45">
        <v>95</v>
      </c>
      <c r="N45">
        <v>85.16</v>
      </c>
      <c r="O45">
        <v>89.92</v>
      </c>
      <c r="P45">
        <v>89.38</v>
      </c>
    </row>
    <row r="46" spans="1:16" x14ac:dyDescent="0.25">
      <c r="A46" t="s">
        <v>13</v>
      </c>
      <c r="B46">
        <v>93.6</v>
      </c>
      <c r="C46">
        <v>96.44</v>
      </c>
      <c r="D46">
        <v>97.76</v>
      </c>
      <c r="E46">
        <v>88.62</v>
      </c>
      <c r="F46">
        <v>93.76</v>
      </c>
      <c r="G46">
        <v>94.031999999999996</v>
      </c>
      <c r="J46" t="s">
        <v>13</v>
      </c>
      <c r="K46">
        <v>85.6</v>
      </c>
      <c r="L46">
        <v>90.52</v>
      </c>
      <c r="M46">
        <v>95</v>
      </c>
      <c r="N46">
        <v>83.32</v>
      </c>
      <c r="O46">
        <v>89.98</v>
      </c>
      <c r="P46">
        <v>88.88</v>
      </c>
    </row>
    <row r="47" spans="1:16" x14ac:dyDescent="0.25">
      <c r="A47" t="s">
        <v>14</v>
      </c>
      <c r="B47">
        <v>94.08</v>
      </c>
      <c r="C47">
        <v>96.48</v>
      </c>
      <c r="D47">
        <v>97.28</v>
      </c>
      <c r="E47">
        <v>89.92</v>
      </c>
      <c r="F47">
        <v>94.16</v>
      </c>
      <c r="G47">
        <v>94.376000000000005</v>
      </c>
      <c r="J47" t="s">
        <v>14</v>
      </c>
      <c r="K47">
        <v>86.26</v>
      </c>
      <c r="L47">
        <v>91.21</v>
      </c>
      <c r="M47">
        <v>95</v>
      </c>
      <c r="N47">
        <v>84.51</v>
      </c>
      <c r="O47">
        <v>90.06</v>
      </c>
      <c r="P47">
        <v>89.41</v>
      </c>
    </row>
    <row r="48" spans="1:16" x14ac:dyDescent="0.25">
      <c r="A48" t="s">
        <v>15</v>
      </c>
      <c r="B48">
        <v>92.26</v>
      </c>
      <c r="C48">
        <v>96.64</v>
      </c>
      <c r="D48">
        <v>97.46</v>
      </c>
      <c r="E48">
        <v>81.84</v>
      </c>
      <c r="F48">
        <v>92.36</v>
      </c>
      <c r="G48">
        <v>92.108000000000004</v>
      </c>
      <c r="J48" t="s">
        <v>15</v>
      </c>
      <c r="K48">
        <v>85.52</v>
      </c>
      <c r="L48">
        <v>90.2</v>
      </c>
      <c r="M48">
        <v>94.9</v>
      </c>
      <c r="N48">
        <v>82.16</v>
      </c>
      <c r="O48">
        <v>89.9</v>
      </c>
      <c r="P48">
        <v>88.54</v>
      </c>
    </row>
    <row r="49" spans="1:16" x14ac:dyDescent="0.25">
      <c r="A49" t="s">
        <v>16</v>
      </c>
      <c r="B49">
        <v>91.843999999999994</v>
      </c>
      <c r="C49">
        <v>95.463999999999999</v>
      </c>
      <c r="D49">
        <v>96.123999999999995</v>
      </c>
      <c r="E49">
        <v>85.5</v>
      </c>
      <c r="F49">
        <v>91.664000000000001</v>
      </c>
      <c r="G49">
        <v>92.108000000000004</v>
      </c>
      <c r="J49" t="s">
        <v>16</v>
      </c>
      <c r="K49">
        <v>83.18</v>
      </c>
      <c r="L49">
        <v>87.77</v>
      </c>
      <c r="M49">
        <v>92.08</v>
      </c>
      <c r="N49">
        <v>80.98</v>
      </c>
      <c r="O49">
        <v>86.91</v>
      </c>
      <c r="P49">
        <v>86.18</v>
      </c>
    </row>
  </sheetData>
  <conditionalFormatting sqref="B3:G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SummarizationJudges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Lüdeke, Mirco</cp:lastModifiedBy>
  <dcterms:created xsi:type="dcterms:W3CDTF">2025-01-18T08:21:12Z</dcterms:created>
  <dcterms:modified xsi:type="dcterms:W3CDTF">2025-02-15T16:48:46Z</dcterms:modified>
</cp:coreProperties>
</file>