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H40" i="1"/>
  <c r="E40" i="1"/>
  <c r="H39" i="1"/>
  <c r="E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G39" i="1"/>
  <c r="F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39" i="1"/>
  <c r="E3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C39" i="1" l="1"/>
</calcChain>
</file>

<file path=xl/sharedStrings.xml><?xml version="1.0" encoding="utf-8"?>
<sst xmlns="http://schemas.openxmlformats.org/spreadsheetml/2006/main" count="57" uniqueCount="42">
  <si>
    <t>Submit a News</t>
  </si>
  <si>
    <t>Approve the News</t>
  </si>
  <si>
    <t>Verify the approved News displays on News Page</t>
  </si>
  <si>
    <t>Submit a Research</t>
  </si>
  <si>
    <t>Approve the Research</t>
  </si>
  <si>
    <t>Verify aproved Research displays on Research Page</t>
  </si>
  <si>
    <t>Submit an Event</t>
  </si>
  <si>
    <t>Approve the Event</t>
  </si>
  <si>
    <t>Verify approved Event displays on Events Page</t>
  </si>
  <si>
    <t>User goes to Publish -&gt; Research/WhitePaper and fill all fields</t>
  </si>
  <si>
    <t xml:space="preserve">User login as: glob.admin@src.mercer.com </t>
  </si>
  <si>
    <t>User uploads Attachemts</t>
  </si>
  <si>
    <t>User Submit the Article</t>
  </si>
  <si>
    <t>User login as: glob.admin@src.mercer.com</t>
  </si>
  <si>
    <t>User goes to Setting -&gt; : Moderate Content</t>
  </si>
  <si>
    <t>User searches the item to be Approved</t>
  </si>
  <si>
    <t>User approves the item</t>
  </si>
  <si>
    <t>User uploads Featured Image: ../data/in/Test_Image.jp</t>
  </si>
  <si>
    <t>User clicks Uploads Attachemts dropzone</t>
  </si>
  <si>
    <t>User goes to tab News</t>
  </si>
  <si>
    <t>User searches / verify visiblity of the item just Approved</t>
  </si>
  <si>
    <t xml:space="preserve">User goes to Publish -&gt; Research/WhitePaper and fill all fields </t>
  </si>
  <si>
    <t xml:space="preserve">User goes to tab Events </t>
  </si>
  <si>
    <t xml:space="preserve">User goes to Setting -&gt; : Moderate Content </t>
  </si>
  <si>
    <t>User Submit the Event: 0_AutoEvent_20200910_191803</t>
  </si>
  <si>
    <t>User uploads Featured Image: ../data/in/Test_Image.jpg</t>
  </si>
  <si>
    <t>User goes to Publish -&gt; Event and fill all fields</t>
  </si>
  <si>
    <t xml:space="preserve">User goes to tab Research </t>
  </si>
  <si>
    <t xml:space="preserve">User Submit the Artical: 0_AutoResearch_20200910_191803 </t>
  </si>
  <si>
    <t xml:space="preserve">User clicks Uploads Attachemts dropzone </t>
  </si>
  <si>
    <t>User uploads Featured Image</t>
  </si>
  <si>
    <t>Category</t>
  </si>
  <si>
    <t>Steps</t>
  </si>
  <si>
    <t>Total</t>
  </si>
  <si>
    <t>Stage
20200916
Without_Load_1</t>
  </si>
  <si>
    <t>Stage
20200916
Without_Load_2</t>
  </si>
  <si>
    <t>Avg
20200916
Without_Load</t>
  </si>
  <si>
    <t>Stage
20200915
Load_1</t>
  </si>
  <si>
    <t>Stage
20200915
Load_2</t>
  </si>
  <si>
    <t>Avg
20200915
Load</t>
  </si>
  <si>
    <t>Total without login</t>
  </si>
  <si>
    <t>No Load
vs.
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</si>
</sst>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vertical="center"/>
    </xf>
    <xf numFmtId="0" fontId="3" fillId="0" borderId="0" xfId="0" applyFont="1"/>
    <xf numFmtId="0" fontId="1" fillId="0" borderId="2" xfId="0" applyFont="1" applyBorder="1" applyAlignment="1">
      <alignment horizontal="left" vertical="center" wrapText="1" indent="1"/>
    </xf>
    <xf numFmtId="0" fontId="2" fillId="0" borderId="2" xfId="0" applyFont="1" applyBorder="1"/>
    <xf numFmtId="0" fontId="1" fillId="0" borderId="0" xfId="0" applyFont="1" applyBorder="1" applyAlignment="1">
      <alignment horizontal="left" vertical="center" wrapText="1" indent="1"/>
    </xf>
    <xf numFmtId="0" fontId="2" fillId="0" borderId="0" xfId="0" applyFont="1" applyBorder="1"/>
    <xf numFmtId="0" fontId="1" fillId="0" borderId="5" xfId="0" applyFont="1" applyBorder="1" applyAlignment="1">
      <alignment horizontal="left" vertical="center" wrapText="1" indent="1"/>
    </xf>
    <xf numFmtId="0" fontId="2" fillId="0" borderId="5" xfId="0" applyFont="1" applyBorder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164" fontId="2" fillId="0" borderId="0" xfId="0" applyNumberFormat="1" applyFont="1" applyBorder="1"/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64" fontId="3" fillId="0" borderId="0" xfId="0" applyNumberFormat="1" applyFont="1" applyBorder="1"/>
    <xf numFmtId="164" fontId="2" fillId="0" borderId="5" xfId="0" applyNumberFormat="1" applyFont="1" applyBorder="1"/>
    <xf numFmtId="0" fontId="3" fillId="0" borderId="0" xfId="0" applyFont="1" applyBorder="1"/>
    <xf numFmtId="164" fontId="2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 applyAlignment="1">
      <alignment horizontal="center"/>
    </xf>
    <xf numFmtId="164" fontId="3" fillId="0" borderId="5" xfId="0" applyNumberFormat="1" applyFont="1" applyBorder="1"/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9" fontId="4" fillId="0" borderId="10" xfId="0" applyNumberFormat="1" applyFont="1" applyFill="1" applyBorder="1"/>
    <xf numFmtId="9" fontId="3" fillId="0" borderId="10" xfId="0" applyNumberFormat="1" applyFont="1" applyFill="1" applyBorder="1"/>
    <xf numFmtId="9" fontId="3" fillId="0" borderId="11" xfId="0" applyNumberFormat="1" applyFont="1" applyFill="1" applyBorder="1"/>
    <xf numFmtId="9" fontId="4" fillId="0" borderId="12" xfId="0" applyNumberFormat="1" applyFont="1" applyFill="1" applyBorder="1"/>
    <xf numFmtId="9" fontId="3" fillId="3" borderId="10" xfId="0" applyNumberFormat="1" applyFont="1" applyFill="1" applyBorder="1"/>
    <xf numFmtId="9" fontId="3" fillId="4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0" sqref="K10"/>
    </sheetView>
  </sheetViews>
  <sheetFormatPr defaultRowHeight="12" x14ac:dyDescent="0.2"/>
  <cols>
    <col min="1" max="1" width="26.42578125" style="1" customWidth="1"/>
    <col min="2" max="2" width="52.5703125" style="1" bestFit="1" customWidth="1"/>
    <col min="3" max="3" width="13.28515625" style="15" customWidth="1"/>
    <col min="4" max="4" width="12.28515625" style="7" customWidth="1"/>
    <col min="5" max="5" width="10.85546875" style="7" customWidth="1"/>
    <col min="6" max="6" width="13.28515625" style="15" customWidth="1"/>
    <col min="7" max="7" width="12.28515625" style="7" customWidth="1"/>
    <col min="8" max="8" width="10.85546875" style="7" customWidth="1"/>
    <col min="9" max="16384" width="9.140625" style="1"/>
  </cols>
  <sheetData>
    <row r="1" spans="1:9" s="2" customFormat="1" ht="48" x14ac:dyDescent="0.25">
      <c r="A1" s="35" t="s">
        <v>31</v>
      </c>
      <c r="B1" s="36" t="s">
        <v>32</v>
      </c>
      <c r="C1" s="32" t="s">
        <v>34</v>
      </c>
      <c r="D1" s="33" t="s">
        <v>35</v>
      </c>
      <c r="E1" s="34" t="s">
        <v>36</v>
      </c>
      <c r="F1" s="32" t="s">
        <v>37</v>
      </c>
      <c r="G1" s="33" t="s">
        <v>38</v>
      </c>
      <c r="H1" s="33" t="s">
        <v>39</v>
      </c>
      <c r="I1" s="37" t="s">
        <v>41</v>
      </c>
    </row>
    <row r="2" spans="1:9" x14ac:dyDescent="0.2">
      <c r="A2" s="17" t="s">
        <v>0</v>
      </c>
      <c r="B2" s="4" t="s">
        <v>10</v>
      </c>
      <c r="C2" s="11">
        <v>18</v>
      </c>
      <c r="D2" s="7">
        <v>22</v>
      </c>
      <c r="E2" s="16">
        <f>AVERAGE(C2:D2)</f>
        <v>20</v>
      </c>
      <c r="F2" s="11">
        <v>47</v>
      </c>
      <c r="G2" s="7">
        <v>38</v>
      </c>
      <c r="H2" s="16">
        <f>AVERAGE(F2:G2)</f>
        <v>42.5</v>
      </c>
      <c r="I2" s="38">
        <f>(H2-E2)/E2</f>
        <v>1.125</v>
      </c>
    </row>
    <row r="3" spans="1:9" x14ac:dyDescent="0.2">
      <c r="A3" s="18"/>
      <c r="B3" s="6" t="s">
        <v>9</v>
      </c>
      <c r="C3" s="11">
        <v>13</v>
      </c>
      <c r="D3" s="7">
        <v>12</v>
      </c>
      <c r="E3" s="16">
        <f>AVERAGE(C3:D3)</f>
        <v>12.5</v>
      </c>
      <c r="F3" s="11">
        <v>12</v>
      </c>
      <c r="G3" s="7">
        <v>12</v>
      </c>
      <c r="H3" s="16">
        <f>AVERAGE(F3:G3)</f>
        <v>12</v>
      </c>
      <c r="I3" s="39">
        <f t="shared" ref="I3:I40" si="0">(H3-E3)/E3</f>
        <v>-0.04</v>
      </c>
    </row>
    <row r="4" spans="1:9" x14ac:dyDescent="0.2">
      <c r="A4" s="18"/>
      <c r="B4" s="6" t="s">
        <v>17</v>
      </c>
      <c r="C4" s="11">
        <v>8</v>
      </c>
      <c r="D4" s="7">
        <v>7</v>
      </c>
      <c r="E4" s="16">
        <f>AVERAGE(C4:D4)</f>
        <v>7.5</v>
      </c>
      <c r="F4" s="11">
        <v>6</v>
      </c>
      <c r="G4" s="7">
        <v>6</v>
      </c>
      <c r="H4" s="16">
        <f>AVERAGE(F4:G4)</f>
        <v>6</v>
      </c>
      <c r="I4" s="39">
        <f t="shared" si="0"/>
        <v>-0.2</v>
      </c>
    </row>
    <row r="5" spans="1:9" x14ac:dyDescent="0.2">
      <c r="A5" s="18"/>
      <c r="B5" s="6" t="s">
        <v>18</v>
      </c>
      <c r="C5" s="11">
        <v>1</v>
      </c>
      <c r="D5" s="7">
        <v>1</v>
      </c>
      <c r="E5" s="16">
        <f>AVERAGE(C5:D5)</f>
        <v>1</v>
      </c>
      <c r="F5" s="11">
        <v>1</v>
      </c>
      <c r="G5" s="7">
        <v>1</v>
      </c>
      <c r="H5" s="16">
        <f>AVERAGE(F5:G5)</f>
        <v>1</v>
      </c>
      <c r="I5" s="39">
        <f t="shared" si="0"/>
        <v>0</v>
      </c>
    </row>
    <row r="6" spans="1:9" x14ac:dyDescent="0.2">
      <c r="A6" s="18"/>
      <c r="B6" s="6" t="s">
        <v>11</v>
      </c>
      <c r="C6" s="11">
        <v>5</v>
      </c>
      <c r="D6" s="7">
        <v>6</v>
      </c>
      <c r="E6" s="16">
        <f>AVERAGE(C6:D6)</f>
        <v>5.5</v>
      </c>
      <c r="F6" s="11">
        <v>6</v>
      </c>
      <c r="G6" s="7">
        <v>6</v>
      </c>
      <c r="H6" s="16">
        <f>AVERAGE(F6:G6)</f>
        <v>6</v>
      </c>
      <c r="I6" s="39">
        <f t="shared" si="0"/>
        <v>9.0909090909090912E-2</v>
      </c>
    </row>
    <row r="7" spans="1:9" x14ac:dyDescent="0.2">
      <c r="A7" s="18"/>
      <c r="B7" s="6" t="s">
        <v>12</v>
      </c>
      <c r="C7" s="11">
        <v>1</v>
      </c>
      <c r="D7" s="7">
        <v>2</v>
      </c>
      <c r="E7" s="16">
        <f>AVERAGE(C7:D7)</f>
        <v>1.5</v>
      </c>
      <c r="F7" s="11">
        <v>2</v>
      </c>
      <c r="G7" s="7">
        <v>3</v>
      </c>
      <c r="H7" s="16">
        <f>AVERAGE(F7:G7)</f>
        <v>2.5</v>
      </c>
      <c r="I7" s="39">
        <f t="shared" si="0"/>
        <v>0.66666666666666663</v>
      </c>
    </row>
    <row r="8" spans="1:9" hidden="1" x14ac:dyDescent="0.2">
      <c r="A8" s="19" t="s">
        <v>1</v>
      </c>
      <c r="B8" s="6" t="s">
        <v>13</v>
      </c>
      <c r="C8" s="11"/>
      <c r="E8" s="16" t="e">
        <f>AVERAGE(C8:D8)</f>
        <v>#DIV/0!</v>
      </c>
      <c r="F8" s="11"/>
      <c r="H8" s="16" t="e">
        <f>AVERAGE(F8:G8)</f>
        <v>#DIV/0!</v>
      </c>
      <c r="I8" s="39" t="e">
        <f t="shared" si="0"/>
        <v>#DIV/0!</v>
      </c>
    </row>
    <row r="9" spans="1:9" x14ac:dyDescent="0.2">
      <c r="A9" s="18"/>
      <c r="B9" s="6" t="s">
        <v>14</v>
      </c>
      <c r="C9" s="11">
        <v>0.83599999999999997</v>
      </c>
      <c r="D9" s="7">
        <v>2</v>
      </c>
      <c r="E9" s="16">
        <f>AVERAGE(C9:D9)</f>
        <v>1.4179999999999999</v>
      </c>
      <c r="F9" s="11">
        <v>0.95099999999999996</v>
      </c>
      <c r="G9" s="7">
        <v>1</v>
      </c>
      <c r="H9" s="16">
        <f>AVERAGE(F9:G9)</f>
        <v>0.97550000000000003</v>
      </c>
      <c r="I9" s="39">
        <f t="shared" si="0"/>
        <v>-0.31205923836389277</v>
      </c>
    </row>
    <row r="10" spans="1:9" x14ac:dyDescent="0.2">
      <c r="A10" s="18"/>
      <c r="B10" s="6" t="s">
        <v>15</v>
      </c>
      <c r="C10" s="11">
        <v>3</v>
      </c>
      <c r="D10" s="7">
        <v>3</v>
      </c>
      <c r="E10" s="16">
        <f>AVERAGE(C10:D10)</f>
        <v>3</v>
      </c>
      <c r="F10" s="11">
        <v>3</v>
      </c>
      <c r="G10" s="7">
        <v>3</v>
      </c>
      <c r="H10" s="16">
        <f>AVERAGE(F10:G10)</f>
        <v>3</v>
      </c>
      <c r="I10" s="39">
        <f t="shared" si="0"/>
        <v>0</v>
      </c>
    </row>
    <row r="11" spans="1:9" x14ac:dyDescent="0.2">
      <c r="A11" s="18"/>
      <c r="B11" s="6" t="s">
        <v>16</v>
      </c>
      <c r="C11" s="11">
        <v>0.28799999999999998</v>
      </c>
      <c r="D11" s="7">
        <v>0.28299999999999997</v>
      </c>
      <c r="E11" s="16">
        <f>AVERAGE(C11:D11)</f>
        <v>0.28549999999999998</v>
      </c>
      <c r="F11" s="11">
        <v>0.29599999999999999</v>
      </c>
      <c r="G11" s="7">
        <v>0.28599999999999998</v>
      </c>
      <c r="H11" s="16">
        <f>AVERAGE(F11:G11)</f>
        <v>0.29099999999999998</v>
      </c>
      <c r="I11" s="39">
        <f t="shared" si="0"/>
        <v>1.9264448336252207E-2</v>
      </c>
    </row>
    <row r="12" spans="1:9" hidden="1" x14ac:dyDescent="0.2">
      <c r="A12" s="20" t="s">
        <v>2</v>
      </c>
      <c r="B12" s="6" t="s">
        <v>13</v>
      </c>
      <c r="C12" s="11"/>
      <c r="E12" s="16" t="e">
        <f>AVERAGE(C12:D12)</f>
        <v>#DIV/0!</v>
      </c>
      <c r="F12" s="11"/>
      <c r="H12" s="16" t="e">
        <f>AVERAGE(F12:G12)</f>
        <v>#DIV/0!</v>
      </c>
      <c r="I12" s="39" t="e">
        <f t="shared" si="0"/>
        <v>#DIV/0!</v>
      </c>
    </row>
    <row r="13" spans="1:9" x14ac:dyDescent="0.2">
      <c r="A13" s="21"/>
      <c r="B13" s="6" t="s">
        <v>19</v>
      </c>
      <c r="C13" s="11">
        <v>0.41099999999999998</v>
      </c>
      <c r="D13" s="7">
        <v>0.439</v>
      </c>
      <c r="E13" s="16">
        <f>AVERAGE(C13:D13)</f>
        <v>0.42499999999999999</v>
      </c>
      <c r="F13" s="11">
        <v>0.45300000000000001</v>
      </c>
      <c r="G13" s="7">
        <v>0.42799999999999999</v>
      </c>
      <c r="H13" s="16">
        <f>AVERAGE(F13:G13)</f>
        <v>0.4405</v>
      </c>
      <c r="I13" s="39">
        <f t="shared" si="0"/>
        <v>3.647058823529415E-2</v>
      </c>
    </row>
    <row r="14" spans="1:9" x14ac:dyDescent="0.2">
      <c r="A14" s="22"/>
      <c r="B14" s="8" t="s">
        <v>20</v>
      </c>
      <c r="C14" s="12">
        <v>0.97</v>
      </c>
      <c r="D14" s="9">
        <v>0.98799999999999999</v>
      </c>
      <c r="E14" s="24">
        <f>AVERAGE(C14:D14)</f>
        <v>0.97899999999999998</v>
      </c>
      <c r="F14" s="12">
        <v>1</v>
      </c>
      <c r="G14" s="9">
        <v>0.98599999999999999</v>
      </c>
      <c r="H14" s="24">
        <f>AVERAGE(F14:G14)</f>
        <v>0.99299999999999999</v>
      </c>
      <c r="I14" s="40">
        <f t="shared" si="0"/>
        <v>1.4300306435137909E-2</v>
      </c>
    </row>
    <row r="15" spans="1:9" x14ac:dyDescent="0.2">
      <c r="A15" s="17" t="s">
        <v>3</v>
      </c>
      <c r="B15" s="4" t="s">
        <v>13</v>
      </c>
      <c r="C15" s="10">
        <v>4</v>
      </c>
      <c r="D15" s="5">
        <v>3</v>
      </c>
      <c r="E15" s="26">
        <f>AVERAGE(C15:D15)</f>
        <v>3.5</v>
      </c>
      <c r="F15" s="10">
        <v>18</v>
      </c>
      <c r="G15" s="5">
        <v>40</v>
      </c>
      <c r="H15" s="26">
        <f>AVERAGE(F15:G15)</f>
        <v>29</v>
      </c>
      <c r="I15" s="41">
        <f t="shared" si="0"/>
        <v>7.2857142857142856</v>
      </c>
    </row>
    <row r="16" spans="1:9" x14ac:dyDescent="0.2">
      <c r="A16" s="18"/>
      <c r="B16" s="6" t="s">
        <v>21</v>
      </c>
      <c r="C16" s="11">
        <v>12</v>
      </c>
      <c r="D16" s="7">
        <v>13</v>
      </c>
      <c r="E16" s="16">
        <f>AVERAGE(C16:D16)</f>
        <v>12.5</v>
      </c>
      <c r="F16" s="11">
        <v>13</v>
      </c>
      <c r="G16" s="7">
        <v>13</v>
      </c>
      <c r="H16" s="16">
        <f>AVERAGE(F16:G16)</f>
        <v>13</v>
      </c>
      <c r="I16" s="39">
        <f t="shared" si="0"/>
        <v>0.04</v>
      </c>
    </row>
    <row r="17" spans="1:9" x14ac:dyDescent="0.2">
      <c r="A17" s="18"/>
      <c r="B17" s="6" t="s">
        <v>30</v>
      </c>
      <c r="C17" s="11">
        <v>6</v>
      </c>
      <c r="D17" s="7">
        <v>6</v>
      </c>
      <c r="E17" s="16">
        <f>AVERAGE(C17:D17)</f>
        <v>6</v>
      </c>
      <c r="F17" s="11">
        <v>6</v>
      </c>
      <c r="G17" s="7">
        <v>7</v>
      </c>
      <c r="H17" s="16">
        <f>AVERAGE(F17:G17)</f>
        <v>6.5</v>
      </c>
      <c r="I17" s="39">
        <f t="shared" si="0"/>
        <v>8.3333333333333329E-2</v>
      </c>
    </row>
    <row r="18" spans="1:9" x14ac:dyDescent="0.2">
      <c r="A18" s="18"/>
      <c r="B18" s="6" t="s">
        <v>29</v>
      </c>
      <c r="C18" s="11">
        <v>1</v>
      </c>
      <c r="D18" s="7">
        <v>1</v>
      </c>
      <c r="E18" s="16">
        <f>AVERAGE(C18:D18)</f>
        <v>1</v>
      </c>
      <c r="F18" s="11">
        <v>1</v>
      </c>
      <c r="G18" s="7">
        <v>1</v>
      </c>
      <c r="H18" s="16">
        <f>AVERAGE(F18:G18)</f>
        <v>1</v>
      </c>
      <c r="I18" s="39">
        <f t="shared" si="0"/>
        <v>0</v>
      </c>
    </row>
    <row r="19" spans="1:9" x14ac:dyDescent="0.2">
      <c r="A19" s="18"/>
      <c r="B19" s="6" t="s">
        <v>11</v>
      </c>
      <c r="C19" s="11">
        <v>6</v>
      </c>
      <c r="D19" s="7">
        <v>6</v>
      </c>
      <c r="E19" s="16">
        <f>AVERAGE(C19:D19)</f>
        <v>6</v>
      </c>
      <c r="F19" s="11">
        <v>6</v>
      </c>
      <c r="G19" s="7">
        <v>6</v>
      </c>
      <c r="H19" s="16">
        <f>AVERAGE(F19:G19)</f>
        <v>6</v>
      </c>
      <c r="I19" s="39">
        <f t="shared" si="0"/>
        <v>0</v>
      </c>
    </row>
    <row r="20" spans="1:9" x14ac:dyDescent="0.2">
      <c r="A20" s="18"/>
      <c r="B20" s="6" t="s">
        <v>28</v>
      </c>
      <c r="C20" s="11">
        <v>2</v>
      </c>
      <c r="D20" s="7">
        <v>2</v>
      </c>
      <c r="E20" s="16">
        <f>AVERAGE(C20:D20)</f>
        <v>2</v>
      </c>
      <c r="F20" s="11">
        <v>4</v>
      </c>
      <c r="G20" s="7">
        <v>3</v>
      </c>
      <c r="H20" s="16">
        <f>AVERAGE(F20:G20)</f>
        <v>3.5</v>
      </c>
      <c r="I20" s="39">
        <f t="shared" si="0"/>
        <v>0.75</v>
      </c>
    </row>
    <row r="21" spans="1:9" hidden="1" x14ac:dyDescent="0.2">
      <c r="A21" s="19" t="s">
        <v>4</v>
      </c>
      <c r="B21" s="6" t="s">
        <v>10</v>
      </c>
      <c r="C21" s="11"/>
      <c r="E21" s="16" t="e">
        <f>AVERAGE(C21:D21)</f>
        <v>#DIV/0!</v>
      </c>
      <c r="F21" s="11"/>
      <c r="H21" s="16" t="e">
        <f>AVERAGE(F21:G21)</f>
        <v>#DIV/0!</v>
      </c>
      <c r="I21" s="39" t="e">
        <f t="shared" si="0"/>
        <v>#DIV/0!</v>
      </c>
    </row>
    <row r="22" spans="1:9" x14ac:dyDescent="0.2">
      <c r="A22" s="18"/>
      <c r="B22" s="6" t="s">
        <v>23</v>
      </c>
      <c r="C22" s="11">
        <v>0.97699999999999998</v>
      </c>
      <c r="D22" s="7">
        <v>0.77</v>
      </c>
      <c r="E22" s="16">
        <f>AVERAGE(C22:D22)</f>
        <v>0.87349999999999994</v>
      </c>
      <c r="F22" s="11">
        <v>1</v>
      </c>
      <c r="G22" s="7">
        <v>2</v>
      </c>
      <c r="H22" s="16">
        <f>AVERAGE(F22:G22)</f>
        <v>1.5</v>
      </c>
      <c r="I22" s="39">
        <f t="shared" si="0"/>
        <v>0.71722953634802533</v>
      </c>
    </row>
    <row r="23" spans="1:9" x14ac:dyDescent="0.2">
      <c r="A23" s="18"/>
      <c r="B23" s="6" t="s">
        <v>15</v>
      </c>
      <c r="C23" s="11">
        <v>3</v>
      </c>
      <c r="D23" s="7">
        <v>3</v>
      </c>
      <c r="E23" s="16">
        <f>AVERAGE(C23:D23)</f>
        <v>3</v>
      </c>
      <c r="F23" s="11">
        <v>3</v>
      </c>
      <c r="G23" s="7">
        <v>3</v>
      </c>
      <c r="H23" s="16">
        <f>AVERAGE(F23:G23)</f>
        <v>3</v>
      </c>
      <c r="I23" s="39">
        <f t="shared" si="0"/>
        <v>0</v>
      </c>
    </row>
    <row r="24" spans="1:9" x14ac:dyDescent="0.2">
      <c r="A24" s="18"/>
      <c r="B24" s="6" t="s">
        <v>16</v>
      </c>
      <c r="C24" s="11">
        <v>0.32700000000000001</v>
      </c>
      <c r="D24" s="7">
        <v>0.28000000000000003</v>
      </c>
      <c r="E24" s="16">
        <f>AVERAGE(C24:D24)</f>
        <v>0.30349999999999999</v>
      </c>
      <c r="F24" s="11">
        <v>0.28000000000000003</v>
      </c>
      <c r="G24" s="7">
        <v>0.28199999999999997</v>
      </c>
      <c r="H24" s="16">
        <f>AVERAGE(F24:G24)</f>
        <v>0.28100000000000003</v>
      </c>
      <c r="I24" s="39">
        <f t="shared" si="0"/>
        <v>-7.4135090609555074E-2</v>
      </c>
    </row>
    <row r="25" spans="1:9" hidden="1" x14ac:dyDescent="0.2">
      <c r="A25" s="20" t="s">
        <v>5</v>
      </c>
      <c r="B25" s="6" t="s">
        <v>13</v>
      </c>
      <c r="C25" s="11"/>
      <c r="E25" s="16" t="e">
        <f>AVERAGE(C25:D25)</f>
        <v>#DIV/0!</v>
      </c>
      <c r="F25" s="11"/>
      <c r="H25" s="16" t="e">
        <f>AVERAGE(F25:G25)</f>
        <v>#DIV/0!</v>
      </c>
      <c r="I25" s="39" t="e">
        <f t="shared" si="0"/>
        <v>#DIV/0!</v>
      </c>
    </row>
    <row r="26" spans="1:9" ht="12" customHeight="1" x14ac:dyDescent="0.2">
      <c r="A26" s="21"/>
      <c r="B26" s="6" t="s">
        <v>27</v>
      </c>
      <c r="C26" s="11">
        <v>0.45400000000000001</v>
      </c>
      <c r="D26" s="7">
        <v>0.42799999999999999</v>
      </c>
      <c r="E26" s="16">
        <f>AVERAGE(C26:D26)</f>
        <v>0.441</v>
      </c>
      <c r="F26" s="11">
        <v>0.42199999999999999</v>
      </c>
      <c r="G26" s="7">
        <v>0.45900000000000002</v>
      </c>
      <c r="H26" s="16">
        <f>AVERAGE(F26:G26)</f>
        <v>0.4405</v>
      </c>
      <c r="I26" s="39">
        <f t="shared" si="0"/>
        <v>-1.1337868480725633E-3</v>
      </c>
    </row>
    <row r="27" spans="1:9" ht="12" customHeight="1" x14ac:dyDescent="0.2">
      <c r="A27" s="22"/>
      <c r="B27" s="8" t="s">
        <v>20</v>
      </c>
      <c r="C27" s="12">
        <v>1</v>
      </c>
      <c r="D27" s="9">
        <v>1</v>
      </c>
      <c r="E27" s="24">
        <f>AVERAGE(C27:D27)</f>
        <v>1</v>
      </c>
      <c r="F27" s="12">
        <v>1</v>
      </c>
      <c r="G27" s="9">
        <v>1</v>
      </c>
      <c r="H27" s="24">
        <f>AVERAGE(F27:G27)</f>
        <v>1</v>
      </c>
      <c r="I27" s="40">
        <f t="shared" si="0"/>
        <v>0</v>
      </c>
    </row>
    <row r="28" spans="1:9" x14ac:dyDescent="0.2">
      <c r="A28" s="17" t="s">
        <v>6</v>
      </c>
      <c r="B28" s="4" t="s">
        <v>13</v>
      </c>
      <c r="C28" s="10">
        <v>3</v>
      </c>
      <c r="D28" s="5">
        <v>4</v>
      </c>
      <c r="E28" s="26">
        <f>AVERAGE(C28:D28)</f>
        <v>3.5</v>
      </c>
      <c r="F28" s="10">
        <v>32</v>
      </c>
      <c r="G28" s="5">
        <v>29</v>
      </c>
      <c r="H28" s="26">
        <f>AVERAGE(F28:G28)</f>
        <v>30.5</v>
      </c>
      <c r="I28" s="41">
        <f t="shared" si="0"/>
        <v>7.7142857142857144</v>
      </c>
    </row>
    <row r="29" spans="1:9" x14ac:dyDescent="0.2">
      <c r="A29" s="18"/>
      <c r="B29" s="6" t="s">
        <v>26</v>
      </c>
      <c r="C29" s="11">
        <v>15</v>
      </c>
      <c r="D29" s="7">
        <v>14</v>
      </c>
      <c r="E29" s="16">
        <f>AVERAGE(C29:D29)</f>
        <v>14.5</v>
      </c>
      <c r="F29" s="11">
        <v>15</v>
      </c>
      <c r="G29" s="7">
        <v>14</v>
      </c>
      <c r="H29" s="16">
        <f>AVERAGE(F29:G29)</f>
        <v>14.5</v>
      </c>
      <c r="I29" s="39">
        <f t="shared" si="0"/>
        <v>0</v>
      </c>
    </row>
    <row r="30" spans="1:9" x14ac:dyDescent="0.2">
      <c r="A30" s="18"/>
      <c r="B30" s="6" t="s">
        <v>25</v>
      </c>
      <c r="C30" s="11">
        <v>6</v>
      </c>
      <c r="D30" s="7">
        <v>6</v>
      </c>
      <c r="E30" s="16">
        <f>AVERAGE(C30:D30)</f>
        <v>6</v>
      </c>
      <c r="F30" s="11">
        <v>7</v>
      </c>
      <c r="G30" s="7">
        <v>6</v>
      </c>
      <c r="H30" s="16">
        <f>AVERAGE(F30:G30)</f>
        <v>6.5</v>
      </c>
      <c r="I30" s="39">
        <f t="shared" si="0"/>
        <v>8.3333333333333329E-2</v>
      </c>
    </row>
    <row r="31" spans="1:9" x14ac:dyDescent="0.2">
      <c r="A31" s="18"/>
      <c r="B31" s="6" t="s">
        <v>24</v>
      </c>
      <c r="C31" s="11">
        <v>1</v>
      </c>
      <c r="D31" s="7">
        <v>0.96899999999999997</v>
      </c>
      <c r="E31" s="16">
        <f>AVERAGE(C31:D31)</f>
        <v>0.98449999999999993</v>
      </c>
      <c r="F31" s="11">
        <v>1</v>
      </c>
      <c r="G31" s="7">
        <v>0.98699999999999999</v>
      </c>
      <c r="H31" s="16">
        <f>AVERAGE(F31:G31)</f>
        <v>0.99350000000000005</v>
      </c>
      <c r="I31" s="39">
        <f t="shared" si="0"/>
        <v>9.1416962925344025E-3</v>
      </c>
    </row>
    <row r="32" spans="1:9" hidden="1" x14ac:dyDescent="0.2">
      <c r="A32" s="19" t="s">
        <v>7</v>
      </c>
      <c r="B32" s="6" t="s">
        <v>13</v>
      </c>
      <c r="C32" s="11"/>
      <c r="E32" s="16" t="e">
        <f>AVERAGE(C32:D32)</f>
        <v>#DIV/0!</v>
      </c>
      <c r="F32" s="11"/>
      <c r="H32" s="16" t="e">
        <f>AVERAGE(F32:G32)</f>
        <v>#DIV/0!</v>
      </c>
      <c r="I32" s="39" t="e">
        <f t="shared" si="0"/>
        <v>#DIV/0!</v>
      </c>
    </row>
    <row r="33" spans="1:9" x14ac:dyDescent="0.2">
      <c r="A33" s="18"/>
      <c r="B33" s="6" t="s">
        <v>23</v>
      </c>
      <c r="C33" s="11">
        <v>0.88600000000000001</v>
      </c>
      <c r="D33" s="7">
        <v>0.79900000000000004</v>
      </c>
      <c r="E33" s="16">
        <f>AVERAGE(C33:D33)</f>
        <v>0.84250000000000003</v>
      </c>
      <c r="F33" s="11">
        <v>1</v>
      </c>
      <c r="G33" s="7">
        <v>0.82099999999999995</v>
      </c>
      <c r="H33" s="16">
        <f>AVERAGE(F33:G33)</f>
        <v>0.91049999999999998</v>
      </c>
      <c r="I33" s="39">
        <f t="shared" si="0"/>
        <v>8.0712166172106761E-2</v>
      </c>
    </row>
    <row r="34" spans="1:9" x14ac:dyDescent="0.2">
      <c r="A34" s="18"/>
      <c r="B34" s="6" t="s">
        <v>15</v>
      </c>
      <c r="C34" s="11">
        <v>3</v>
      </c>
      <c r="D34" s="7">
        <v>3</v>
      </c>
      <c r="E34" s="16">
        <f>AVERAGE(C34:D34)</f>
        <v>3</v>
      </c>
      <c r="F34" s="11">
        <v>3</v>
      </c>
      <c r="G34" s="7">
        <v>3</v>
      </c>
      <c r="H34" s="16">
        <f>AVERAGE(F34:G34)</f>
        <v>3</v>
      </c>
      <c r="I34" s="39">
        <f t="shared" si="0"/>
        <v>0</v>
      </c>
    </row>
    <row r="35" spans="1:9" x14ac:dyDescent="0.2">
      <c r="A35" s="18"/>
      <c r="B35" s="6" t="s">
        <v>16</v>
      </c>
      <c r="C35" s="11">
        <v>0.28699999999999998</v>
      </c>
      <c r="D35" s="7">
        <v>0.28299999999999997</v>
      </c>
      <c r="E35" s="16">
        <f>AVERAGE(C35:D35)</f>
        <v>0.28499999999999998</v>
      </c>
      <c r="F35" s="11">
        <v>0.29599999999999999</v>
      </c>
      <c r="G35" s="7">
        <v>0.28399999999999997</v>
      </c>
      <c r="H35" s="16">
        <f>AVERAGE(F35:G35)</f>
        <v>0.28999999999999998</v>
      </c>
      <c r="I35" s="39">
        <f t="shared" si="0"/>
        <v>1.7543859649122823E-2</v>
      </c>
    </row>
    <row r="36" spans="1:9" hidden="1" x14ac:dyDescent="0.2">
      <c r="A36" s="20" t="s">
        <v>8</v>
      </c>
      <c r="B36" s="6" t="s">
        <v>13</v>
      </c>
      <c r="C36" s="11"/>
      <c r="E36" s="16" t="e">
        <f>AVERAGE(C36:D36)</f>
        <v>#DIV/0!</v>
      </c>
      <c r="F36" s="11"/>
      <c r="H36" s="16" t="e">
        <f>AVERAGE(F36:G36)</f>
        <v>#DIV/0!</v>
      </c>
      <c r="I36" s="39" t="e">
        <f t="shared" si="0"/>
        <v>#DIV/0!</v>
      </c>
    </row>
    <row r="37" spans="1:9" x14ac:dyDescent="0.2">
      <c r="A37" s="21"/>
      <c r="B37" s="6" t="s">
        <v>22</v>
      </c>
      <c r="C37" s="11">
        <v>0.34300000000000003</v>
      </c>
      <c r="D37" s="7">
        <v>0.34799999999999998</v>
      </c>
      <c r="E37" s="16">
        <f>AVERAGE(C37:D37)</f>
        <v>0.34550000000000003</v>
      </c>
      <c r="F37" s="11">
        <v>0.35099999999999998</v>
      </c>
      <c r="G37" s="7">
        <v>0.38300000000000001</v>
      </c>
      <c r="H37" s="16">
        <f>AVERAGE(F37:G37)</f>
        <v>0.36699999999999999</v>
      </c>
      <c r="I37" s="39">
        <f t="shared" si="0"/>
        <v>6.2228654124457196E-2</v>
      </c>
    </row>
    <row r="38" spans="1:9" x14ac:dyDescent="0.2">
      <c r="A38" s="22"/>
      <c r="B38" s="8" t="s">
        <v>20</v>
      </c>
      <c r="C38" s="12">
        <v>0.98899999999999999</v>
      </c>
      <c r="D38" s="9">
        <v>1</v>
      </c>
      <c r="E38" s="24">
        <f>AVERAGE(C38:D38)</f>
        <v>0.99449999999999994</v>
      </c>
      <c r="F38" s="12">
        <v>1</v>
      </c>
      <c r="G38" s="9">
        <v>1</v>
      </c>
      <c r="H38" s="24">
        <f>AVERAGE(F38:G38)</f>
        <v>1</v>
      </c>
      <c r="I38" s="40">
        <f t="shared" si="0"/>
        <v>5.5304172951232385E-3</v>
      </c>
    </row>
    <row r="39" spans="1:9" s="3" customFormat="1" x14ac:dyDescent="0.2">
      <c r="A39" s="27" t="s">
        <v>33</v>
      </c>
      <c r="B39" s="25"/>
      <c r="C39" s="13">
        <f>SUM(C2:C38)</f>
        <v>118.768</v>
      </c>
      <c r="D39" s="14">
        <f>SUM(D2:D38)</f>
        <v>123.587</v>
      </c>
      <c r="E39" s="23">
        <f>AVERAGE(C39:D39)</f>
        <v>121.17750000000001</v>
      </c>
      <c r="F39" s="13">
        <f>SUM(F2:F38)</f>
        <v>194.04899999999998</v>
      </c>
      <c r="G39" s="14">
        <f>SUM(G2:G38)</f>
        <v>203.916</v>
      </c>
      <c r="H39" s="23">
        <f>AVERAGE(F39:G39)</f>
        <v>198.98249999999999</v>
      </c>
      <c r="I39" s="42">
        <f t="shared" si="0"/>
        <v>0.64207464256978375</v>
      </c>
    </row>
    <row r="40" spans="1:9" x14ac:dyDescent="0.2">
      <c r="A40" s="28" t="s">
        <v>40</v>
      </c>
      <c r="B40" s="29"/>
      <c r="C40" s="30"/>
      <c r="D40" s="29"/>
      <c r="E40" s="31">
        <f>E39-E2-E15-E28</f>
        <v>94.177500000000009</v>
      </c>
      <c r="F40" s="30"/>
      <c r="G40" s="29"/>
      <c r="H40" s="31">
        <f>H39-H2-H15-H28</f>
        <v>96.982499999999987</v>
      </c>
      <c r="I40" s="43">
        <f t="shared" si="0"/>
        <v>2.9784184120410694E-2</v>
      </c>
    </row>
  </sheetData>
  <mergeCells count="9">
    <mergeCell ref="A28:A31"/>
    <mergeCell ref="A32:A35"/>
    <mergeCell ref="A36:A38"/>
    <mergeCell ref="A2:A7"/>
    <mergeCell ref="A8:A11"/>
    <mergeCell ref="A12:A14"/>
    <mergeCell ref="A15:A20"/>
    <mergeCell ref="A21:A24"/>
    <mergeCell ref="A25:A2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2020-09-16T02:50:27Z</dcterms:modified>
</cp:coreProperties>
</file>