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BOM" vbProcedure="false">Sheet1!$B$1:$I$38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<sst xmlns="http://schemas.openxmlformats.org/spreadsheetml/2006/main" count="265" uniqueCount="157">
  <si>
    <t xml:space="preserve">Quantity</t>
  </si>
  <si>
    <t xml:space="preserve">Part</t>
  </si>
  <si>
    <t xml:space="preserve">Value</t>
  </si>
  <si>
    <t xml:space="preserve">Device</t>
  </si>
  <si>
    <t xml:space="preserve">Package</t>
  </si>
  <si>
    <t xml:space="preserve">Description</t>
  </si>
  <si>
    <t xml:space="preserve">Price</t>
  </si>
  <si>
    <t xml:space="preserve">ext price</t>
  </si>
  <si>
    <t xml:space="preserve">DIGIKEY PART #</t>
  </si>
  <si>
    <t xml:space="preserve">CES1</t>
  </si>
  <si>
    <t xml:space="preserve">5p</t>
  </si>
  <si>
    <t xml:space="preserve">C-EUC0603</t>
  </si>
  <si>
    <t xml:space="preserve">C0603</t>
  </si>
  <si>
    <t xml:space="preserve">CAPACITOR, European symbol</t>
  </si>
  <si>
    <t xml:space="preserve">490-10721-1-ND</t>
  </si>
  <si>
    <t xml:space="preserve">CMOD</t>
  </si>
  <si>
    <t xml:space="preserve">10p</t>
  </si>
  <si>
    <t xml:space="preserve">490-10708-1-ND</t>
  </si>
  <si>
    <t xml:space="preserve">C12</t>
  </si>
  <si>
    <t xml:space="preserve">.1 uf</t>
  </si>
  <si>
    <t xml:space="preserve">C-EUC1206</t>
  </si>
  <si>
    <t xml:space="preserve">C1206</t>
  </si>
  <si>
    <t xml:space="preserve">490-3542-1-ND</t>
  </si>
  <si>
    <t xml:space="preserve">CREG1</t>
  </si>
  <si>
    <t xml:space="preserve">10 uF</t>
  </si>
  <si>
    <t xml:space="preserve">490-5525-1-ND</t>
  </si>
  <si>
    <t xml:space="preserve">CREG2</t>
  </si>
  <si>
    <t xml:space="preserve">20 uF</t>
  </si>
  <si>
    <t xml:space="preserve">490-6509-1-ND</t>
  </si>
  <si>
    <t xml:space="preserve">D1</t>
  </si>
  <si>
    <t xml:space="preserve">RB751S40T1_EXPAND</t>
  </si>
  <si>
    <t xml:space="preserve">SOD-523_EXPAND</t>
  </si>
  <si>
    <t xml:space="preserve">RB751S40T1GOSCT-ND</t>
  </si>
  <si>
    <t xml:space="preserve">JP1</t>
  </si>
  <si>
    <t xml:space="preserve">JP2E</t>
  </si>
  <si>
    <t xml:space="preserve">JP2</t>
  </si>
  <si>
    <t xml:space="preserve">JUMPER</t>
  </si>
  <si>
    <t xml:space="preserve">952-2264-ND</t>
  </si>
  <si>
    <t xml:space="preserve">Header</t>
  </si>
  <si>
    <t xml:space="preserve">S9337-ND</t>
  </si>
  <si>
    <t xml:space="preserve">LED1</t>
  </si>
  <si>
    <t xml:space="preserve">LEDCHIP-LED1206</t>
  </si>
  <si>
    <t xml:space="preserve">CHIP-LED1206</t>
  </si>
  <si>
    <t xml:space="preserve">LED</t>
  </si>
  <si>
    <t xml:space="preserve">ORANGE</t>
  </si>
  <si>
    <t xml:space="preserve">754-1941-1-ND</t>
  </si>
  <si>
    <t xml:space="preserve">YELLOW</t>
  </si>
  <si>
    <t xml:space="preserve">754-1942-1-ND</t>
  </si>
  <si>
    <t xml:space="preserve">RED</t>
  </si>
  <si>
    <t xml:space="preserve">754-1940-1-ND</t>
  </si>
  <si>
    <t xml:space="preserve">BLUE</t>
  </si>
  <si>
    <t xml:space="preserve">754-1943-1-ND</t>
  </si>
  <si>
    <t xml:space="preserve">GREEN</t>
  </si>
  <si>
    <t xml:space="preserve">754-1944-1-ND</t>
  </si>
  <si>
    <t xml:space="preserve">MATCH1</t>
  </si>
  <si>
    <t xml:space="preserve">--</t>
  </si>
  <si>
    <t xml:space="preserve">R-EU_R0603</t>
  </si>
  <si>
    <t xml:space="preserve">R0603</t>
  </si>
  <si>
    <t xml:space="preserve">RESISTOR, European symbol</t>
  </si>
  <si>
    <t xml:space="preserve">DNP</t>
  </si>
  <si>
    <t xml:space="preserve">MATCH2</t>
  </si>
  <si>
    <t xml:space="preserve">22 nH</t>
  </si>
  <si>
    <t xml:space="preserve">712-1438-1-ND</t>
  </si>
  <si>
    <t xml:space="preserve">MATCH3</t>
  </si>
  <si>
    <t xml:space="preserve">8.2 nH</t>
  </si>
  <si>
    <t xml:space="preserve">712-1433-1-ND</t>
  </si>
  <si>
    <t xml:space="preserve">PIEZO_1</t>
  </si>
  <si>
    <t xml:space="preserve">AST100Q</t>
  </si>
  <si>
    <t xml:space="preserve">458-1051-ND</t>
  </si>
  <si>
    <t xml:space="preserve">R3</t>
  </si>
  <si>
    <t xml:space="preserve">100</t>
  </si>
  <si>
    <t xml:space="preserve">R-EU_R1206</t>
  </si>
  <si>
    <t xml:space="preserve">R1206</t>
  </si>
  <si>
    <t xml:space="preserve">311-100FRCT-ND</t>
  </si>
  <si>
    <t xml:space="preserve">R5</t>
  </si>
  <si>
    <t xml:space="preserve">10K</t>
  </si>
  <si>
    <t xml:space="preserve">311-10.0KFRCT-ND</t>
  </si>
  <si>
    <t xml:space="preserve">R13</t>
  </si>
  <si>
    <t xml:space="preserve">200K</t>
  </si>
  <si>
    <t xml:space="preserve">311-200KFRCT-ND</t>
  </si>
  <si>
    <t xml:space="preserve">RLED1</t>
  </si>
  <si>
    <t xml:space="preserve">1k</t>
  </si>
  <si>
    <t xml:space="preserve">R-US_R1206</t>
  </si>
  <si>
    <t xml:space="preserve">RESISTOR, American symbol</t>
  </si>
  <si>
    <t xml:space="preserve">P1.00KFCT-ND</t>
  </si>
  <si>
    <t xml:space="preserve">RSPY_1</t>
  </si>
  <si>
    <t xml:space="preserve">47k</t>
  </si>
  <si>
    <t xml:space="preserve">311-47KERCT-ND</t>
  </si>
  <si>
    <t xml:space="preserve">RMOD1</t>
  </si>
  <si>
    <t xml:space="preserve">1M</t>
  </si>
  <si>
    <t xml:space="preserve">311-1.0MERCT-ND</t>
  </si>
  <si>
    <t xml:space="preserve">SV1</t>
  </si>
  <si>
    <t xml:space="preserve">FE08-1</t>
  </si>
  <si>
    <t xml:space="preserve">FE08</t>
  </si>
  <si>
    <t xml:space="preserve">FEMALE HEADER</t>
  </si>
  <si>
    <t xml:space="preserve">S1012EC-08-ND</t>
  </si>
  <si>
    <t xml:space="preserve">TP4</t>
  </si>
  <si>
    <t xml:space="preserve">TESTPAD_PTR1PAD1-13</t>
  </si>
  <si>
    <t xml:space="preserve">TESTPAD_P1-13</t>
  </si>
  <si>
    <t xml:space="preserve">TEST PIN</t>
  </si>
  <si>
    <t xml:space="preserve">36-5000-ND</t>
  </si>
  <si>
    <t xml:space="preserve">BLACK</t>
  </si>
  <si>
    <t xml:space="preserve">36-5001-ND</t>
  </si>
  <si>
    <t xml:space="preserve">36-5004-ND</t>
  </si>
  <si>
    <t xml:space="preserve">[MOUSER]</t>
  </si>
  <si>
    <t xml:space="preserve">U$1</t>
  </si>
  <si>
    <t xml:space="preserve">BF1108R</t>
  </si>
  <si>
    <t xml:space="preserve">SOT-143R</t>
  </si>
  <si>
    <t xml:space="preserve">771-BF1108R215</t>
  </si>
  <si>
    <t xml:space="preserve">BF1105R</t>
  </si>
  <si>
    <t xml:space="preserve">Bf1105R</t>
  </si>
  <si>
    <t xml:space="preserve">568-12530-1-ND</t>
  </si>
  <si>
    <t xml:space="preserve">U$2</t>
  </si>
  <si>
    <t xml:space="preserve">MMSZ4707T1</t>
  </si>
  <si>
    <t xml:space="preserve">SOD-123</t>
  </si>
  <si>
    <t xml:space="preserve">MMSZ4707T1GOSCT-ND</t>
  </si>
  <si>
    <t xml:space="preserve">U$3</t>
  </si>
  <si>
    <t xml:space="preserve">F20X1---N14</t>
  </si>
  <si>
    <t xml:space="preserve">N14</t>
  </si>
  <si>
    <t xml:space="preserve">***MSP430F20x1***N14</t>
  </si>
  <si>
    <t xml:space="preserve">296-19699-5-ND</t>
  </si>
  <si>
    <t xml:space="preserve">F2011</t>
  </si>
  <si>
    <t xml:space="preserve">(has comparator, no serial comms)</t>
  </si>
  <si>
    <t xml:space="preserve">296-19730-5-ND</t>
  </si>
  <si>
    <t xml:space="preserve">F2012</t>
  </si>
  <si>
    <t xml:space="preserve">(no comp, has temp sense)</t>
  </si>
  <si>
    <t xml:space="preserve">U$4</t>
  </si>
  <si>
    <t xml:space="preserve">SMA_EDGE_CONN_ALT</t>
  </si>
  <si>
    <t xml:space="preserve">SMA_EDGE_2SIDE</t>
  </si>
  <si>
    <t xml:space="preserve">WM5534-ND</t>
  </si>
  <si>
    <t xml:space="preserve">U$5</t>
  </si>
  <si>
    <t xml:space="preserve">HSMS2852</t>
  </si>
  <si>
    <t xml:space="preserve">SOT23</t>
  </si>
  <si>
    <t xml:space="preserve">516-2520-1-ND</t>
  </si>
  <si>
    <t xml:space="preserve">*** *** obsolete!!!</t>
  </si>
  <si>
    <t xml:space="preserve">Replace with MA4E2200D1-287T ?</t>
  </si>
  <si>
    <t xml:space="preserve">U$9</t>
  </si>
  <si>
    <t xml:space="preserve">NCS2200SQ2T2G</t>
  </si>
  <si>
    <t xml:space="preserve">SC70-5</t>
  </si>
  <si>
    <t xml:space="preserve">NCS2200SQ2T2GOSCT-ND</t>
  </si>
  <si>
    <t xml:space="preserve">U$10</t>
  </si>
  <si>
    <t xml:space="preserve">LT3008-TSOT</t>
  </si>
  <si>
    <t xml:space="preserve">TSOT-23</t>
  </si>
  <si>
    <t xml:space="preserve">LT3008ETS8-3.3#TRMPBFCT-ND</t>
  </si>
  <si>
    <t xml:space="preserve">UCRY_1</t>
  </si>
  <si>
    <t xml:space="preserve">ECX31-BSOLDERABLE</t>
  </si>
  <si>
    <t xml:space="preserve">ECX31-B_EXPAND</t>
  </si>
  <si>
    <t xml:space="preserve">Photodiode</t>
  </si>
  <si>
    <t xml:space="preserve">475-1436-2-ND</t>
  </si>
  <si>
    <t xml:space="preserve">SENSORS</t>
  </si>
  <si>
    <t xml:space="preserve">Capactive touch sensor, breakout board from Sparkfun</t>
  </si>
  <si>
    <t xml:space="preserve">1568-1168-ND</t>
  </si>
  <si>
    <t xml:space="preserve">Resistive force sensor</t>
  </si>
  <si>
    <t xml:space="preserve">1027-1000-ND</t>
  </si>
  <si>
    <t xml:space="preserve">Magnetometer</t>
  </si>
  <si>
    <t xml:space="preserve">1568-1030-ND</t>
  </si>
  <si>
    <t xml:space="preserve">3M9580-ND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</si>
</sst>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7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7"/>
      <color rgb="FF333333"/>
      <name val="Arial"/>
      <family val="2"/>
      <charset val="1"/>
    </font>
    <font>
      <sz val="9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DEEBF7"/>
        <bgColor rgb="FFCCFFFF"/>
      </patternFill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4"/>
  <sheetViews>
    <sheetView showFormulas="false" showGridLines="true" showRowColHeaders="true" showZeros="true" rightToLeft="false" tabSelected="true" showOutlineSymbols="true" defaultGridColor="true" view="normal" topLeftCell="A1" colorId="64" zoomScale="73" zoomScaleNormal="73" zoomScalePageLayoutView="100" workbookViewId="0">
      <selection pane="topLeft" activeCell="M36" activeCellId="0" sqref="M36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9.44"/>
    <col collapsed="false" customWidth="true" hidden="false" outlineLevel="0" max="4" min="3" style="0" width="20.56"/>
    <col collapsed="false" customWidth="true" hidden="false" outlineLevel="0" max="5" min="5" style="0" width="16.11"/>
    <col collapsed="false" customWidth="true" hidden="false" outlineLevel="0" max="6" min="6" style="0" width="25.67"/>
    <col collapsed="false" customWidth="true" hidden="false" outlineLevel="0" max="9" min="7" style="0" width="8.67"/>
    <col collapsed="false" customWidth="true" hidden="false" outlineLevel="0" max="10" min="10" style="1" width="36.33"/>
    <col collapsed="false" customWidth="true" hidden="false" outlineLevel="0" max="11" min="11" style="0" width="9.56"/>
    <col collapsed="false" customWidth="true" hidden="false" outlineLevel="0" max="1025" min="12" style="0" width="8.67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</row>
    <row r="2" customFormat="false" ht="13.8" hidden="false" customHeight="false" outlineLevel="0" collapsed="false">
      <c r="A2" s="4" t="n">
        <v>8</v>
      </c>
      <c r="B2" s="5" t="s">
        <v>9</v>
      </c>
      <c r="C2" s="5" t="s">
        <v>10</v>
      </c>
      <c r="D2" s="0" t="s">
        <v>11</v>
      </c>
      <c r="E2" s="0" t="s">
        <v>12</v>
      </c>
      <c r="F2" s="0" t="s">
        <v>13</v>
      </c>
      <c r="G2" s="0" t="n">
        <v>0.1</v>
      </c>
      <c r="H2" s="0" t="n">
        <f aca="false">G2*A2</f>
        <v>0.8</v>
      </c>
      <c r="J2" s="1" t="s">
        <v>14</v>
      </c>
    </row>
    <row r="3" customFormat="false" ht="13.8" hidden="false" customHeight="false" outlineLevel="0" collapsed="false">
      <c r="A3" s="0" t="n">
        <v>1</v>
      </c>
      <c r="B3" s="5" t="s">
        <v>15</v>
      </c>
      <c r="C3" s="5" t="s">
        <v>16</v>
      </c>
      <c r="D3" s="0" t="s">
        <v>11</v>
      </c>
      <c r="E3" s="0" t="s">
        <v>12</v>
      </c>
      <c r="F3" s="0" t="s">
        <v>13</v>
      </c>
      <c r="G3" s="0" t="n">
        <v>0.1</v>
      </c>
      <c r="H3" s="0" t="n">
        <f aca="false">G3*A3</f>
        <v>0.1</v>
      </c>
      <c r="J3" s="1" t="s">
        <v>17</v>
      </c>
    </row>
    <row r="4" customFormat="false" ht="13.8" hidden="false" customHeight="false" outlineLevel="0" collapsed="false">
      <c r="A4" s="0" t="n">
        <v>2</v>
      </c>
      <c r="B4" s="5" t="s">
        <v>18</v>
      </c>
      <c r="C4" s="5" t="s">
        <v>19</v>
      </c>
      <c r="D4" s="0" t="s">
        <v>20</v>
      </c>
      <c r="E4" s="0" t="s">
        <v>21</v>
      </c>
      <c r="F4" s="0" t="s">
        <v>13</v>
      </c>
      <c r="G4" s="0" t="n">
        <v>0.63</v>
      </c>
      <c r="H4" s="0" t="n">
        <f aca="false">G4*A4</f>
        <v>1.26</v>
      </c>
      <c r="J4" s="1" t="s">
        <v>22</v>
      </c>
    </row>
    <row r="5" customFormat="false" ht="13.8" hidden="false" customHeight="false" outlineLevel="0" collapsed="false">
      <c r="A5" s="0" t="n">
        <v>1</v>
      </c>
      <c r="B5" s="5" t="s">
        <v>23</v>
      </c>
      <c r="C5" s="5" t="s">
        <v>24</v>
      </c>
      <c r="D5" s="0" t="s">
        <v>20</v>
      </c>
      <c r="E5" s="0" t="s">
        <v>21</v>
      </c>
      <c r="F5" s="0" t="s">
        <v>13</v>
      </c>
      <c r="G5" s="0" t="n">
        <v>0.57</v>
      </c>
      <c r="H5" s="0" t="n">
        <f aca="false">G5*A5</f>
        <v>0.57</v>
      </c>
      <c r="J5" s="1" t="s">
        <v>25</v>
      </c>
    </row>
    <row r="6" customFormat="false" ht="13.8" hidden="false" customHeight="false" outlineLevel="0" collapsed="false">
      <c r="A6" s="0" t="n">
        <v>1</v>
      </c>
      <c r="B6" s="5" t="s">
        <v>26</v>
      </c>
      <c r="C6" s="5" t="s">
        <v>27</v>
      </c>
      <c r="D6" s="0" t="s">
        <v>20</v>
      </c>
      <c r="E6" s="0" t="s">
        <v>21</v>
      </c>
      <c r="F6" s="0" t="s">
        <v>13</v>
      </c>
      <c r="G6" s="0" t="n">
        <v>0.83</v>
      </c>
      <c r="H6" s="0" t="n">
        <f aca="false">G6*A6</f>
        <v>0.83</v>
      </c>
      <c r="J6" s="1" t="s">
        <v>28</v>
      </c>
    </row>
    <row r="7" customFormat="false" ht="13.8" hidden="false" customHeight="false" outlineLevel="0" collapsed="false">
      <c r="A7" s="0" t="n">
        <v>2</v>
      </c>
      <c r="B7" s="5" t="s">
        <v>29</v>
      </c>
      <c r="C7" s="5" t="s">
        <v>30</v>
      </c>
      <c r="D7" s="0" t="s">
        <v>30</v>
      </c>
      <c r="E7" s="0" t="s">
        <v>31</v>
      </c>
      <c r="G7" s="0" t="n">
        <v>0.24</v>
      </c>
      <c r="H7" s="0" t="n">
        <f aca="false">G7*A7</f>
        <v>0.48</v>
      </c>
      <c r="J7" s="1" t="s">
        <v>32</v>
      </c>
    </row>
    <row r="8" customFormat="false" ht="13.8" hidden="false" customHeight="false" outlineLevel="0" collapsed="false">
      <c r="A8" s="6" t="n">
        <v>1</v>
      </c>
      <c r="B8" s="7" t="s">
        <v>33</v>
      </c>
      <c r="C8" s="6"/>
      <c r="D8" s="6" t="s">
        <v>34</v>
      </c>
      <c r="E8" s="6" t="s">
        <v>35</v>
      </c>
      <c r="F8" s="6" t="s">
        <v>36</v>
      </c>
      <c r="G8" s="6" t="n">
        <v>0.15</v>
      </c>
      <c r="H8" s="0" t="n">
        <f aca="false">G8*A8</f>
        <v>0.15</v>
      </c>
      <c r="J8" s="1" t="s">
        <v>37</v>
      </c>
    </row>
    <row r="9" customFormat="false" ht="13.8" hidden="false" customHeight="false" outlineLevel="0" collapsed="false">
      <c r="A9" s="6" t="n">
        <v>1</v>
      </c>
      <c r="B9" s="7"/>
      <c r="C9" s="6"/>
      <c r="D9" s="6"/>
      <c r="E9" s="6"/>
      <c r="F9" s="6"/>
      <c r="G9" s="6" t="n">
        <v>0.1</v>
      </c>
      <c r="H9" s="0" t="n">
        <f aca="false">G9*A9</f>
        <v>0.1</v>
      </c>
      <c r="I9" s="0" t="s">
        <v>38</v>
      </c>
      <c r="J9" s="8" t="s">
        <v>39</v>
      </c>
    </row>
    <row r="10" customFormat="false" ht="13.8" hidden="false" customHeight="false" outlineLevel="0" collapsed="false">
      <c r="A10" s="0" t="n">
        <v>0</v>
      </c>
      <c r="B10" s="5" t="s">
        <v>40</v>
      </c>
      <c r="D10" s="0" t="s">
        <v>41</v>
      </c>
      <c r="E10" s="0" t="s">
        <v>42</v>
      </c>
      <c r="F10" s="0" t="s">
        <v>43</v>
      </c>
      <c r="G10" s="0" t="n">
        <v>0.55</v>
      </c>
      <c r="H10" s="0" t="n">
        <f aca="false">G10*A10</f>
        <v>0</v>
      </c>
      <c r="I10" s="0" t="s">
        <v>44</v>
      </c>
      <c r="J10" s="1" t="s">
        <v>45</v>
      </c>
    </row>
    <row r="11" customFormat="false" ht="13.8" hidden="false" customHeight="false" outlineLevel="0" collapsed="false">
      <c r="A11" s="0" t="n">
        <v>0</v>
      </c>
      <c r="B11" s="5"/>
      <c r="D11" s="0" t="s">
        <v>41</v>
      </c>
      <c r="E11" s="0" t="s">
        <v>42</v>
      </c>
      <c r="F11" s="0" t="s">
        <v>43</v>
      </c>
      <c r="G11" s="0" t="n">
        <v>0.55</v>
      </c>
      <c r="H11" s="0" t="n">
        <f aca="false">G11*A11</f>
        <v>0</v>
      </c>
      <c r="I11" s="0" t="s">
        <v>46</v>
      </c>
      <c r="J11" s="1" t="s">
        <v>47</v>
      </c>
    </row>
    <row r="12" customFormat="false" ht="13.8" hidden="false" customHeight="false" outlineLevel="0" collapsed="false">
      <c r="A12" s="0" t="n">
        <v>1</v>
      </c>
      <c r="B12" s="5"/>
      <c r="D12" s="0" t="s">
        <v>41</v>
      </c>
      <c r="E12" s="0" t="s">
        <v>42</v>
      </c>
      <c r="F12" s="0" t="s">
        <v>43</v>
      </c>
      <c r="G12" s="0" t="n">
        <v>0.55</v>
      </c>
      <c r="H12" s="0" t="n">
        <f aca="false">G12*A12</f>
        <v>0.55</v>
      </c>
      <c r="I12" s="0" t="s">
        <v>48</v>
      </c>
      <c r="J12" s="1" t="s">
        <v>49</v>
      </c>
    </row>
    <row r="13" customFormat="false" ht="13.8" hidden="false" customHeight="false" outlineLevel="0" collapsed="false">
      <c r="A13" s="0" t="n">
        <v>1</v>
      </c>
      <c r="B13" s="5"/>
      <c r="D13" s="0" t="s">
        <v>41</v>
      </c>
      <c r="E13" s="0" t="s">
        <v>42</v>
      </c>
      <c r="F13" s="0" t="s">
        <v>43</v>
      </c>
      <c r="G13" s="0" t="n">
        <v>0.62</v>
      </c>
      <c r="H13" s="0" t="n">
        <f aca="false">G13*A13</f>
        <v>0.62</v>
      </c>
      <c r="I13" s="0" t="s">
        <v>50</v>
      </c>
      <c r="J13" s="1" t="s">
        <v>51</v>
      </c>
    </row>
    <row r="14" customFormat="false" ht="13.8" hidden="false" customHeight="false" outlineLevel="0" collapsed="false">
      <c r="A14" s="0" t="n">
        <v>1</v>
      </c>
      <c r="B14" s="5"/>
      <c r="D14" s="0" t="s">
        <v>41</v>
      </c>
      <c r="E14" s="0" t="s">
        <v>42</v>
      </c>
      <c r="F14" s="0" t="s">
        <v>43</v>
      </c>
      <c r="G14" s="0" t="n">
        <v>0.62</v>
      </c>
      <c r="H14" s="0" t="n">
        <f aca="false">G14*A14</f>
        <v>0.62</v>
      </c>
      <c r="I14" s="0" t="s">
        <v>52</v>
      </c>
      <c r="J14" s="1" t="s">
        <v>53</v>
      </c>
    </row>
    <row r="15" customFormat="false" ht="13.8" hidden="false" customHeight="false" outlineLevel="0" collapsed="false">
      <c r="A15" s="9"/>
      <c r="B15" s="10" t="s">
        <v>54</v>
      </c>
      <c r="C15" s="10" t="s">
        <v>55</v>
      </c>
      <c r="D15" s="9" t="s">
        <v>56</v>
      </c>
      <c r="E15" s="9" t="s">
        <v>57</v>
      </c>
      <c r="F15" s="9" t="s">
        <v>58</v>
      </c>
      <c r="G15" s="9"/>
      <c r="H15" s="0" t="n">
        <f aca="false">G15*A15</f>
        <v>0</v>
      </c>
      <c r="I15" s="9" t="s">
        <v>59</v>
      </c>
    </row>
    <row r="16" customFormat="false" ht="13.8" hidden="false" customHeight="false" outlineLevel="0" collapsed="false">
      <c r="A16" s="9" t="n">
        <v>1</v>
      </c>
      <c r="B16" s="10" t="s">
        <v>60</v>
      </c>
      <c r="C16" s="10" t="s">
        <v>61</v>
      </c>
      <c r="D16" s="9" t="s">
        <v>56</v>
      </c>
      <c r="E16" s="9" t="s">
        <v>57</v>
      </c>
      <c r="F16" s="9" t="s">
        <v>58</v>
      </c>
      <c r="G16" s="9" t="n">
        <v>0.1</v>
      </c>
      <c r="H16" s="0" t="n">
        <f aca="false">G16*A16</f>
        <v>0.1</v>
      </c>
      <c r="I16" s="9"/>
      <c r="J16" s="11" t="s">
        <v>62</v>
      </c>
    </row>
    <row r="17" customFormat="false" ht="13.8" hidden="false" customHeight="false" outlineLevel="0" collapsed="false">
      <c r="A17" s="9" t="n">
        <v>1</v>
      </c>
      <c r="B17" s="10" t="s">
        <v>63</v>
      </c>
      <c r="C17" s="10" t="s">
        <v>64</v>
      </c>
      <c r="D17" s="9" t="s">
        <v>56</v>
      </c>
      <c r="E17" s="9" t="s">
        <v>57</v>
      </c>
      <c r="F17" s="9" t="s">
        <v>58</v>
      </c>
      <c r="G17" s="9" t="n">
        <v>0.1</v>
      </c>
      <c r="H17" s="0" t="n">
        <f aca="false">G17*A17</f>
        <v>0.1</v>
      </c>
      <c r="I17" s="9"/>
      <c r="J17" s="11" t="s">
        <v>65</v>
      </c>
    </row>
    <row r="18" customFormat="false" ht="13.8" hidden="false" customHeight="false" outlineLevel="0" collapsed="false">
      <c r="A18" s="0" t="n">
        <v>1</v>
      </c>
      <c r="B18" s="5" t="s">
        <v>66</v>
      </c>
      <c r="C18" s="5" t="s">
        <v>67</v>
      </c>
      <c r="D18" s="0" t="s">
        <v>67</v>
      </c>
      <c r="E18" s="0" t="s">
        <v>67</v>
      </c>
      <c r="G18" s="0" t="n">
        <v>2.19</v>
      </c>
      <c r="H18" s="0" t="n">
        <f aca="false">G18*A18</f>
        <v>2.19</v>
      </c>
      <c r="J18" s="12" t="s">
        <v>68</v>
      </c>
    </row>
    <row r="19" customFormat="false" ht="13.8" hidden="false" customHeight="false" outlineLevel="0" collapsed="false">
      <c r="A19" s="0" t="n">
        <v>1</v>
      </c>
      <c r="B19" s="5" t="s">
        <v>69</v>
      </c>
      <c r="C19" s="5" t="s">
        <v>70</v>
      </c>
      <c r="D19" s="0" t="s">
        <v>71</v>
      </c>
      <c r="E19" s="0" t="s">
        <v>72</v>
      </c>
      <c r="F19" s="0" t="s">
        <v>58</v>
      </c>
      <c r="G19" s="0" t="n">
        <v>0.1</v>
      </c>
      <c r="H19" s="0" t="n">
        <f aca="false">G19*A19</f>
        <v>0.1</v>
      </c>
      <c r="J19" s="1" t="s">
        <v>73</v>
      </c>
    </row>
    <row r="20" customFormat="false" ht="13.8" hidden="false" customHeight="false" outlineLevel="0" collapsed="false">
      <c r="A20" s="0" t="n">
        <v>2</v>
      </c>
      <c r="B20" s="5" t="s">
        <v>74</v>
      </c>
      <c r="C20" s="5" t="s">
        <v>75</v>
      </c>
      <c r="D20" s="0" t="s">
        <v>71</v>
      </c>
      <c r="E20" s="0" t="s">
        <v>72</v>
      </c>
      <c r="F20" s="0" t="s">
        <v>58</v>
      </c>
      <c r="G20" s="0" t="n">
        <v>0.1</v>
      </c>
      <c r="H20" s="0" t="n">
        <f aca="false">G20*A20</f>
        <v>0.2</v>
      </c>
      <c r="J20" s="1" t="s">
        <v>76</v>
      </c>
    </row>
    <row r="21" customFormat="false" ht="13.8" hidden="false" customHeight="false" outlineLevel="0" collapsed="false">
      <c r="A21" s="0" t="n">
        <v>1</v>
      </c>
      <c r="B21" s="5" t="s">
        <v>77</v>
      </c>
      <c r="C21" s="5" t="s">
        <v>78</v>
      </c>
      <c r="D21" s="0" t="s">
        <v>71</v>
      </c>
      <c r="E21" s="0" t="s">
        <v>72</v>
      </c>
      <c r="F21" s="0" t="s">
        <v>58</v>
      </c>
      <c r="G21" s="0" t="n">
        <v>0.1</v>
      </c>
      <c r="H21" s="0" t="n">
        <f aca="false">G21*A21</f>
        <v>0.1</v>
      </c>
      <c r="J21" s="1" t="s">
        <v>79</v>
      </c>
    </row>
    <row r="22" customFormat="false" ht="13.8" hidden="false" customHeight="false" outlineLevel="0" collapsed="false">
      <c r="A22" s="0" t="n">
        <v>3</v>
      </c>
      <c r="B22" s="5" t="s">
        <v>80</v>
      </c>
      <c r="C22" s="0" t="s">
        <v>81</v>
      </c>
      <c r="D22" s="0" t="s">
        <v>82</v>
      </c>
      <c r="E22" s="0" t="s">
        <v>72</v>
      </c>
      <c r="F22" s="0" t="s">
        <v>83</v>
      </c>
      <c r="G22" s="0" t="n">
        <v>0.11</v>
      </c>
      <c r="H22" s="0" t="n">
        <f aca="false">G22*A22</f>
        <v>0.33</v>
      </c>
      <c r="J22" s="1" t="s">
        <v>84</v>
      </c>
    </row>
    <row r="23" customFormat="false" ht="13.8" hidden="false" customHeight="false" outlineLevel="0" collapsed="false">
      <c r="A23" s="0" t="n">
        <v>1</v>
      </c>
      <c r="B23" s="5" t="s">
        <v>85</v>
      </c>
      <c r="C23" s="5" t="s">
        <v>86</v>
      </c>
      <c r="D23" s="0" t="s">
        <v>82</v>
      </c>
      <c r="E23" s="0" t="s">
        <v>72</v>
      </c>
      <c r="F23" s="0" t="s">
        <v>83</v>
      </c>
      <c r="G23" s="0" t="n">
        <v>0.1</v>
      </c>
      <c r="H23" s="0" t="n">
        <f aca="false">G23*A23</f>
        <v>0.1</v>
      </c>
      <c r="J23" s="1" t="s">
        <v>87</v>
      </c>
    </row>
    <row r="24" customFormat="false" ht="13.8" hidden="false" customHeight="false" outlineLevel="0" collapsed="false">
      <c r="A24" s="0" t="n">
        <v>1</v>
      </c>
      <c r="B24" s="5" t="s">
        <v>88</v>
      </c>
      <c r="C24" s="5" t="s">
        <v>89</v>
      </c>
      <c r="D24" s="0" t="s">
        <v>82</v>
      </c>
      <c r="E24" s="0" t="s">
        <v>72</v>
      </c>
      <c r="F24" s="0" t="s">
        <v>83</v>
      </c>
      <c r="G24" s="0" t="n">
        <v>0.1</v>
      </c>
      <c r="H24" s="0" t="n">
        <f aca="false">G24*A24</f>
        <v>0.1</v>
      </c>
      <c r="J24" s="12" t="s">
        <v>90</v>
      </c>
    </row>
    <row r="25" customFormat="false" ht="13.8" hidden="false" customHeight="false" outlineLevel="0" collapsed="false">
      <c r="A25" s="6" t="n">
        <v>1</v>
      </c>
      <c r="B25" s="7" t="s">
        <v>91</v>
      </c>
      <c r="C25" s="6"/>
      <c r="D25" s="6" t="s">
        <v>92</v>
      </c>
      <c r="E25" s="6" t="s">
        <v>93</v>
      </c>
      <c r="F25" s="6" t="s">
        <v>94</v>
      </c>
      <c r="G25" s="6" t="n">
        <v>0.19</v>
      </c>
      <c r="H25" s="0" t="n">
        <f aca="false">G25*A25</f>
        <v>0.19</v>
      </c>
      <c r="J25" s="1" t="s">
        <v>95</v>
      </c>
    </row>
    <row r="26" customFormat="false" ht="13.8" hidden="false" customHeight="false" outlineLevel="0" collapsed="false">
      <c r="A26" s="0" t="n">
        <v>1</v>
      </c>
      <c r="B26" s="5" t="s">
        <v>96</v>
      </c>
      <c r="C26" s="5" t="s">
        <v>97</v>
      </c>
      <c r="D26" s="0" t="s">
        <v>97</v>
      </c>
      <c r="E26" s="0" t="s">
        <v>98</v>
      </c>
      <c r="F26" s="0" t="s">
        <v>99</v>
      </c>
      <c r="G26" s="0" t="n">
        <v>0.37</v>
      </c>
      <c r="H26" s="0" t="n">
        <f aca="false">G26*A26</f>
        <v>0.37</v>
      </c>
      <c r="I26" s="0" t="s">
        <v>48</v>
      </c>
      <c r="J26" s="1" t="s">
        <v>100</v>
      </c>
    </row>
    <row r="27" customFormat="false" ht="13.8" hidden="false" customHeight="false" outlineLevel="0" collapsed="false">
      <c r="A27" s="0" t="n">
        <v>1</v>
      </c>
      <c r="B27" s="5" t="s">
        <v>96</v>
      </c>
      <c r="C27" s="5" t="s">
        <v>97</v>
      </c>
      <c r="D27" s="0" t="s">
        <v>97</v>
      </c>
      <c r="E27" s="0" t="s">
        <v>98</v>
      </c>
      <c r="F27" s="0" t="s">
        <v>99</v>
      </c>
      <c r="G27" s="0" t="n">
        <v>0.37</v>
      </c>
      <c r="H27" s="0" t="n">
        <f aca="false">G27*A27</f>
        <v>0.37</v>
      </c>
      <c r="I27" s="0" t="s">
        <v>101</v>
      </c>
      <c r="J27" s="1" t="s">
        <v>102</v>
      </c>
    </row>
    <row r="28" customFormat="false" ht="13.8" hidden="false" customHeight="false" outlineLevel="0" collapsed="false">
      <c r="A28" s="0" t="n">
        <v>0</v>
      </c>
      <c r="B28" s="5" t="s">
        <v>96</v>
      </c>
      <c r="C28" s="5" t="s">
        <v>97</v>
      </c>
      <c r="D28" s="0" t="s">
        <v>97</v>
      </c>
      <c r="E28" s="0" t="s">
        <v>98</v>
      </c>
      <c r="F28" s="0" t="s">
        <v>99</v>
      </c>
      <c r="G28" s="0" t="n">
        <v>0.37</v>
      </c>
      <c r="H28" s="0" t="n">
        <f aca="false">G28*A28</f>
        <v>0</v>
      </c>
      <c r="I28" s="0" t="s">
        <v>46</v>
      </c>
      <c r="J28" s="1" t="s">
        <v>103</v>
      </c>
      <c r="K28" s="0" t="s">
        <v>104</v>
      </c>
    </row>
    <row r="29" customFormat="false" ht="13.8" hidden="false" customHeight="false" outlineLevel="0" collapsed="false">
      <c r="A29" s="13" t="n">
        <v>0</v>
      </c>
      <c r="B29" s="14" t="s">
        <v>105</v>
      </c>
      <c r="C29" s="14" t="s">
        <v>106</v>
      </c>
      <c r="D29" s="13" t="s">
        <v>106</v>
      </c>
      <c r="E29" s="13" t="s">
        <v>107</v>
      </c>
      <c r="F29" s="13"/>
      <c r="G29" s="13"/>
      <c r="H29" s="0" t="n">
        <f aca="false">G29*A29</f>
        <v>0</v>
      </c>
      <c r="I29" s="13"/>
      <c r="J29" s="13"/>
      <c r="K29" s="15" t="s">
        <v>108</v>
      </c>
    </row>
    <row r="30" customFormat="false" ht="13.8" hidden="false" customHeight="false" outlineLevel="0" collapsed="false">
      <c r="A30" s="0" t="n">
        <v>1</v>
      </c>
      <c r="B30" s="5" t="s">
        <v>105</v>
      </c>
      <c r="C30" s="5" t="s">
        <v>109</v>
      </c>
      <c r="D30" s="0" t="s">
        <v>110</v>
      </c>
      <c r="E30" s="0" t="s">
        <v>107</v>
      </c>
      <c r="G30" s="0" t="n">
        <v>0.48</v>
      </c>
      <c r="H30" s="0" t="n">
        <f aca="false">G30*A30</f>
        <v>0.48</v>
      </c>
      <c r="J30" s="1" t="s">
        <v>111</v>
      </c>
    </row>
    <row r="31" customFormat="false" ht="13.8" hidden="false" customHeight="false" outlineLevel="0" collapsed="false">
      <c r="A31" s="0" t="n">
        <v>1</v>
      </c>
      <c r="B31" s="5" t="s">
        <v>112</v>
      </c>
      <c r="C31" s="5" t="s">
        <v>113</v>
      </c>
      <c r="D31" s="0" t="s">
        <v>113</v>
      </c>
      <c r="E31" s="0" t="s">
        <v>114</v>
      </c>
      <c r="G31" s="0" t="n">
        <v>0.25</v>
      </c>
      <c r="H31" s="0" t="n">
        <f aca="false">G31*A31</f>
        <v>0.25</v>
      </c>
      <c r="J31" s="1" t="s">
        <v>115</v>
      </c>
    </row>
    <row r="32" customFormat="false" ht="13.8" hidden="false" customHeight="false" outlineLevel="0" collapsed="false">
      <c r="A32" s="0" t="n">
        <v>1</v>
      </c>
      <c r="B32" s="5" t="s">
        <v>116</v>
      </c>
      <c r="C32" s="5" t="s">
        <v>117</v>
      </c>
      <c r="D32" s="0" t="s">
        <v>117</v>
      </c>
      <c r="E32" s="0" t="s">
        <v>118</v>
      </c>
      <c r="F32" s="0" t="s">
        <v>119</v>
      </c>
      <c r="G32" s="0" t="n">
        <v>1.56</v>
      </c>
      <c r="H32" s="0" t="n">
        <f aca="false">G32*A32</f>
        <v>1.56</v>
      </c>
      <c r="J32" s="1" t="s">
        <v>120</v>
      </c>
      <c r="K32" s="0" t="s">
        <v>121</v>
      </c>
      <c r="L32" s="0" t="s">
        <v>122</v>
      </c>
    </row>
    <row r="33" customFormat="false" ht="13.8" hidden="false" customHeight="false" outlineLevel="0" collapsed="false">
      <c r="A33" s="0" t="n">
        <v>0</v>
      </c>
      <c r="B33" s="5" t="s">
        <v>116</v>
      </c>
      <c r="C33" s="5" t="s">
        <v>117</v>
      </c>
      <c r="D33" s="0" t="s">
        <v>117</v>
      </c>
      <c r="E33" s="0" t="s">
        <v>118</v>
      </c>
      <c r="F33" s="0" t="s">
        <v>119</v>
      </c>
      <c r="G33" s="0" t="n">
        <v>2.24</v>
      </c>
      <c r="H33" s="0" t="n">
        <f aca="false">G33*A33</f>
        <v>0</v>
      </c>
      <c r="J33" s="1" t="s">
        <v>123</v>
      </c>
      <c r="K33" s="0" t="s">
        <v>124</v>
      </c>
      <c r="L33" s="0" t="s">
        <v>125</v>
      </c>
    </row>
    <row r="34" customFormat="false" ht="13.8" hidden="false" customHeight="false" outlineLevel="0" collapsed="false">
      <c r="A34" s="0" t="n">
        <v>1</v>
      </c>
      <c r="B34" s="5" t="s">
        <v>126</v>
      </c>
      <c r="C34" s="5" t="s">
        <v>127</v>
      </c>
      <c r="D34" s="0" t="s">
        <v>127</v>
      </c>
      <c r="E34" s="0" t="s">
        <v>128</v>
      </c>
      <c r="G34" s="0" t="n">
        <v>3.49</v>
      </c>
      <c r="H34" s="0" t="n">
        <f aca="false">G34*A34</f>
        <v>3.49</v>
      </c>
      <c r="J34" s="16" t="s">
        <v>129</v>
      </c>
    </row>
    <row r="35" customFormat="false" ht="13.8" hidden="false" customHeight="false" outlineLevel="0" collapsed="false">
      <c r="A35" s="0" t="n">
        <v>4</v>
      </c>
      <c r="B35" s="5" t="s">
        <v>130</v>
      </c>
      <c r="C35" s="5" t="s">
        <v>131</v>
      </c>
      <c r="D35" s="0" t="s">
        <v>131</v>
      </c>
      <c r="E35" s="0" t="s">
        <v>132</v>
      </c>
      <c r="G35" s="0" t="n">
        <v>1.85</v>
      </c>
      <c r="H35" s="0" t="n">
        <f aca="false">G35*A35</f>
        <v>7.4</v>
      </c>
      <c r="J35" s="1" t="s">
        <v>133</v>
      </c>
      <c r="K35" s="0" t="s">
        <v>134</v>
      </c>
      <c r="M35" s="0" t="s">
        <v>135</v>
      </c>
    </row>
    <row r="36" customFormat="false" ht="13.8" hidden="false" customHeight="false" outlineLevel="0" collapsed="false">
      <c r="A36" s="0" t="n">
        <v>1</v>
      </c>
      <c r="B36" s="5" t="s">
        <v>136</v>
      </c>
      <c r="C36" s="5" t="s">
        <v>137</v>
      </c>
      <c r="D36" s="0" t="s">
        <v>137</v>
      </c>
      <c r="E36" s="0" t="s">
        <v>138</v>
      </c>
      <c r="G36" s="0" t="n">
        <v>0.89</v>
      </c>
      <c r="H36" s="0" t="n">
        <f aca="false">G36*A36</f>
        <v>0.89</v>
      </c>
      <c r="J36" s="16" t="s">
        <v>139</v>
      </c>
    </row>
    <row r="37" customFormat="false" ht="13.8" hidden="false" customHeight="false" outlineLevel="0" collapsed="false">
      <c r="A37" s="0" t="n">
        <v>1</v>
      </c>
      <c r="B37" s="5" t="s">
        <v>140</v>
      </c>
      <c r="C37" s="5" t="s">
        <v>141</v>
      </c>
      <c r="D37" s="0" t="s">
        <v>141</v>
      </c>
      <c r="E37" s="0" t="s">
        <v>142</v>
      </c>
      <c r="G37" s="0" t="n">
        <v>3.04</v>
      </c>
      <c r="H37" s="0" t="n">
        <f aca="false">G37*A37</f>
        <v>3.04</v>
      </c>
      <c r="J37" s="1" t="s">
        <v>143</v>
      </c>
    </row>
    <row r="38" customFormat="false" ht="13.8" hidden="false" customHeight="false" outlineLevel="0" collapsed="false">
      <c r="A38" s="0" t="n">
        <v>0</v>
      </c>
      <c r="B38" s="5" t="s">
        <v>144</v>
      </c>
      <c r="C38" s="5" t="s">
        <v>145</v>
      </c>
      <c r="D38" s="0" t="s">
        <v>145</v>
      </c>
      <c r="E38" s="0" t="s">
        <v>146</v>
      </c>
    </row>
    <row r="39" customFormat="false" ht="13.8" hidden="false" customHeight="false" outlineLevel="0" collapsed="false">
      <c r="A39" s="0" t="n">
        <v>1</v>
      </c>
      <c r="B39" s="5"/>
      <c r="C39" s="5" t="s">
        <v>147</v>
      </c>
      <c r="J39" s="11" t="s">
        <v>148</v>
      </c>
    </row>
    <row r="41" customFormat="false" ht="13.8" hidden="false" customHeight="false" outlineLevel="0" collapsed="false">
      <c r="B41" s="5" t="s">
        <v>149</v>
      </c>
      <c r="H41" s="0" t="n">
        <f aca="false">SUM(H2:H37)</f>
        <v>27.44</v>
      </c>
    </row>
    <row r="42" customFormat="false" ht="13.8" hidden="false" customHeight="false" outlineLevel="0" collapsed="false">
      <c r="A42" s="0" t="n">
        <v>1</v>
      </c>
      <c r="C42" s="5" t="s">
        <v>150</v>
      </c>
      <c r="J42" s="17" t="s">
        <v>151</v>
      </c>
    </row>
    <row r="43" customFormat="false" ht="13.8" hidden="false" customHeight="false" outlineLevel="0" collapsed="false">
      <c r="A43" s="0" t="n">
        <v>1</v>
      </c>
      <c r="C43" s="5" t="s">
        <v>152</v>
      </c>
      <c r="J43" s="18" t="s">
        <v>153</v>
      </c>
    </row>
    <row r="44" customFormat="false" ht="13.8" hidden="false" customHeight="false" outlineLevel="0" collapsed="false">
      <c r="A44" s="0" t="n">
        <v>1</v>
      </c>
      <c r="C44" s="18" t="s">
        <v>154</v>
      </c>
      <c r="J44" s="18" t="s">
        <v>155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6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1" width="36.33"/>
    <col collapsed="false" customWidth="true" hidden="false" outlineLevel="0" max="1025" min="4" style="0" width="8.67"/>
  </cols>
  <sheetData>
    <row r="1" customFormat="false" ht="14.4" hidden="false" customHeight="false" outlineLevel="0" collapsed="false">
      <c r="A1" s="2" t="s">
        <v>0</v>
      </c>
      <c r="B1" s="2"/>
      <c r="C1" s="2" t="s">
        <v>8</v>
      </c>
    </row>
    <row r="2" customFormat="false" ht="14.4" hidden="false" customHeight="false" outlineLevel="0" collapsed="false">
      <c r="A2" s="4" t="n">
        <v>8</v>
      </c>
      <c r="B2" s="4" t="n">
        <f aca="false">A2*$E$2</f>
        <v>200</v>
      </c>
      <c r="C2" s="1" t="s">
        <v>14</v>
      </c>
      <c r="E2" s="0" t="n">
        <v>25</v>
      </c>
    </row>
    <row r="3" customFormat="false" ht="14.4" hidden="false" customHeight="false" outlineLevel="0" collapsed="false">
      <c r="A3" s="0" t="n">
        <v>1</v>
      </c>
      <c r="B3" s="4" t="n">
        <f aca="false">A3*$E$2</f>
        <v>25</v>
      </c>
      <c r="C3" s="1" t="s">
        <v>17</v>
      </c>
    </row>
    <row r="4" customFormat="false" ht="14.4" hidden="false" customHeight="false" outlineLevel="0" collapsed="false">
      <c r="A4" s="0" t="n">
        <v>2</v>
      </c>
      <c r="B4" s="4" t="n">
        <f aca="false">A4*$E$2</f>
        <v>50</v>
      </c>
      <c r="C4" s="1" t="s">
        <v>22</v>
      </c>
    </row>
    <row r="5" customFormat="false" ht="14.4" hidden="false" customHeight="false" outlineLevel="0" collapsed="false">
      <c r="A5" s="0" t="n">
        <v>1</v>
      </c>
      <c r="B5" s="4" t="n">
        <f aca="false">A5*$E$2</f>
        <v>25</v>
      </c>
      <c r="C5" s="1" t="s">
        <v>25</v>
      </c>
    </row>
    <row r="6" customFormat="false" ht="14.4" hidden="false" customHeight="false" outlineLevel="0" collapsed="false">
      <c r="A6" s="0" t="n">
        <v>1</v>
      </c>
      <c r="B6" s="4" t="n">
        <f aca="false">A6*$E$2</f>
        <v>25</v>
      </c>
      <c r="C6" s="1" t="s">
        <v>28</v>
      </c>
    </row>
    <row r="7" customFormat="false" ht="14.4" hidden="false" customHeight="false" outlineLevel="0" collapsed="false">
      <c r="A7" s="0" t="n">
        <v>2</v>
      </c>
      <c r="B7" s="4" t="n">
        <f aca="false">A7*$E$2</f>
        <v>50</v>
      </c>
      <c r="C7" s="1" t="s">
        <v>32</v>
      </c>
    </row>
    <row r="8" customFormat="false" ht="14.4" hidden="false" customHeight="false" outlineLevel="0" collapsed="false">
      <c r="A8" s="6" t="n">
        <v>1</v>
      </c>
      <c r="B8" s="4" t="n">
        <f aca="false">A8*$E$2</f>
        <v>25</v>
      </c>
      <c r="C8" s="1" t="s">
        <v>37</v>
      </c>
    </row>
    <row r="9" customFormat="false" ht="14.4" hidden="false" customHeight="false" outlineLevel="0" collapsed="false">
      <c r="A9" s="6" t="n">
        <v>1</v>
      </c>
      <c r="B9" s="4" t="n">
        <f aca="false">A9*$E$2</f>
        <v>25</v>
      </c>
      <c r="C9" s="16" t="s">
        <v>156</v>
      </c>
    </row>
    <row r="10" customFormat="false" ht="14.4" hidden="false" customHeight="false" outlineLevel="0" collapsed="false">
      <c r="A10" s="0" t="n">
        <v>1</v>
      </c>
      <c r="B10" s="4" t="n">
        <f aca="false">A10*$E$2</f>
        <v>25</v>
      </c>
      <c r="C10" s="1" t="s">
        <v>49</v>
      </c>
    </row>
    <row r="11" customFormat="false" ht="14.4" hidden="false" customHeight="false" outlineLevel="0" collapsed="false">
      <c r="A11" s="0" t="n">
        <v>1</v>
      </c>
      <c r="B11" s="4" t="n">
        <f aca="false">A11*$E$2</f>
        <v>25</v>
      </c>
      <c r="C11" s="1" t="s">
        <v>51</v>
      </c>
    </row>
    <row r="12" customFormat="false" ht="14.4" hidden="false" customHeight="false" outlineLevel="0" collapsed="false">
      <c r="A12" s="0" t="n">
        <v>1</v>
      </c>
      <c r="B12" s="4" t="n">
        <f aca="false">A12*$E$2</f>
        <v>25</v>
      </c>
      <c r="C12" s="1" t="s">
        <v>53</v>
      </c>
    </row>
    <row r="13" customFormat="false" ht="14.4" hidden="false" customHeight="false" outlineLevel="0" collapsed="false">
      <c r="A13" s="9" t="n">
        <v>1</v>
      </c>
      <c r="B13" s="4" t="n">
        <f aca="false">A13*$E$2</f>
        <v>25</v>
      </c>
      <c r="C13" s="11" t="s">
        <v>62</v>
      </c>
    </row>
    <row r="14" customFormat="false" ht="14.4" hidden="false" customHeight="false" outlineLevel="0" collapsed="false">
      <c r="A14" s="9" t="n">
        <v>1</v>
      </c>
      <c r="B14" s="4" t="n">
        <f aca="false">A14*$E$2</f>
        <v>25</v>
      </c>
      <c r="C14" s="11" t="s">
        <v>65</v>
      </c>
    </row>
    <row r="15" customFormat="false" ht="14.4" hidden="false" customHeight="false" outlineLevel="0" collapsed="false">
      <c r="A15" s="0" t="n">
        <v>1</v>
      </c>
      <c r="B15" s="4" t="n">
        <f aca="false">A15*$E$2</f>
        <v>25</v>
      </c>
      <c r="C15" s="12" t="s">
        <v>68</v>
      </c>
    </row>
    <row r="16" customFormat="false" ht="14.4" hidden="false" customHeight="false" outlineLevel="0" collapsed="false">
      <c r="A16" s="0" t="n">
        <v>1</v>
      </c>
      <c r="B16" s="4" t="n">
        <f aca="false">A16*$E$2</f>
        <v>25</v>
      </c>
      <c r="C16" s="1" t="s">
        <v>73</v>
      </c>
    </row>
    <row r="17" customFormat="false" ht="14.4" hidden="false" customHeight="false" outlineLevel="0" collapsed="false">
      <c r="A17" s="0" t="n">
        <v>2</v>
      </c>
      <c r="B17" s="4" t="n">
        <f aca="false">A17*$E$2</f>
        <v>50</v>
      </c>
      <c r="C17" s="1" t="s">
        <v>76</v>
      </c>
    </row>
    <row r="18" customFormat="false" ht="14.4" hidden="false" customHeight="false" outlineLevel="0" collapsed="false">
      <c r="A18" s="0" t="n">
        <v>1</v>
      </c>
      <c r="B18" s="4" t="n">
        <f aca="false">A18*$E$2</f>
        <v>25</v>
      </c>
      <c r="C18" s="1" t="s">
        <v>79</v>
      </c>
    </row>
    <row r="19" customFormat="false" ht="14.4" hidden="false" customHeight="false" outlineLevel="0" collapsed="false">
      <c r="A19" s="0" t="n">
        <v>3</v>
      </c>
      <c r="B19" s="4" t="n">
        <f aca="false">A19*$E$2</f>
        <v>75</v>
      </c>
      <c r="C19" s="1" t="s">
        <v>84</v>
      </c>
    </row>
    <row r="20" customFormat="false" ht="14.4" hidden="false" customHeight="false" outlineLevel="0" collapsed="false">
      <c r="A20" s="0" t="n">
        <v>1</v>
      </c>
      <c r="B20" s="4" t="n">
        <f aca="false">A20*$E$2</f>
        <v>25</v>
      </c>
      <c r="C20" s="1" t="s">
        <v>87</v>
      </c>
    </row>
    <row r="21" customFormat="false" ht="14.4" hidden="false" customHeight="false" outlineLevel="0" collapsed="false">
      <c r="A21" s="0" t="n">
        <v>1</v>
      </c>
      <c r="B21" s="4" t="n">
        <f aca="false">A21*$E$2</f>
        <v>25</v>
      </c>
      <c r="C21" s="12" t="s">
        <v>90</v>
      </c>
    </row>
    <row r="22" customFormat="false" ht="14.4" hidden="false" customHeight="false" outlineLevel="0" collapsed="false">
      <c r="A22" s="6" t="n">
        <v>1</v>
      </c>
      <c r="B22" s="4" t="n">
        <f aca="false">A22*$E$2</f>
        <v>25</v>
      </c>
      <c r="C22" s="1" t="s">
        <v>95</v>
      </c>
    </row>
    <row r="23" customFormat="false" ht="14.4" hidden="false" customHeight="false" outlineLevel="0" collapsed="false">
      <c r="A23" s="0" t="n">
        <v>1</v>
      </c>
      <c r="B23" s="4" t="n">
        <f aca="false">A23*$E$2</f>
        <v>25</v>
      </c>
      <c r="C23" s="1" t="s">
        <v>100</v>
      </c>
    </row>
    <row r="24" customFormat="false" ht="14.4" hidden="false" customHeight="false" outlineLevel="0" collapsed="false">
      <c r="A24" s="0" t="n">
        <v>1</v>
      </c>
      <c r="B24" s="4" t="n">
        <f aca="false">A24*$E$2</f>
        <v>25</v>
      </c>
      <c r="C24" s="1" t="s">
        <v>102</v>
      </c>
    </row>
    <row r="25" customFormat="false" ht="14.4" hidden="false" customHeight="false" outlineLevel="0" collapsed="false">
      <c r="A25" s="0" t="n">
        <v>1</v>
      </c>
      <c r="B25" s="4" t="n">
        <f aca="false">A25*$E$2</f>
        <v>25</v>
      </c>
      <c r="C25" s="1" t="s">
        <v>111</v>
      </c>
    </row>
    <row r="26" customFormat="false" ht="14.4" hidden="false" customHeight="false" outlineLevel="0" collapsed="false">
      <c r="A26" s="0" t="n">
        <v>1</v>
      </c>
      <c r="B26" s="4" t="n">
        <f aca="false">A26*$E$2</f>
        <v>25</v>
      </c>
      <c r="C26" s="1" t="s">
        <v>115</v>
      </c>
    </row>
    <row r="27" customFormat="false" ht="14.4" hidden="false" customHeight="false" outlineLevel="0" collapsed="false">
      <c r="A27" s="0" t="n">
        <v>1</v>
      </c>
      <c r="B27" s="4" t="n">
        <f aca="false">A27*$E$2</f>
        <v>25</v>
      </c>
      <c r="C27" s="1" t="s">
        <v>120</v>
      </c>
    </row>
    <row r="28" customFormat="false" ht="14.4" hidden="false" customHeight="false" outlineLevel="0" collapsed="false">
      <c r="A28" s="0" t="n">
        <v>1</v>
      </c>
      <c r="B28" s="4" t="n">
        <f aca="false">A28*$E$2</f>
        <v>25</v>
      </c>
      <c r="C28" s="1" t="s">
        <v>123</v>
      </c>
    </row>
    <row r="29" customFormat="false" ht="14.4" hidden="false" customHeight="false" outlineLevel="0" collapsed="false">
      <c r="A29" s="0" t="n">
        <v>1</v>
      </c>
      <c r="B29" s="4" t="n">
        <f aca="false">A29*$E$2</f>
        <v>25</v>
      </c>
      <c r="C29" s="16" t="s">
        <v>129</v>
      </c>
    </row>
    <row r="30" customFormat="false" ht="14.4" hidden="false" customHeight="false" outlineLevel="0" collapsed="false">
      <c r="A30" s="0" t="n">
        <v>4</v>
      </c>
      <c r="B30" s="4" t="n">
        <f aca="false">A30*$E$2</f>
        <v>100</v>
      </c>
      <c r="C30" s="1" t="s">
        <v>133</v>
      </c>
    </row>
    <row r="31" customFormat="false" ht="14.4" hidden="false" customHeight="false" outlineLevel="0" collapsed="false">
      <c r="A31" s="0" t="n">
        <v>1</v>
      </c>
      <c r="B31" s="4" t="n">
        <f aca="false">A31*$E$2</f>
        <v>25</v>
      </c>
      <c r="C31" s="16" t="s">
        <v>139</v>
      </c>
    </row>
    <row r="32" customFormat="false" ht="14.4" hidden="false" customHeight="false" outlineLevel="0" collapsed="false">
      <c r="A32" s="0" t="n">
        <v>1</v>
      </c>
      <c r="B32" s="4" t="n">
        <f aca="false">A32*$E$2</f>
        <v>25</v>
      </c>
      <c r="C32" s="11" t="s">
        <v>148</v>
      </c>
    </row>
    <row r="35" customFormat="false" ht="14.4" hidden="false" customHeight="false" outlineLevel="0" collapsed="false">
      <c r="A35" s="0" t="n">
        <v>1</v>
      </c>
      <c r="B35" s="0" t="n">
        <v>6</v>
      </c>
      <c r="C35" s="17" t="s">
        <v>151</v>
      </c>
    </row>
    <row r="36" customFormat="false" ht="14.4" hidden="false" customHeight="false" outlineLevel="0" collapsed="false">
      <c r="A36" s="0" t="n">
        <v>1</v>
      </c>
      <c r="B36" s="0" t="n">
        <v>6</v>
      </c>
      <c r="C36" s="18" t="s">
        <v>153</v>
      </c>
    </row>
    <row r="37" customFormat="false" ht="14.4" hidden="false" customHeight="false" outlineLevel="0" collapsed="false">
      <c r="A37" s="0" t="n">
        <v>1</v>
      </c>
      <c r="B37" s="0" t="n">
        <v>6</v>
      </c>
      <c r="C37" s="18" t="s">
        <v>155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LibreOffice/5.3.6.1$Linux_X86_64 LibreOffice_project/30$Build-1</Application>
  <Company>Valparaiso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2016-08-09T17:30:53Z</dcterms:created>
  <dc:creator>valpo</dc:creator>
  <dc:description/>
  <dc:language>en-US</dc:language>
  <cp:lastModifiedBy/>
  <cp:lastPrinted>2016-10-13T14:08:52Z</cp:lastPrinted>
  <dcterms:modified xsi:type="dcterms:W3CDTF">2018-12-14T15:07:35Z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Valparaiso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