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 Bernard\Documents\UTN\Fisica\"/>
    </mc:Choice>
  </mc:AlternateContent>
  <xr:revisionPtr revIDLastSave="0" documentId="8_{D12BB33C-51D3-4D0F-8940-B24AE1B3E44F}" xr6:coauthVersionLast="47" xr6:coauthVersionMax="47" xr10:uidLastSave="{00000000-0000-0000-0000-000000000000}"/>
  <bookViews>
    <workbookView xWindow="28680" yWindow="-120" windowWidth="29040" windowHeight="15840" xr2:uid="{8C928B23-C6E5-4C7D-8D54-54CAFF03B8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1" l="1"/>
  <c r="M13" i="1"/>
  <c r="M8" i="1"/>
  <c r="M9" i="1"/>
  <c r="M10" i="1"/>
  <c r="M11" i="1"/>
  <c r="M12" i="1"/>
  <c r="M7" i="1"/>
  <c r="L8" i="1"/>
  <c r="L9" i="1"/>
  <c r="L10" i="1"/>
  <c r="L11" i="1"/>
  <c r="L12" i="1"/>
  <c r="L7" i="1"/>
  <c r="K7" i="1"/>
  <c r="K8" i="1"/>
  <c r="K9" i="1"/>
  <c r="K10" i="1"/>
  <c r="K11" i="1"/>
  <c r="K12" i="1"/>
</calcChain>
</file>

<file path=xl/sharedStrings.xml><?xml version="1.0" encoding="utf-8"?>
<sst xmlns="http://schemas.openxmlformats.org/spreadsheetml/2006/main" count="8" uniqueCount="6">
  <si>
    <t>i</t>
  </si>
  <si>
    <t>r</t>
  </si>
  <si>
    <t>t</t>
  </si>
  <si>
    <t>sen i</t>
  </si>
  <si>
    <t>sen t</t>
  </si>
  <si>
    <t>n2/n1= sen i/sen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</si>
</sst>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"/>
    <numFmt numFmtId="174" formatCode="0\ \º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2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8572119359980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0341554261411591E-2"/>
          <c:y val="9.3009259259259264E-2"/>
          <c:w val="0.62050229165907667"/>
          <c:h val="0.75313830562846307"/>
        </c:manualLayout>
      </c:layout>
      <c:scatterChart>
        <c:scatterStyle val="lineMarker"/>
        <c:varyColors val="0"/>
        <c:ser>
          <c:idx val="0"/>
          <c:order val="0"/>
          <c:tx>
            <c:v>Indice de Refraccion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157700815425001"/>
                  <c:y val="-1.245625546806649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1,5347x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Sheet1!$L$15:$L$21</c:f>
              <c:numCache>
                <c:formatCode>General</c:formatCode>
                <c:ptCount val="7"/>
                <c:pt idx="0">
                  <c:v>0</c:v>
                </c:pt>
                <c:pt idx="1">
                  <c:v>0.12186934340514748</c:v>
                </c:pt>
                <c:pt idx="2">
                  <c:v>0.24192189559966773</c:v>
                </c:pt>
                <c:pt idx="3">
                  <c:v>0.3255681544571567</c:v>
                </c:pt>
                <c:pt idx="4">
                  <c:v>0.42261826174069944</c:v>
                </c:pt>
                <c:pt idx="5">
                  <c:v>0.49999999999999994</c:v>
                </c:pt>
                <c:pt idx="6">
                  <c:v>0.57357643635104605</c:v>
                </c:pt>
              </c:numCache>
            </c:numRef>
          </c:xVal>
          <c:yVal>
            <c:numRef>
              <c:f>Sheet1!$K$15:$K$21</c:f>
              <c:numCache>
                <c:formatCode>General</c:formatCode>
                <c:ptCount val="7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4-4CE8-99BC-A1E5E2E92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75200"/>
        <c:axId val="120973952"/>
      </c:scatterChart>
      <c:valAx>
        <c:axId val="12097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Sen</a:t>
                </a:r>
                <a:r>
                  <a:rPr lang="es-ES" baseline="0"/>
                  <a:t> </a:t>
                </a:r>
                <a:r>
                  <a:rPr lang="es-AR" sz="1000" b="0" i="0" u="none" strike="noStrike" baseline="0">
                    <a:effectLst/>
                  </a:rPr>
                  <a:t>𝜃</a:t>
                </a:r>
                <a:r>
                  <a:rPr lang="es-ES" sz="1000" b="0" i="0" u="none" strike="noStrike" baseline="0">
                    <a:effectLst/>
                  </a:rPr>
                  <a:t>t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973952"/>
        <c:crosses val="autoZero"/>
        <c:crossBetween val="midCat"/>
      </c:valAx>
      <c:valAx>
        <c:axId val="120973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Sen </a:t>
                </a:r>
                <a:r>
                  <a:rPr lang="es-AR" sz="1000" b="0" i="0" u="none" strike="noStrike" baseline="0">
                    <a:effectLst/>
                  </a:rPr>
                  <a:t>𝜃i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97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1579331543925684"/>
          <c:y val="0.40819371536891225"/>
          <c:w val="0.24667547214471738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207065</xdr:colOff>
      <xdr:row>7</xdr:row>
      <xdr:rowOff>90280</xdr:rowOff>
    </xdr:from>
    <xdr:to>
      <xdr:col>21</xdr:col>
      <xdr:colOff>595312</xdr:colOff>
      <xdr:row>21</xdr:row>
      <xdr:rowOff>166480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B71D5-F85E-D1CA-6F9A-11F0983B8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26BC9-E4EF-4C33-BB2F-8A2B2F339BCA}">
  <dimension ref="H5:M21"/>
  <sheetViews>
    <sheetView tabSelected="1" topLeftCell="E4" zoomScale="160" zoomScaleNormal="160" workbookViewId="0">
      <selection activeCell="M15" sqref="M15"/>
    </sheetView>
  </sheetViews>
  <sheetFormatPr defaultRowHeight="15" x14ac:dyDescent="0.25"/>
  <cols>
    <col min="11" max="13" width="8.85546875" customWidth="1"/>
  </cols>
  <sheetData>
    <row r="5" spans="8:13" x14ac:dyDescent="0.25">
      <c r="H5">
        <v>0</v>
      </c>
    </row>
    <row r="6" spans="8:13" x14ac:dyDescent="0.25">
      <c r="H6" t="s">
        <v>0</v>
      </c>
      <c r="I6" t="s">
        <v>1</v>
      </c>
      <c r="J6" t="s">
        <v>2</v>
      </c>
      <c r="K6" t="s">
        <v>3</v>
      </c>
      <c r="L6" t="s">
        <v>4</v>
      </c>
      <c r="M6" t="s">
        <v>5</v>
      </c>
    </row>
    <row r="7" spans="8:13" x14ac:dyDescent="0.25">
      <c r="H7" s="2">
        <v>10</v>
      </c>
      <c r="I7" s="2">
        <v>10</v>
      </c>
      <c r="J7" s="2">
        <v>7</v>
      </c>
      <c r="K7" s="1">
        <f>SIN(RADIANS(H7))</f>
        <v>0.17364817766693033</v>
      </c>
      <c r="L7" s="1">
        <f>SIN(RADIANS(J7))</f>
        <v>0.12186934340514748</v>
      </c>
      <c r="M7" s="1">
        <f>K7/L7</f>
        <v>1.424871693036428</v>
      </c>
    </row>
    <row r="8" spans="8:13" x14ac:dyDescent="0.25">
      <c r="H8" s="2">
        <v>20</v>
      </c>
      <c r="I8" s="2">
        <v>20</v>
      </c>
      <c r="J8" s="2">
        <v>14</v>
      </c>
      <c r="K8" s="1">
        <f t="shared" ref="K8:K12" si="0">SIN(RADIANS(H8))</f>
        <v>0.34202014332566871</v>
      </c>
      <c r="L8" s="1">
        <f t="shared" ref="L8:L12" si="1">SIN(RADIANS(J8))</f>
        <v>0.24192189559966773</v>
      </c>
      <c r="M8" s="1">
        <f t="shared" ref="M8:M12" si="2">K8/L8</f>
        <v>1.4137626628539797</v>
      </c>
    </row>
    <row r="9" spans="8:13" x14ac:dyDescent="0.25">
      <c r="H9" s="2">
        <v>30</v>
      </c>
      <c r="I9" s="2">
        <v>30</v>
      </c>
      <c r="J9" s="2">
        <v>19</v>
      </c>
      <c r="K9" s="1">
        <f t="shared" si="0"/>
        <v>0.49999999999999994</v>
      </c>
      <c r="L9" s="1">
        <f t="shared" si="1"/>
        <v>0.3255681544571567</v>
      </c>
      <c r="M9" s="1">
        <f t="shared" si="2"/>
        <v>1.5357767433786209</v>
      </c>
    </row>
    <row r="10" spans="8:13" x14ac:dyDescent="0.25">
      <c r="H10" s="2">
        <v>40</v>
      </c>
      <c r="I10" s="2">
        <v>40</v>
      </c>
      <c r="J10" s="2">
        <v>25</v>
      </c>
      <c r="K10" s="1">
        <f t="shared" si="0"/>
        <v>0.64278760968653925</v>
      </c>
      <c r="L10" s="1">
        <f t="shared" si="1"/>
        <v>0.42261826174069944</v>
      </c>
      <c r="M10" s="1">
        <f t="shared" si="2"/>
        <v>1.5209650596710995</v>
      </c>
    </row>
    <row r="11" spans="8:13" x14ac:dyDescent="0.25">
      <c r="H11" s="2">
        <v>50</v>
      </c>
      <c r="I11" s="2">
        <v>50</v>
      </c>
      <c r="J11" s="2">
        <v>30</v>
      </c>
      <c r="K11" s="1">
        <f t="shared" si="0"/>
        <v>0.76604444311897801</v>
      </c>
      <c r="L11" s="1">
        <f t="shared" si="1"/>
        <v>0.49999999999999994</v>
      </c>
      <c r="M11" s="1">
        <f t="shared" si="2"/>
        <v>1.5320888862379562</v>
      </c>
    </row>
    <row r="12" spans="8:13" x14ac:dyDescent="0.25">
      <c r="H12" s="2">
        <v>60</v>
      </c>
      <c r="I12" s="2">
        <v>60</v>
      </c>
      <c r="J12" s="2">
        <v>35</v>
      </c>
      <c r="K12" s="1">
        <f t="shared" si="0"/>
        <v>0.8660254037844386</v>
      </c>
      <c r="L12" s="1">
        <f t="shared" si="1"/>
        <v>0.57357643635104605</v>
      </c>
      <c r="M12" s="1">
        <f t="shared" si="2"/>
        <v>1.5098692151544471</v>
      </c>
    </row>
    <row r="13" spans="8:13" x14ac:dyDescent="0.25">
      <c r="M13" s="1">
        <f>AVERAGE(M7:M12)</f>
        <v>1.489555710055422</v>
      </c>
    </row>
    <row r="14" spans="8:13" x14ac:dyDescent="0.25">
      <c r="K14" t="s">
        <v>3</v>
      </c>
      <c r="L14" t="s">
        <v>4</v>
      </c>
      <c r="M14" s="1">
        <f>SUM(M7:M12)</f>
        <v>8.9373342603325323</v>
      </c>
    </row>
    <row r="15" spans="8:13" x14ac:dyDescent="0.25">
      <c r="K15">
        <v>0</v>
      </c>
      <c r="L15">
        <v>0</v>
      </c>
    </row>
    <row r="16" spans="8:13" x14ac:dyDescent="0.25">
      <c r="K16">
        <v>0.17364817766693033</v>
      </c>
      <c r="L16">
        <v>0.12186934340514748</v>
      </c>
    </row>
    <row r="17" spans="11:12" x14ac:dyDescent="0.25">
      <c r="K17">
        <v>0.34202014332566871</v>
      </c>
      <c r="L17">
        <v>0.24192189559966773</v>
      </c>
    </row>
    <row r="18" spans="11:12" x14ac:dyDescent="0.25">
      <c r="K18">
        <v>0.49999999999999994</v>
      </c>
      <c r="L18">
        <v>0.3255681544571567</v>
      </c>
    </row>
    <row r="19" spans="11:12" x14ac:dyDescent="0.25">
      <c r="K19">
        <v>0.64278760968653925</v>
      </c>
      <c r="L19">
        <v>0.42261826174069944</v>
      </c>
    </row>
    <row r="20" spans="11:12" x14ac:dyDescent="0.25">
      <c r="K20">
        <v>0.76604444311897801</v>
      </c>
      <c r="L20">
        <v>0.49999999999999994</v>
      </c>
    </row>
    <row r="21" spans="11:12" x14ac:dyDescent="0.25">
      <c r="K21">
        <v>0.8660254037844386</v>
      </c>
      <c r="L21">
        <v>0.57357643635104605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 bernard</dc:creator>
  <cp:lastModifiedBy>maxi bernard</cp:lastModifiedBy>
  <dcterms:created xsi:type="dcterms:W3CDTF">2022-05-19T21:25:15Z</dcterms:created>
  <dcterms:modified xsi:type="dcterms:W3CDTF">2022-05-19T22:24:48Z</dcterms:modified>
</cp:coreProperties>
</file>