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pawQL\card_sorting\"/>
    </mc:Choice>
  </mc:AlternateContent>
  <xr:revisionPtr revIDLastSave="0" documentId="13_ncr:1_{5C2CE024-441D-4548-BBA9-CF02B161519A}" xr6:coauthVersionLast="45" xr6:coauthVersionMax="45" xr10:uidLastSave="{00000000-0000-0000-0000-000000000000}"/>
  <bookViews>
    <workbookView xWindow="13260" yWindow="15" windowWidth="7200" windowHeight="10740" xr2:uid="{00000000-000D-0000-FFFF-FFFF00000000}"/>
  </bookViews>
  <sheets>
    <sheet name="Sheet1" sheetId="1" r:id="rId1"/>
  </sheets>
  <definedNames>
    <definedName name="_xlnm._FilterDatabase" localSheetId="0" hidden="1">Sheet1!$F$1:$G$15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0" i="1" l="1"/>
  <c r="T48" i="1" l="1"/>
  <c r="X47" i="1"/>
  <c r="X46" i="1"/>
  <c r="X45" i="1"/>
  <c r="X44" i="1"/>
  <c r="X43" i="1"/>
  <c r="X42" i="1"/>
  <c r="X41" i="1"/>
  <c r="X39" i="1"/>
  <c r="X38" i="1"/>
  <c r="X20" i="1"/>
  <c r="X22" i="1"/>
  <c r="X23" i="1"/>
  <c r="X27" i="1"/>
  <c r="X30" i="1"/>
  <c r="X25" i="1"/>
  <c r="X31" i="1"/>
  <c r="X26" i="1"/>
  <c r="X29" i="1"/>
  <c r="X21" i="1"/>
  <c r="X24" i="1"/>
  <c r="X32" i="1"/>
  <c r="X33" i="1"/>
  <c r="X28" i="1"/>
  <c r="X19" i="1"/>
  <c r="T34" i="1"/>
  <c r="Q53" i="1"/>
  <c r="K14" i="1" l="1"/>
  <c r="N14" i="1"/>
  <c r="K53" i="1" l="1"/>
  <c r="C53" i="1" l="1"/>
</calcChain>
</file>

<file path=xl/sharedStrings.xml><?xml version="1.0" encoding="utf-8"?>
<sst xmlns="http://schemas.openxmlformats.org/spreadsheetml/2006/main" count="211" uniqueCount="102">
  <si>
    <t>P-P</t>
    <phoneticPr fontId="1" type="noConversion"/>
  </si>
  <si>
    <t>P-I</t>
    <phoneticPr fontId="1" type="noConversion"/>
  </si>
  <si>
    <t>I-P</t>
    <phoneticPr fontId="1" type="noConversion"/>
  </si>
  <si>
    <t>I-I</t>
    <phoneticPr fontId="1" type="noConversion"/>
  </si>
  <si>
    <t>non context</t>
    <phoneticPr fontId="1" type="noConversion"/>
  </si>
  <si>
    <t>summary</t>
  </si>
  <si>
    <t>report further defect after</t>
  </si>
  <si>
    <t>related issue</t>
    <phoneticPr fontId="1" type="noConversion"/>
  </si>
  <si>
    <t>duplicate (unintended duplicate)</t>
    <phoneticPr fontId="1" type="noConversion"/>
  </si>
  <si>
    <t>collaborate contribution</t>
    <phoneticPr fontId="1" type="noConversion"/>
  </si>
  <si>
    <t>cherry pick (intended duplicate)</t>
    <phoneticPr fontId="1" type="noConversion"/>
  </si>
  <si>
    <t>related issues</t>
    <phoneticPr fontId="1" type="noConversion"/>
  </si>
  <si>
    <t>provide suggestion to the issue</t>
    <phoneticPr fontId="1" type="noConversion"/>
  </si>
  <si>
    <t>summary</t>
    <phoneticPr fontId="1" type="noConversion"/>
  </si>
  <si>
    <t>self loop</t>
    <phoneticPr fontId="1" type="noConversion"/>
  </si>
  <si>
    <t>合计</t>
    <phoneticPr fontId="1" type="noConversion"/>
  </si>
  <si>
    <t>fix defect</t>
    <phoneticPr fontId="1" type="noConversion"/>
  </si>
  <si>
    <t>related pull requests</t>
    <phoneticPr fontId="1" type="noConversion"/>
  </si>
  <si>
    <t>fixed by pr</t>
    <phoneticPr fontId="1" type="noConversion"/>
  </si>
  <si>
    <t>report defect</t>
    <phoneticPr fontId="1" type="noConversion"/>
  </si>
  <si>
    <t>accomplish feature develop</t>
    <phoneticPr fontId="1" type="noConversion"/>
  </si>
  <si>
    <t>task assignment</t>
    <phoneticPr fontId="1" type="noConversion"/>
  </si>
  <si>
    <t>backport pull request</t>
    <phoneticPr fontId="1" type="noConversion"/>
  </si>
  <si>
    <t>invalid link</t>
    <phoneticPr fontId="1" type="noConversion"/>
  </si>
  <si>
    <t>rebase</t>
    <phoneticPr fontId="1" type="noConversion"/>
  </si>
  <si>
    <t>conflict pull requests</t>
    <phoneticPr fontId="1" type="noConversion"/>
  </si>
  <si>
    <t>solve defect imported by another pr</t>
    <phoneticPr fontId="1" type="noConversion"/>
  </si>
  <si>
    <t>upstream issue</t>
    <phoneticPr fontId="1" type="noConversion"/>
  </si>
  <si>
    <t>support pull request</t>
    <phoneticPr fontId="1" type="noConversion"/>
  </si>
  <si>
    <t>umbrella issues</t>
    <phoneticPr fontId="1" type="noConversion"/>
  </si>
  <si>
    <t>reverted for pr</t>
    <phoneticPr fontId="1" type="noConversion"/>
  </si>
  <si>
    <t>block pull request</t>
    <phoneticPr fontId="1" type="noConversion"/>
  </si>
  <si>
    <t>collaborate issue report</t>
    <phoneticPr fontId="1" type="noConversion"/>
  </si>
  <si>
    <t>block issues</t>
    <phoneticPr fontId="1" type="noConversion"/>
  </si>
  <si>
    <t>update pr</t>
    <phoneticPr fontId="1" type="noConversion"/>
  </si>
  <si>
    <t>block by issue</t>
    <phoneticPr fontId="1" type="noConversion"/>
  </si>
  <si>
    <t>broken test related issue</t>
    <phoneticPr fontId="1" type="noConversion"/>
  </si>
  <si>
    <t>kubernetes</t>
    <phoneticPr fontId="1" type="noConversion"/>
  </si>
  <si>
    <t>improve developmet</t>
    <phoneticPr fontId="1" type="noConversion"/>
  </si>
  <si>
    <t>caused for target issue</t>
    <phoneticPr fontId="1" type="noConversion"/>
  </si>
  <si>
    <t>forward fit</t>
    <phoneticPr fontId="1" type="noConversion"/>
  </si>
  <si>
    <t>fix duplicate issues</t>
    <phoneticPr fontId="1" type="noConversion"/>
  </si>
  <si>
    <t>revert error pr</t>
    <phoneticPr fontId="1" type="noConversion"/>
  </si>
  <si>
    <t>solve defect similar to another one</t>
    <phoneticPr fontId="1" type="noConversion"/>
  </si>
  <si>
    <t>flake?</t>
    <phoneticPr fontId="1" type="noConversion"/>
  </si>
  <si>
    <t>test for issue</t>
    <phoneticPr fontId="1" type="noConversion"/>
  </si>
  <si>
    <t>fix confilict prs</t>
    <phoneticPr fontId="1" type="noConversion"/>
  </si>
  <si>
    <t>do cherry pick</t>
    <phoneticPr fontId="1" type="noConversion"/>
  </si>
  <si>
    <t>flake</t>
    <phoneticPr fontId="1" type="noConversion"/>
  </si>
  <si>
    <t>replaced by other issue</t>
    <phoneticPr fontId="1" type="noConversion"/>
  </si>
  <si>
    <t>issue resolution</t>
    <phoneticPr fontId="1" type="noConversion"/>
  </si>
  <si>
    <t>suggeestion</t>
    <phoneticPr fontId="1" type="noConversion"/>
  </si>
  <si>
    <t>block</t>
    <phoneticPr fontId="1" type="noConversion"/>
  </si>
  <si>
    <t>task assignment</t>
    <phoneticPr fontId="1" type="noConversion"/>
  </si>
  <si>
    <t>relevant</t>
    <phoneticPr fontId="1" type="noConversion"/>
  </si>
  <si>
    <t>summary</t>
    <phoneticPr fontId="1" type="noConversion"/>
  </si>
  <si>
    <t>duplicate (unintended)</t>
    <phoneticPr fontId="1" type="noConversion"/>
  </si>
  <si>
    <t>umbrella issues</t>
    <phoneticPr fontId="1" type="noConversion"/>
  </si>
  <si>
    <t>cherry pick (intended)</t>
    <phoneticPr fontId="1" type="noConversion"/>
  </si>
  <si>
    <t>replacement</t>
    <phoneticPr fontId="1" type="noConversion"/>
  </si>
  <si>
    <t>upstream issue</t>
    <phoneticPr fontId="1" type="noConversion"/>
  </si>
  <si>
    <t>collaboration</t>
    <phoneticPr fontId="1" type="noConversion"/>
  </si>
  <si>
    <t>cherry pick</t>
    <phoneticPr fontId="1" type="noConversion"/>
  </si>
  <si>
    <t>backport</t>
    <phoneticPr fontId="1" type="noConversion"/>
  </si>
  <si>
    <t>improvement</t>
    <phoneticPr fontId="1" type="noConversion"/>
  </si>
  <si>
    <t>non context</t>
    <phoneticPr fontId="1" type="noConversion"/>
  </si>
  <si>
    <t>duplicate</t>
    <phoneticPr fontId="1" type="noConversion"/>
  </si>
  <si>
    <t>defect resolution</t>
    <phoneticPr fontId="1" type="noConversion"/>
  </si>
  <si>
    <t>conflict</t>
    <phoneticPr fontId="1" type="noConversion"/>
  </si>
  <si>
    <t>update</t>
    <phoneticPr fontId="1" type="noConversion"/>
  </si>
  <si>
    <t>rebase</t>
    <phoneticPr fontId="1" type="noConversion"/>
  </si>
  <si>
    <t>improvement</t>
    <phoneticPr fontId="1" type="noConversion"/>
  </si>
  <si>
    <t>collaboration</t>
    <phoneticPr fontId="1" type="noConversion"/>
  </si>
  <si>
    <t>choosing the better/cherry pick</t>
    <phoneticPr fontId="1" type="noConversion"/>
  </si>
  <si>
    <t>block</t>
    <phoneticPr fontId="1" type="noConversion"/>
  </si>
  <si>
    <t>fix bug</t>
    <phoneticPr fontId="1" type="noConversion"/>
  </si>
  <si>
    <t>duplicate</t>
    <phoneticPr fontId="1" type="noConversion"/>
  </si>
  <si>
    <t>non context</t>
    <phoneticPr fontId="1" type="noConversion"/>
  </si>
  <si>
    <t>backport</t>
    <phoneticPr fontId="1" type="noConversion"/>
  </si>
  <si>
    <t>non context</t>
    <phoneticPr fontId="1" type="noConversion"/>
  </si>
  <si>
    <t>block issue</t>
    <phoneticPr fontId="1" type="noConversion"/>
  </si>
  <si>
    <t>block</t>
    <phoneticPr fontId="1" type="noConversion"/>
  </si>
  <si>
    <t>完成一个issue的过程中被另一个Issue阻塞了</t>
    <phoneticPr fontId="1" type="noConversion"/>
  </si>
  <si>
    <t>blocked issue</t>
    <phoneticPr fontId="1" type="noConversion"/>
  </si>
  <si>
    <t>extended issue</t>
    <phoneticPr fontId="1" type="noConversion"/>
  </si>
  <si>
    <t>fix bug</t>
    <phoneticPr fontId="1" type="noConversion"/>
  </si>
  <si>
    <t>collaboration</t>
    <phoneticPr fontId="1" type="noConversion"/>
  </si>
  <si>
    <t>cherry pick</t>
    <phoneticPr fontId="1" type="noConversion"/>
  </si>
  <si>
    <t>backport</t>
    <phoneticPr fontId="1" type="noConversion"/>
  </si>
  <si>
    <t>improvement</t>
    <phoneticPr fontId="1" type="noConversion"/>
  </si>
  <si>
    <t>duplicate</t>
    <phoneticPr fontId="1" type="noConversion"/>
  </si>
  <si>
    <t>report defect</t>
    <phoneticPr fontId="1" type="noConversion"/>
  </si>
  <si>
    <t>task assignment</t>
    <phoneticPr fontId="1" type="noConversion"/>
  </si>
  <si>
    <t>summary</t>
    <phoneticPr fontId="1" type="noConversion"/>
  </si>
  <si>
    <t>umbrella issues</t>
    <phoneticPr fontId="1" type="noConversion"/>
  </si>
  <si>
    <t>replacement</t>
    <phoneticPr fontId="1" type="noConversion"/>
  </si>
  <si>
    <t>extend issue</t>
    <phoneticPr fontId="1" type="noConversion"/>
  </si>
  <si>
    <t>p-p</t>
    <phoneticPr fontId="1" type="noConversion"/>
  </si>
  <si>
    <t>p-I</t>
    <phoneticPr fontId="1" type="noConversion"/>
  </si>
  <si>
    <t>i-p</t>
    <phoneticPr fontId="1" type="noConversion"/>
  </si>
  <si>
    <t>i-i</t>
    <phoneticPr fontId="1" type="noConversion"/>
  </si>
  <si>
    <t>supersede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</si>
</sst>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/>
    <xf numFmtId="0" fontId="0" fillId="0" borderId="2" xfId="0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3" fillId="2" borderId="1" xfId="0" applyFont="1" applyFill="1" applyBorder="1"/>
    <xf numFmtId="0" fontId="3" fillId="5" borderId="1" xfId="0" applyFont="1" applyFill="1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"/>
  <sheetViews>
    <sheetView tabSelected="1" topLeftCell="N22" zoomScaleNormal="100" workbookViewId="0">
      <selection activeCell="T45" sqref="T45"/>
    </sheetView>
  </sheetViews>
  <sheetFormatPr defaultRowHeight="14.25" x14ac:dyDescent="0.2"/>
  <cols>
    <col min="1" max="1" width="5.625" customWidth="1"/>
    <col min="2" max="2" width="31" customWidth="1"/>
    <col min="3" max="3" width="9.25" style="1" customWidth="1"/>
    <col min="4" max="6" width="3.5" customWidth="1"/>
    <col min="7" max="7" width="3.5" style="1" customWidth="1"/>
    <col min="8" max="9" width="1.125" customWidth="1"/>
    <col min="10" max="10" width="27.25" customWidth="1"/>
    <col min="12" max="12" width="3.125" customWidth="1"/>
    <col min="13" max="13" width="17.5" customWidth="1"/>
    <col min="16" max="16" width="18.75" customWidth="1"/>
    <col min="17" max="17" width="9" style="21"/>
    <col min="19" max="19" width="14.875" customWidth="1"/>
  </cols>
  <sheetData>
    <row r="1" spans="1:17" x14ac:dyDescent="0.2">
      <c r="A1" s="27" t="s">
        <v>0</v>
      </c>
      <c r="B1" s="2" t="s">
        <v>9</v>
      </c>
      <c r="C1" s="6">
        <v>38</v>
      </c>
      <c r="F1" s="2" t="s">
        <v>9</v>
      </c>
      <c r="G1" s="6">
        <v>39</v>
      </c>
      <c r="J1" t="s">
        <v>61</v>
      </c>
      <c r="K1" s="6">
        <v>43</v>
      </c>
      <c r="M1" t="s">
        <v>61</v>
      </c>
      <c r="N1" s="6">
        <v>63</v>
      </c>
      <c r="P1" t="s">
        <v>61</v>
      </c>
      <c r="Q1" s="20">
        <v>65</v>
      </c>
    </row>
    <row r="2" spans="1:17" x14ac:dyDescent="0.2">
      <c r="A2" s="27"/>
      <c r="B2" s="16" t="s">
        <v>47</v>
      </c>
      <c r="C2" s="6">
        <v>4</v>
      </c>
      <c r="F2" s="2" t="s">
        <v>10</v>
      </c>
      <c r="G2" s="1">
        <v>32</v>
      </c>
      <c r="J2" t="s">
        <v>62</v>
      </c>
      <c r="K2" s="6">
        <v>32</v>
      </c>
      <c r="M2" t="s">
        <v>73</v>
      </c>
      <c r="N2">
        <v>32</v>
      </c>
      <c r="P2" t="s">
        <v>73</v>
      </c>
      <c r="Q2" s="21">
        <v>35</v>
      </c>
    </row>
    <row r="3" spans="1:17" x14ac:dyDescent="0.2">
      <c r="A3" s="27"/>
      <c r="B3" s="2" t="s">
        <v>10</v>
      </c>
      <c r="C3" s="6">
        <v>28</v>
      </c>
      <c r="F3" s="2" t="s">
        <v>22</v>
      </c>
      <c r="G3" s="1">
        <v>29</v>
      </c>
      <c r="J3" t="s">
        <v>63</v>
      </c>
      <c r="K3" s="6">
        <v>29</v>
      </c>
      <c r="M3" t="s">
        <v>78</v>
      </c>
      <c r="N3">
        <v>30</v>
      </c>
      <c r="P3" t="s">
        <v>78</v>
      </c>
      <c r="Q3" s="21">
        <v>30</v>
      </c>
    </row>
    <row r="4" spans="1:17" x14ac:dyDescent="0.2">
      <c r="A4" s="27"/>
      <c r="B4" s="2" t="s">
        <v>8</v>
      </c>
      <c r="C4" s="6">
        <v>3</v>
      </c>
      <c r="F4" s="2" t="s">
        <v>17</v>
      </c>
      <c r="G4" s="18">
        <v>29</v>
      </c>
      <c r="J4" t="s">
        <v>54</v>
      </c>
      <c r="K4" s="6">
        <v>29</v>
      </c>
      <c r="P4" t="s">
        <v>71</v>
      </c>
      <c r="Q4" s="21">
        <v>16</v>
      </c>
    </row>
    <row r="5" spans="1:17" x14ac:dyDescent="0.2">
      <c r="A5" s="27"/>
      <c r="B5" s="2" t="s">
        <v>25</v>
      </c>
      <c r="C5" s="6">
        <v>1</v>
      </c>
      <c r="F5" s="16" t="s">
        <v>38</v>
      </c>
      <c r="G5" s="18">
        <v>8</v>
      </c>
      <c r="J5" t="s">
        <v>64</v>
      </c>
      <c r="K5" s="6">
        <v>8</v>
      </c>
      <c r="M5" t="s">
        <v>71</v>
      </c>
      <c r="N5">
        <v>14</v>
      </c>
      <c r="P5" t="s">
        <v>77</v>
      </c>
      <c r="Q5" s="21">
        <v>5</v>
      </c>
    </row>
    <row r="6" spans="1:17" x14ac:dyDescent="0.2">
      <c r="A6" s="27"/>
      <c r="B6" s="2" t="s">
        <v>17</v>
      </c>
      <c r="C6" s="6">
        <v>29</v>
      </c>
      <c r="F6" s="2" t="s">
        <v>4</v>
      </c>
      <c r="G6" s="6">
        <v>5</v>
      </c>
      <c r="J6" t="s">
        <v>65</v>
      </c>
      <c r="K6" s="6">
        <v>5</v>
      </c>
      <c r="M6" t="s">
        <v>77</v>
      </c>
      <c r="N6">
        <v>5</v>
      </c>
      <c r="P6" t="s">
        <v>76</v>
      </c>
      <c r="Q6" s="21">
        <v>3</v>
      </c>
    </row>
    <row r="7" spans="1:17" x14ac:dyDescent="0.2">
      <c r="A7" s="27"/>
      <c r="B7" s="2" t="s">
        <v>22</v>
      </c>
      <c r="C7" s="6">
        <v>29</v>
      </c>
      <c r="F7" s="2" t="s">
        <v>8</v>
      </c>
      <c r="G7" s="19">
        <v>3</v>
      </c>
      <c r="J7" t="s">
        <v>66</v>
      </c>
      <c r="K7" s="6">
        <v>3</v>
      </c>
      <c r="M7" t="s">
        <v>76</v>
      </c>
      <c r="N7">
        <v>3</v>
      </c>
      <c r="P7" t="s">
        <v>75</v>
      </c>
      <c r="Q7" s="21">
        <v>2</v>
      </c>
    </row>
    <row r="8" spans="1:17" x14ac:dyDescent="0.2">
      <c r="A8" s="27"/>
      <c r="B8" s="2" t="s">
        <v>26</v>
      </c>
      <c r="C8" s="6">
        <v>2</v>
      </c>
      <c r="F8" s="16" t="s">
        <v>30</v>
      </c>
      <c r="G8" s="6">
        <v>3</v>
      </c>
      <c r="J8" t="s">
        <v>67</v>
      </c>
      <c r="K8" s="6">
        <v>2</v>
      </c>
      <c r="M8" t="s">
        <v>75</v>
      </c>
      <c r="N8">
        <v>2</v>
      </c>
      <c r="P8" t="s">
        <v>74</v>
      </c>
      <c r="Q8" s="21">
        <v>2</v>
      </c>
    </row>
    <row r="9" spans="1:17" x14ac:dyDescent="0.2">
      <c r="A9" s="27"/>
      <c r="B9" s="2" t="s">
        <v>4</v>
      </c>
      <c r="C9" s="6">
        <v>5</v>
      </c>
      <c r="F9" s="2" t="s">
        <v>26</v>
      </c>
      <c r="G9" s="6">
        <v>2</v>
      </c>
      <c r="J9" t="s">
        <v>52</v>
      </c>
      <c r="K9" s="6">
        <v>2</v>
      </c>
      <c r="M9" t="s">
        <v>74</v>
      </c>
      <c r="N9">
        <v>2</v>
      </c>
    </row>
    <row r="10" spans="1:17" x14ac:dyDescent="0.2">
      <c r="A10" s="27"/>
      <c r="B10" s="2" t="s">
        <v>5</v>
      </c>
      <c r="C10" s="6">
        <v>1</v>
      </c>
      <c r="F10" s="16" t="s">
        <v>31</v>
      </c>
      <c r="G10" s="6">
        <v>2</v>
      </c>
      <c r="J10" t="s">
        <v>68</v>
      </c>
      <c r="K10" s="6">
        <v>1</v>
      </c>
      <c r="M10" t="s">
        <v>73</v>
      </c>
      <c r="N10">
        <v>3</v>
      </c>
    </row>
    <row r="11" spans="1:17" x14ac:dyDescent="0.2">
      <c r="A11" s="27"/>
      <c r="B11" s="16" t="s">
        <v>40</v>
      </c>
      <c r="C11" s="6">
        <v>1</v>
      </c>
      <c r="F11" s="2" t="s">
        <v>25</v>
      </c>
      <c r="G11" s="19">
        <v>1</v>
      </c>
      <c r="J11" t="s">
        <v>55</v>
      </c>
      <c r="K11" s="6">
        <v>1</v>
      </c>
      <c r="M11" t="s">
        <v>72</v>
      </c>
      <c r="N11">
        <v>1</v>
      </c>
    </row>
    <row r="12" spans="1:17" x14ac:dyDescent="0.2">
      <c r="A12" s="27"/>
      <c r="B12" s="16" t="s">
        <v>30</v>
      </c>
      <c r="C12" s="6">
        <v>3</v>
      </c>
      <c r="F12" s="2" t="s">
        <v>5</v>
      </c>
      <c r="G12" s="6">
        <v>1</v>
      </c>
      <c r="J12" t="s">
        <v>69</v>
      </c>
      <c r="K12" s="6">
        <v>1</v>
      </c>
      <c r="M12" t="s">
        <v>71</v>
      </c>
      <c r="N12">
        <v>1</v>
      </c>
    </row>
    <row r="13" spans="1:17" x14ac:dyDescent="0.2">
      <c r="A13" s="27"/>
      <c r="B13" s="16" t="s">
        <v>31</v>
      </c>
      <c r="C13" s="6">
        <v>2</v>
      </c>
      <c r="F13" s="16" t="s">
        <v>34</v>
      </c>
      <c r="G13" s="6">
        <v>1</v>
      </c>
      <c r="J13" t="s">
        <v>70</v>
      </c>
      <c r="K13" s="6">
        <v>1</v>
      </c>
      <c r="M13" t="s">
        <v>71</v>
      </c>
      <c r="N13">
        <v>1</v>
      </c>
    </row>
    <row r="14" spans="1:17" x14ac:dyDescent="0.2">
      <c r="A14" s="27"/>
      <c r="B14" s="16" t="s">
        <v>38</v>
      </c>
      <c r="C14" s="6">
        <v>8</v>
      </c>
      <c r="F14" s="16" t="s">
        <v>46</v>
      </c>
      <c r="G14" s="6">
        <v>1</v>
      </c>
      <c r="K14">
        <f>SUM(K1:K13)</f>
        <v>157</v>
      </c>
      <c r="N14">
        <f>SUM(N1:N13)</f>
        <v>157</v>
      </c>
    </row>
    <row r="15" spans="1:17" x14ac:dyDescent="0.2">
      <c r="A15" s="27"/>
      <c r="B15" s="16" t="s">
        <v>34</v>
      </c>
      <c r="C15" s="6">
        <v>1</v>
      </c>
      <c r="F15" s="16" t="s">
        <v>24</v>
      </c>
      <c r="G15" s="6">
        <v>1</v>
      </c>
    </row>
    <row r="16" spans="1:17" x14ac:dyDescent="0.2">
      <c r="A16" s="27"/>
      <c r="B16" s="16" t="s">
        <v>46</v>
      </c>
      <c r="C16" s="6">
        <v>1</v>
      </c>
    </row>
    <row r="17" spans="1:24" x14ac:dyDescent="0.2">
      <c r="A17" s="27"/>
      <c r="B17" s="16" t="s">
        <v>24</v>
      </c>
      <c r="C17" s="6">
        <v>1</v>
      </c>
    </row>
    <row r="18" spans="1:24" x14ac:dyDescent="0.2">
      <c r="A18" s="28" t="s">
        <v>1</v>
      </c>
      <c r="B18" s="3" t="s">
        <v>16</v>
      </c>
      <c r="C18" s="7">
        <v>129</v>
      </c>
      <c r="F18" s="3" t="s">
        <v>16</v>
      </c>
      <c r="G18" s="7">
        <v>129</v>
      </c>
      <c r="J18" t="s">
        <v>50</v>
      </c>
      <c r="K18" s="7">
        <v>130</v>
      </c>
      <c r="M18" t="s">
        <v>50</v>
      </c>
      <c r="N18" s="7">
        <v>156</v>
      </c>
      <c r="P18" t="s">
        <v>85</v>
      </c>
      <c r="Q18" s="20">
        <v>160</v>
      </c>
      <c r="S18" s="26"/>
      <c r="T18" s="26" t="s">
        <v>97</v>
      </c>
      <c r="U18" s="26" t="s">
        <v>98</v>
      </c>
      <c r="V18" s="26" t="s">
        <v>99</v>
      </c>
      <c r="W18" s="26" t="s">
        <v>100</v>
      </c>
    </row>
    <row r="19" spans="1:24" x14ac:dyDescent="0.2">
      <c r="A19" s="28"/>
      <c r="B19" s="3" t="s">
        <v>20</v>
      </c>
      <c r="C19" s="7">
        <v>1</v>
      </c>
      <c r="F19" s="3" t="s">
        <v>7</v>
      </c>
      <c r="G19" s="7">
        <v>20</v>
      </c>
      <c r="J19" t="s">
        <v>54</v>
      </c>
      <c r="K19" s="7">
        <v>22</v>
      </c>
      <c r="P19" t="s">
        <v>21</v>
      </c>
      <c r="Q19" s="20">
        <v>3</v>
      </c>
      <c r="S19" s="26" t="s">
        <v>85</v>
      </c>
      <c r="T19" s="25">
        <v>2</v>
      </c>
      <c r="U19" s="25">
        <v>160</v>
      </c>
      <c r="V19" s="24">
        <v>46</v>
      </c>
      <c r="W19" s="24"/>
      <c r="X19">
        <f t="shared" ref="X19:X33" si="0">SUM(T19:W19)</f>
        <v>208</v>
      </c>
    </row>
    <row r="20" spans="1:24" x14ac:dyDescent="0.2">
      <c r="A20" s="28"/>
      <c r="B20" s="3" t="s">
        <v>7</v>
      </c>
      <c r="C20" s="7">
        <v>20</v>
      </c>
      <c r="F20" s="12" t="s">
        <v>45</v>
      </c>
      <c r="G20" s="7">
        <v>12</v>
      </c>
      <c r="J20" t="s">
        <v>45</v>
      </c>
      <c r="K20" s="7">
        <v>12</v>
      </c>
      <c r="M20" t="s">
        <v>45</v>
      </c>
      <c r="N20" s="7"/>
      <c r="P20" t="s">
        <v>52</v>
      </c>
      <c r="Q20" s="20">
        <v>2</v>
      </c>
      <c r="S20" s="26" t="s">
        <v>86</v>
      </c>
      <c r="T20" s="25">
        <v>65</v>
      </c>
      <c r="U20" s="24"/>
      <c r="V20" s="24"/>
      <c r="W20" s="24"/>
      <c r="X20">
        <f t="shared" si="0"/>
        <v>65</v>
      </c>
    </row>
    <row r="21" spans="1:24" x14ac:dyDescent="0.2">
      <c r="A21" s="28"/>
      <c r="B21" s="3" t="s">
        <v>19</v>
      </c>
      <c r="C21" s="7"/>
      <c r="F21" s="12" t="s">
        <v>21</v>
      </c>
      <c r="G21" s="7">
        <v>3</v>
      </c>
      <c r="J21" t="s">
        <v>53</v>
      </c>
      <c r="K21" s="7">
        <v>3</v>
      </c>
      <c r="M21" t="s">
        <v>21</v>
      </c>
      <c r="N21" s="7">
        <v>3</v>
      </c>
      <c r="P21" t="s">
        <v>79</v>
      </c>
      <c r="Q21" s="21">
        <v>1</v>
      </c>
      <c r="S21" s="26" t="s">
        <v>93</v>
      </c>
      <c r="T21" s="24"/>
      <c r="U21" s="24"/>
      <c r="V21" s="24">
        <v>5</v>
      </c>
      <c r="W21" s="24">
        <v>33</v>
      </c>
      <c r="X21">
        <f t="shared" si="0"/>
        <v>38</v>
      </c>
    </row>
    <row r="22" spans="1:24" x14ac:dyDescent="0.2">
      <c r="A22" s="28"/>
      <c r="B22" s="12" t="s">
        <v>45</v>
      </c>
      <c r="C22" s="7">
        <v>12</v>
      </c>
      <c r="F22" s="3" t="s">
        <v>48</v>
      </c>
      <c r="G22" s="7">
        <v>2</v>
      </c>
      <c r="J22" t="s">
        <v>52</v>
      </c>
      <c r="K22" s="7">
        <v>2</v>
      </c>
      <c r="M22" t="s">
        <v>52</v>
      </c>
      <c r="N22" s="7">
        <v>2</v>
      </c>
      <c r="P22" t="s">
        <v>19</v>
      </c>
      <c r="Q22" s="21">
        <v>2</v>
      </c>
      <c r="S22" s="26" t="s">
        <v>87</v>
      </c>
      <c r="T22" s="25">
        <v>35</v>
      </c>
      <c r="U22" s="24"/>
      <c r="V22" s="24"/>
      <c r="W22" s="24">
        <v>2</v>
      </c>
      <c r="X22">
        <f t="shared" si="0"/>
        <v>37</v>
      </c>
    </row>
    <row r="23" spans="1:24" x14ac:dyDescent="0.2">
      <c r="A23" s="28"/>
      <c r="B23" s="12" t="s">
        <v>21</v>
      </c>
      <c r="C23" s="7">
        <v>3</v>
      </c>
      <c r="F23" s="12" t="s">
        <v>35</v>
      </c>
      <c r="G23" s="7">
        <v>2</v>
      </c>
      <c r="M23" t="s">
        <v>79</v>
      </c>
      <c r="N23">
        <v>1</v>
      </c>
      <c r="S23" s="26" t="s">
        <v>88</v>
      </c>
      <c r="T23" s="25">
        <v>30</v>
      </c>
      <c r="U23" s="24"/>
      <c r="V23" s="24"/>
      <c r="W23" s="24"/>
      <c r="X23">
        <f t="shared" si="0"/>
        <v>30</v>
      </c>
    </row>
    <row r="24" spans="1:24" x14ac:dyDescent="0.2">
      <c r="A24" s="28"/>
      <c r="B24" s="12" t="s">
        <v>35</v>
      </c>
      <c r="C24" s="7">
        <v>2</v>
      </c>
      <c r="F24" s="3" t="s">
        <v>20</v>
      </c>
      <c r="G24" s="7">
        <v>1</v>
      </c>
      <c r="M24" t="s">
        <v>19</v>
      </c>
      <c r="N24">
        <v>2</v>
      </c>
      <c r="S24" s="26" t="s">
        <v>94</v>
      </c>
      <c r="T24" s="24"/>
      <c r="U24" s="24"/>
      <c r="V24" s="24"/>
      <c r="W24" s="24">
        <v>30</v>
      </c>
      <c r="X24">
        <f t="shared" si="0"/>
        <v>30</v>
      </c>
    </row>
    <row r="25" spans="1:24" x14ac:dyDescent="0.2">
      <c r="A25" s="28"/>
      <c r="B25" s="3" t="s">
        <v>44</v>
      </c>
      <c r="C25" s="7">
        <v>2</v>
      </c>
      <c r="D25" t="s">
        <v>37</v>
      </c>
      <c r="S25" s="26" t="s">
        <v>90</v>
      </c>
      <c r="T25" s="25">
        <v>3</v>
      </c>
      <c r="U25" s="24"/>
      <c r="V25" s="24"/>
      <c r="W25" s="24">
        <v>25</v>
      </c>
      <c r="X25">
        <f t="shared" si="0"/>
        <v>28</v>
      </c>
    </row>
    <row r="26" spans="1:24" x14ac:dyDescent="0.2">
      <c r="A26" s="28"/>
      <c r="B26" s="3"/>
      <c r="C26" s="7"/>
      <c r="K26" s="1"/>
      <c r="S26" s="26" t="s">
        <v>91</v>
      </c>
      <c r="T26" s="24"/>
      <c r="U26" s="24">
        <v>2</v>
      </c>
      <c r="V26" s="24">
        <v>18</v>
      </c>
      <c r="W26" s="24"/>
      <c r="X26">
        <f t="shared" si="0"/>
        <v>20</v>
      </c>
    </row>
    <row r="27" spans="1:24" x14ac:dyDescent="0.2">
      <c r="A27" s="28"/>
      <c r="B27" s="3"/>
      <c r="C27" s="7"/>
      <c r="K27" s="1"/>
      <c r="S27" s="26" t="s">
        <v>89</v>
      </c>
      <c r="T27" s="25">
        <v>16</v>
      </c>
      <c r="U27" s="24"/>
      <c r="V27" s="24"/>
      <c r="W27" s="24"/>
      <c r="X27">
        <f t="shared" si="0"/>
        <v>16</v>
      </c>
    </row>
    <row r="28" spans="1:24" x14ac:dyDescent="0.2">
      <c r="A28" s="29" t="s">
        <v>2</v>
      </c>
      <c r="B28" s="4" t="s">
        <v>18</v>
      </c>
      <c r="C28" s="8">
        <v>32</v>
      </c>
      <c r="F28" s="4" t="s">
        <v>18</v>
      </c>
      <c r="G28" s="8">
        <v>32</v>
      </c>
      <c r="J28" t="s">
        <v>50</v>
      </c>
      <c r="K28" s="8">
        <v>33</v>
      </c>
      <c r="M28" t="s">
        <v>50</v>
      </c>
      <c r="N28" s="8">
        <v>45</v>
      </c>
      <c r="P28" t="s">
        <v>50</v>
      </c>
      <c r="Q28" s="20">
        <v>46</v>
      </c>
      <c r="S28" s="26" t="s">
        <v>96</v>
      </c>
      <c r="T28" s="24"/>
      <c r="U28" s="24"/>
      <c r="V28" s="24"/>
      <c r="W28" s="24">
        <v>8</v>
      </c>
      <c r="X28">
        <f t="shared" si="0"/>
        <v>8</v>
      </c>
    </row>
    <row r="29" spans="1:24" x14ac:dyDescent="0.2">
      <c r="A29" s="29"/>
      <c r="B29" s="4" t="s">
        <v>19</v>
      </c>
      <c r="C29" s="8">
        <v>13</v>
      </c>
      <c r="F29" s="4" t="s">
        <v>12</v>
      </c>
      <c r="G29" s="8">
        <v>17</v>
      </c>
      <c r="J29" t="s">
        <v>51</v>
      </c>
      <c r="K29" s="8">
        <v>17</v>
      </c>
      <c r="N29" s="8">
        <v>2</v>
      </c>
      <c r="P29" t="s">
        <v>19</v>
      </c>
      <c r="Q29" s="20">
        <v>18</v>
      </c>
      <c r="S29" s="26" t="s">
        <v>92</v>
      </c>
      <c r="T29" s="24"/>
      <c r="U29" s="24">
        <v>3</v>
      </c>
      <c r="V29" s="24">
        <v>4</v>
      </c>
      <c r="W29" s="24"/>
      <c r="X29">
        <f t="shared" si="0"/>
        <v>7</v>
      </c>
    </row>
    <row r="30" spans="1:24" x14ac:dyDescent="0.2">
      <c r="A30" s="29"/>
      <c r="B30" s="4" t="s">
        <v>12</v>
      </c>
      <c r="C30" s="8">
        <v>16</v>
      </c>
      <c r="F30" s="4" t="s">
        <v>19</v>
      </c>
      <c r="G30" s="8">
        <v>13</v>
      </c>
      <c r="J30" t="s">
        <v>19</v>
      </c>
      <c r="K30" s="8">
        <v>14</v>
      </c>
      <c r="M30" t="s">
        <v>19</v>
      </c>
      <c r="N30" s="8">
        <v>18</v>
      </c>
      <c r="P30" t="s">
        <v>13</v>
      </c>
      <c r="Q30" s="20">
        <v>5</v>
      </c>
      <c r="S30" s="26" t="s">
        <v>79</v>
      </c>
      <c r="T30" s="25">
        <v>5</v>
      </c>
      <c r="U30" s="24">
        <v>1</v>
      </c>
      <c r="V30" s="24"/>
      <c r="W30" s="24"/>
      <c r="X30">
        <f t="shared" si="0"/>
        <v>6</v>
      </c>
    </row>
    <row r="31" spans="1:24" x14ac:dyDescent="0.2">
      <c r="A31" s="29"/>
      <c r="B31" s="4" t="s">
        <v>13</v>
      </c>
      <c r="C31" s="8">
        <v>5</v>
      </c>
      <c r="F31" s="4" t="s">
        <v>13</v>
      </c>
      <c r="G31" s="8">
        <v>5</v>
      </c>
      <c r="J31" t="s">
        <v>55</v>
      </c>
      <c r="K31" s="8">
        <v>5</v>
      </c>
      <c r="M31" t="s">
        <v>13</v>
      </c>
      <c r="N31" s="8">
        <v>5</v>
      </c>
      <c r="P31" t="s">
        <v>21</v>
      </c>
      <c r="Q31" s="20">
        <v>4</v>
      </c>
      <c r="S31" s="26" t="s">
        <v>81</v>
      </c>
      <c r="T31" s="25">
        <v>2</v>
      </c>
      <c r="U31" s="24">
        <v>2</v>
      </c>
      <c r="V31" s="24"/>
      <c r="W31" s="24"/>
      <c r="X31">
        <f t="shared" si="0"/>
        <v>4</v>
      </c>
    </row>
    <row r="32" spans="1:24" x14ac:dyDescent="0.2">
      <c r="A32" s="29"/>
      <c r="B32" s="13" t="s">
        <v>21</v>
      </c>
      <c r="C32" s="8">
        <v>4</v>
      </c>
      <c r="F32" s="13" t="s">
        <v>21</v>
      </c>
      <c r="G32" s="8">
        <v>4</v>
      </c>
      <c r="J32" t="s">
        <v>53</v>
      </c>
      <c r="K32" s="8">
        <v>4</v>
      </c>
      <c r="M32" t="s">
        <v>21</v>
      </c>
      <c r="N32" s="8">
        <v>4</v>
      </c>
      <c r="S32" s="26" t="s">
        <v>95</v>
      </c>
      <c r="T32" s="24"/>
      <c r="U32" s="24"/>
      <c r="V32" s="24"/>
      <c r="W32" s="24">
        <v>2</v>
      </c>
      <c r="X32">
        <f t="shared" si="0"/>
        <v>2</v>
      </c>
    </row>
    <row r="33" spans="1:24" x14ac:dyDescent="0.2">
      <c r="A33" s="29"/>
      <c r="B33" s="13" t="s">
        <v>28</v>
      </c>
      <c r="C33" s="8">
        <v>1</v>
      </c>
      <c r="F33" s="13" t="s">
        <v>41</v>
      </c>
      <c r="G33" s="8">
        <v>1</v>
      </c>
      <c r="S33" s="26" t="s">
        <v>80</v>
      </c>
      <c r="T33" s="24"/>
      <c r="U33" s="24"/>
      <c r="V33" s="24"/>
      <c r="W33" s="24">
        <v>1</v>
      </c>
      <c r="X33">
        <f t="shared" si="0"/>
        <v>1</v>
      </c>
    </row>
    <row r="34" spans="1:24" x14ac:dyDescent="0.2">
      <c r="A34" s="29"/>
      <c r="B34" s="13" t="s">
        <v>41</v>
      </c>
      <c r="C34" s="8">
        <v>1</v>
      </c>
      <c r="F34" s="13" t="s">
        <v>42</v>
      </c>
      <c r="G34" s="8">
        <v>1</v>
      </c>
      <c r="T34" s="31">
        <f>SUM(T19:W33)</f>
        <v>500</v>
      </c>
      <c r="U34" s="31"/>
      <c r="V34" s="31"/>
      <c r="W34" s="31"/>
    </row>
    <row r="35" spans="1:24" x14ac:dyDescent="0.2">
      <c r="A35" s="29"/>
      <c r="B35" s="13" t="s">
        <v>42</v>
      </c>
      <c r="C35" s="8">
        <v>1</v>
      </c>
    </row>
    <row r="36" spans="1:24" x14ac:dyDescent="0.2">
      <c r="A36" s="29"/>
      <c r="B36" s="4"/>
      <c r="C36" s="8"/>
    </row>
    <row r="37" spans="1:24" x14ac:dyDescent="0.2">
      <c r="A37" s="29"/>
      <c r="B37" s="4"/>
      <c r="C37" s="8"/>
      <c r="S37" s="26"/>
      <c r="T37" s="26" t="s">
        <v>97</v>
      </c>
      <c r="U37" s="26" t="s">
        <v>98</v>
      </c>
      <c r="V37" s="26" t="s">
        <v>99</v>
      </c>
      <c r="W37" s="26" t="s">
        <v>100</v>
      </c>
    </row>
    <row r="38" spans="1:24" x14ac:dyDescent="0.2">
      <c r="A38" s="30" t="s">
        <v>3</v>
      </c>
      <c r="B38" s="5" t="s">
        <v>29</v>
      </c>
      <c r="C38" s="9">
        <v>6</v>
      </c>
      <c r="F38" s="5" t="s">
        <v>11</v>
      </c>
      <c r="G38" s="9">
        <v>43</v>
      </c>
      <c r="J38" t="s">
        <v>54</v>
      </c>
      <c r="K38" s="9">
        <v>45</v>
      </c>
      <c r="P38" t="s">
        <v>13</v>
      </c>
      <c r="Q38" s="20">
        <v>33</v>
      </c>
      <c r="S38" s="26" t="s">
        <v>85</v>
      </c>
      <c r="T38" s="25">
        <v>2</v>
      </c>
      <c r="U38" s="25">
        <v>160</v>
      </c>
      <c r="V38" s="24">
        <v>46</v>
      </c>
      <c r="W38" s="24"/>
      <c r="X38">
        <f>SUM(T38:W38)</f>
        <v>208</v>
      </c>
    </row>
    <row r="39" spans="1:24" x14ac:dyDescent="0.2">
      <c r="A39" s="30"/>
      <c r="B39" s="5" t="s">
        <v>32</v>
      </c>
      <c r="C39" s="9"/>
      <c r="F39" s="17" t="s">
        <v>36</v>
      </c>
      <c r="G39" s="9">
        <v>28</v>
      </c>
      <c r="J39" t="s">
        <v>55</v>
      </c>
      <c r="K39" s="9">
        <v>33</v>
      </c>
      <c r="M39" t="s">
        <v>13</v>
      </c>
      <c r="N39" s="9">
        <v>33</v>
      </c>
      <c r="P39" t="s">
        <v>56</v>
      </c>
      <c r="Q39" s="20">
        <v>25</v>
      </c>
      <c r="S39" s="26" t="s">
        <v>86</v>
      </c>
      <c r="T39" s="25">
        <v>65</v>
      </c>
      <c r="U39" s="24"/>
      <c r="V39" s="24"/>
      <c r="W39" s="24">
        <v>30</v>
      </c>
      <c r="X39">
        <f>SUM(T39:W39)</f>
        <v>95</v>
      </c>
    </row>
    <row r="40" spans="1:24" x14ac:dyDescent="0.2">
      <c r="A40" s="30"/>
      <c r="B40" s="17" t="s">
        <v>49</v>
      </c>
      <c r="C40" s="9">
        <v>1</v>
      </c>
      <c r="F40" s="5" t="s">
        <v>8</v>
      </c>
      <c r="G40" s="9">
        <v>13</v>
      </c>
      <c r="J40" t="s">
        <v>56</v>
      </c>
      <c r="K40" s="9">
        <v>13</v>
      </c>
      <c r="M40" t="s">
        <v>56</v>
      </c>
      <c r="N40" s="9">
        <v>25</v>
      </c>
      <c r="P40" t="s">
        <v>29</v>
      </c>
      <c r="Q40" s="20">
        <v>30</v>
      </c>
      <c r="S40" s="26" t="s">
        <v>101</v>
      </c>
      <c r="T40" s="25">
        <v>51</v>
      </c>
      <c r="U40" s="24"/>
      <c r="V40" s="24"/>
      <c r="W40" s="24">
        <v>12</v>
      </c>
      <c r="X40">
        <f>SUM(T40:W40)</f>
        <v>63</v>
      </c>
    </row>
    <row r="41" spans="1:24" x14ac:dyDescent="0.2">
      <c r="A41" s="30"/>
      <c r="B41" s="5" t="s">
        <v>10</v>
      </c>
      <c r="C41" s="9">
        <v>2</v>
      </c>
      <c r="F41" s="5" t="s">
        <v>29</v>
      </c>
      <c r="G41" s="9">
        <v>6</v>
      </c>
      <c r="J41" t="s">
        <v>57</v>
      </c>
      <c r="K41" s="9">
        <v>6</v>
      </c>
      <c r="M41" t="s">
        <v>29</v>
      </c>
      <c r="N41" s="9">
        <v>30</v>
      </c>
      <c r="P41" t="s">
        <v>58</v>
      </c>
      <c r="Q41" s="20">
        <v>2</v>
      </c>
      <c r="S41" s="26" t="s">
        <v>93</v>
      </c>
      <c r="T41" s="24"/>
      <c r="U41" s="24"/>
      <c r="V41" s="24">
        <v>5</v>
      </c>
      <c r="W41" s="24">
        <v>33</v>
      </c>
      <c r="X41">
        <f>SUM(T41:W41)</f>
        <v>38</v>
      </c>
    </row>
    <row r="42" spans="1:24" x14ac:dyDescent="0.2">
      <c r="A42" s="30"/>
      <c r="B42" s="5" t="s">
        <v>8</v>
      </c>
      <c r="C42" s="9">
        <v>13</v>
      </c>
      <c r="F42" s="5" t="s">
        <v>13</v>
      </c>
      <c r="G42" s="9">
        <v>5</v>
      </c>
      <c r="J42" t="s">
        <v>58</v>
      </c>
      <c r="K42" s="9">
        <v>2</v>
      </c>
      <c r="M42" t="s">
        <v>58</v>
      </c>
      <c r="N42" s="9">
        <v>2</v>
      </c>
      <c r="P42" t="s">
        <v>59</v>
      </c>
      <c r="Q42" s="20">
        <v>2</v>
      </c>
      <c r="S42" s="26" t="s">
        <v>88</v>
      </c>
      <c r="T42" s="25">
        <v>30</v>
      </c>
      <c r="U42" s="24"/>
      <c r="V42" s="24"/>
      <c r="W42" s="24"/>
      <c r="X42">
        <f>SUM(T42:W42)</f>
        <v>30</v>
      </c>
    </row>
    <row r="43" spans="1:24" x14ac:dyDescent="0.2">
      <c r="A43" s="30"/>
      <c r="B43" s="5" t="s">
        <v>33</v>
      </c>
      <c r="C43" s="9"/>
      <c r="F43" s="5" t="s">
        <v>10</v>
      </c>
      <c r="G43" s="9">
        <v>2</v>
      </c>
      <c r="J43" t="s">
        <v>59</v>
      </c>
      <c r="K43" s="9">
        <v>1</v>
      </c>
      <c r="M43" t="s">
        <v>59</v>
      </c>
      <c r="N43" s="9">
        <v>2</v>
      </c>
      <c r="P43" t="s">
        <v>83</v>
      </c>
      <c r="Q43" s="22">
        <v>1</v>
      </c>
      <c r="S43" s="26" t="s">
        <v>90</v>
      </c>
      <c r="T43" s="25">
        <v>3</v>
      </c>
      <c r="U43" s="24"/>
      <c r="V43" s="24"/>
      <c r="W43" s="24">
        <v>25</v>
      </c>
      <c r="X43">
        <f>SUM(T43:W43)</f>
        <v>28</v>
      </c>
    </row>
    <row r="44" spans="1:24" x14ac:dyDescent="0.2">
      <c r="A44" s="30"/>
      <c r="B44" s="5" t="s">
        <v>11</v>
      </c>
      <c r="C44" s="9">
        <v>43</v>
      </c>
      <c r="F44" s="17" t="s">
        <v>49</v>
      </c>
      <c r="G44" s="9">
        <v>1</v>
      </c>
      <c r="J44" t="s">
        <v>60</v>
      </c>
      <c r="K44" s="9">
        <v>1</v>
      </c>
      <c r="P44" t="s">
        <v>84</v>
      </c>
      <c r="Q44" s="22">
        <v>8</v>
      </c>
      <c r="S44" s="26" t="s">
        <v>91</v>
      </c>
      <c r="T44" s="24"/>
      <c r="U44" s="24">
        <v>2</v>
      </c>
      <c r="V44" s="24">
        <v>18</v>
      </c>
      <c r="W44" s="24"/>
      <c r="X44">
        <f>SUM(T44:W44)</f>
        <v>20</v>
      </c>
    </row>
    <row r="45" spans="1:24" x14ac:dyDescent="0.2">
      <c r="A45" s="30"/>
      <c r="B45" s="5" t="s">
        <v>6</v>
      </c>
      <c r="C45" s="9"/>
      <c r="F45" s="17" t="s">
        <v>27</v>
      </c>
      <c r="G45" s="9">
        <v>1</v>
      </c>
      <c r="M45" t="s">
        <v>83</v>
      </c>
      <c r="N45" s="15">
        <v>1</v>
      </c>
      <c r="O45" t="s">
        <v>82</v>
      </c>
      <c r="S45" s="26" t="s">
        <v>92</v>
      </c>
      <c r="T45" s="24"/>
      <c r="U45" s="24">
        <v>3</v>
      </c>
      <c r="V45" s="24">
        <v>4</v>
      </c>
      <c r="W45" s="24"/>
      <c r="X45">
        <f>SUM(T45:W45)</f>
        <v>7</v>
      </c>
    </row>
    <row r="46" spans="1:24" x14ac:dyDescent="0.2">
      <c r="A46" s="30"/>
      <c r="B46" s="5" t="s">
        <v>13</v>
      </c>
      <c r="C46" s="9">
        <v>5</v>
      </c>
      <c r="F46" s="17" t="s">
        <v>43</v>
      </c>
      <c r="G46" s="9">
        <v>1</v>
      </c>
      <c r="M46" t="s">
        <v>84</v>
      </c>
      <c r="N46" s="15">
        <v>8</v>
      </c>
      <c r="S46" s="26" t="s">
        <v>79</v>
      </c>
      <c r="T46" s="25">
        <v>5</v>
      </c>
      <c r="U46" s="24">
        <v>1</v>
      </c>
      <c r="V46" s="24"/>
      <c r="W46" s="24"/>
      <c r="X46">
        <f>SUM(T46:W46)</f>
        <v>6</v>
      </c>
    </row>
    <row r="47" spans="1:24" x14ac:dyDescent="0.2">
      <c r="A47" s="30"/>
      <c r="B47" s="17" t="s">
        <v>27</v>
      </c>
      <c r="C47" s="9">
        <v>1</v>
      </c>
      <c r="F47" s="17" t="s">
        <v>39</v>
      </c>
      <c r="G47" s="9">
        <v>1</v>
      </c>
      <c r="S47" s="26" t="s">
        <v>81</v>
      </c>
      <c r="T47" s="25">
        <v>2</v>
      </c>
      <c r="U47" s="24">
        <v>2</v>
      </c>
      <c r="V47" s="24"/>
      <c r="W47" s="24">
        <v>1</v>
      </c>
      <c r="X47">
        <f>SUM(T47:W47)</f>
        <v>5</v>
      </c>
    </row>
    <row r="48" spans="1:24" x14ac:dyDescent="0.2">
      <c r="A48" s="30"/>
      <c r="B48" s="17" t="s">
        <v>36</v>
      </c>
      <c r="C48" s="9">
        <v>28</v>
      </c>
      <c r="D48" t="s">
        <v>37</v>
      </c>
      <c r="T48" s="32">
        <f>SUM(T38:W47)</f>
        <v>500</v>
      </c>
      <c r="U48" s="32"/>
      <c r="V48" s="32"/>
      <c r="W48" s="32"/>
      <c r="X48" s="32"/>
    </row>
    <row r="49" spans="1:17" x14ac:dyDescent="0.2">
      <c r="A49" s="30"/>
      <c r="B49" s="17" t="s">
        <v>43</v>
      </c>
      <c r="C49" s="9">
        <v>1</v>
      </c>
    </row>
    <row r="50" spans="1:17" x14ac:dyDescent="0.2">
      <c r="A50" s="30"/>
      <c r="B50" s="17" t="s">
        <v>39</v>
      </c>
      <c r="C50" s="9">
        <v>1</v>
      </c>
    </row>
    <row r="51" spans="1:17" x14ac:dyDescent="0.2">
      <c r="A51" s="14"/>
      <c r="B51" s="10" t="s">
        <v>23</v>
      </c>
      <c r="C51" s="15"/>
    </row>
    <row r="52" spans="1:17" x14ac:dyDescent="0.2">
      <c r="B52" s="11" t="s">
        <v>14</v>
      </c>
    </row>
    <row r="53" spans="1:17" x14ac:dyDescent="0.2">
      <c r="B53" s="10" t="s">
        <v>15</v>
      </c>
      <c r="C53" s="1">
        <f>SUM(C1:C52)</f>
        <v>500</v>
      </c>
      <c r="K53" s="1">
        <f>SUM(K1:K52)</f>
        <v>657</v>
      </c>
      <c r="Q53" s="23">
        <f>SUM(Q1:Q52)</f>
        <v>500</v>
      </c>
    </row>
  </sheetData>
  <sortState xmlns:xlrd2="http://schemas.microsoft.com/office/spreadsheetml/2017/richdata2" ref="S38:X47">
    <sortCondition descending="1" ref="X38:X47"/>
  </sortState>
  <mergeCells count="6">
    <mergeCell ref="A1:A17"/>
    <mergeCell ref="A18:A27"/>
    <mergeCell ref="A28:A37"/>
    <mergeCell ref="A38:A50"/>
    <mergeCell ref="T34:W34"/>
    <mergeCell ref="T48:X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2021-03-08T14:07:23Z</dcterms:modified>
</cp:coreProperties>
</file>