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media/image114.png" ContentType="image/png"/>
  <Override PartName="/xl/media/image115.png" ContentType="image/png"/>
  <Override PartName="/xl/media/image116.png" ContentType="image/png"/>
  <Override PartName="/xl/media/image117.png" ContentType="image/png"/>
  <Override PartName="/xl/media/image118.png" ContentType="image/png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REGISTER MAPS" sheetId="1" state="visible" r:id="rId2"/>
    <sheet name="Address Pointer" sheetId="2" state="visible" r:id="rId3"/>
    <sheet name="Conversion" sheetId="3" state="visible" r:id="rId4"/>
    <sheet name="Config" sheetId="4" state="visible" r:id="rId5"/>
    <sheet name="Lo_Thresh" sheetId="5" state="visible" r:id="rId6"/>
    <sheet name="Hi_Thresh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<sst xmlns="http://schemas.openxmlformats.org/spreadsheetml/2006/main" count="161" uniqueCount="69">
  <si>
    <t xml:space="preserve">ADDRESS BYTE WRITE</t>
  </si>
  <si>
    <t xml:space="preserve">ADDRESS BYTE READ</t>
  </si>
  <si>
    <t xml:space="preserve">FUNCTION</t>
  </si>
  <si>
    <t xml:space="preserve">READ/WRITE</t>
  </si>
  <si>
    <t xml:space="preserve">POWER-ON RESET VALUE</t>
  </si>
  <si>
    <t xml:space="preserve">0x00</t>
  </si>
  <si>
    <t xml:space="preserve">Address Pointer Register</t>
  </si>
  <si>
    <t xml:space="preserve">Write</t>
  </si>
  <si>
    <t xml:space="preserve">0x0000</t>
  </si>
  <si>
    <t xml:space="preserve">Conversion</t>
  </si>
  <si>
    <t xml:space="preserve">Read</t>
  </si>
  <si>
    <t xml:space="preserve">0x01</t>
  </si>
  <si>
    <t xml:space="preserve">Config register</t>
  </si>
  <si>
    <t xml:space="preserve">Read+Write</t>
  </si>
  <si>
    <t xml:space="preserve">0x8583</t>
  </si>
  <si>
    <t xml:space="preserve">0x02</t>
  </si>
  <si>
    <t xml:space="preserve">Low Threshold</t>
  </si>
  <si>
    <t xml:space="preserve">0x8000</t>
  </si>
  <si>
    <t xml:space="preserve">0x03</t>
  </si>
  <si>
    <t xml:space="preserve">Hi Threshold</t>
  </si>
  <si>
    <t xml:space="preserve">0x7FFF</t>
  </si>
  <si>
    <t xml:space="preserve"> DB 7</t>
  </si>
  <si>
    <t xml:space="preserve"> DB 6</t>
  </si>
  <si>
    <t xml:space="preserve"> DB 5</t>
  </si>
  <si>
    <t xml:space="preserve"> DB 4</t>
  </si>
  <si>
    <t xml:space="preserve"> DB 3</t>
  </si>
  <si>
    <t xml:space="preserve"> DB 2</t>
  </si>
  <si>
    <t xml:space="preserve">P[1:0]</t>
  </si>
  <si>
    <t xml:space="preserve">D7</t>
  </si>
  <si>
    <t xml:space="preserve">D6</t>
  </si>
  <si>
    <t xml:space="preserve">D5</t>
  </si>
  <si>
    <t xml:space="preserve">D4</t>
  </si>
  <si>
    <t xml:space="preserve">D3</t>
  </si>
  <si>
    <t xml:space="preserve">D2</t>
  </si>
  <si>
    <t xml:space="preserve">D1</t>
  </si>
  <si>
    <t xml:space="preserve">D0</t>
  </si>
  <si>
    <t xml:space="preserve">Byte0</t>
  </si>
  <si>
    <t xml:space="preserve">D11</t>
  </si>
  <si>
    <t xml:space="preserve">D10</t>
  </si>
  <si>
    <t xml:space="preserve">D9</t>
  </si>
  <si>
    <t xml:space="preserve">D8</t>
  </si>
  <si>
    <t xml:space="preserve">Reserved</t>
  </si>
  <si>
    <t xml:space="preserve">D15</t>
  </si>
  <si>
    <t xml:space="preserve">D14</t>
  </si>
  <si>
    <t xml:space="preserve">D13</t>
  </si>
  <si>
    <t xml:space="preserve">D12</t>
  </si>
  <si>
    <t xml:space="preserve"> OS</t>
  </si>
  <si>
    <t xml:space="preserve">MUX</t>
  </si>
  <si>
    <t xml:space="preserve">PGA</t>
  </si>
  <si>
    <t xml:space="preserve"> MODE</t>
  </si>
  <si>
    <t xml:space="preserve">DR</t>
  </si>
  <si>
    <t xml:space="preserve"> COMP_MODE</t>
  </si>
  <si>
    <t xml:space="preserve"> COMP_POL</t>
  </si>
  <si>
    <t xml:space="preserve"> COMP_LAT</t>
  </si>
  <si>
    <t xml:space="preserve">COMP_QUE</t>
  </si>
  <si>
    <t xml:space="preserve">Reset</t>
  </si>
  <si>
    <t xml:space="preserve">Continuous Conversion</t>
  </si>
  <si>
    <t xml:space="preserve"> Lo_thresh11</t>
  </si>
  <si>
    <t xml:space="preserve"> Lo_thresh10</t>
  </si>
  <si>
    <t xml:space="preserve"> Lo_thresh9</t>
  </si>
  <si>
    <t xml:space="preserve"> Lo_thresh8</t>
  </si>
  <si>
    <t xml:space="preserve"> Lo_thresh7</t>
  </si>
  <si>
    <t xml:space="preserve"> Lo_thresh6</t>
  </si>
  <si>
    <t xml:space="preserve"> Lo_thresh5</t>
  </si>
  <si>
    <t xml:space="preserve"> Lo_thresh4</t>
  </si>
  <si>
    <t xml:space="preserve"> Lo_thresh3</t>
  </si>
  <si>
    <t xml:space="preserve"> Lo_thresh2</t>
  </si>
  <si>
    <t xml:space="preserve"> Lo_thresh1</t>
  </si>
  <si>
    <t xml:space="preserve"> Lo_thresh0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</si>
</sst>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13">
    <font>
      <sz val="10"/>
      <color rgb="FF000000"/>
      <name val="Times New Roman"/>
      <family val="0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b val="true"/>
      <sz val="11"/>
      <color rgb="FFFFFBCC"/>
      <name val="Calibri"/>
      <family val="2"/>
      <charset val="1"/>
    </font>
    <font>
      <sz val="8"/>
      <name val="Arial"/>
      <family val="2"/>
      <charset val="1"/>
    </font>
    <font>
      <sz val="11"/>
      <color rgb="FFFFFFFF"/>
      <name val="Calibri"/>
      <family val="2"/>
      <charset val="1"/>
    </font>
    <font>
      <b val="true"/>
      <sz val="16"/>
      <color rgb="FF000000"/>
      <name val="Calibri"/>
      <family val="0"/>
    </font>
    <font>
      <b val="true"/>
      <sz val="12"/>
      <color rgb="FFED1C24"/>
      <name val="Calibri"/>
      <family val="0"/>
    </font>
    <font>
      <sz val="12"/>
      <name val="Times New Roman"/>
      <family val="0"/>
    </font>
    <font>
      <b val="true"/>
      <i val="true"/>
      <sz val="10"/>
      <color rgb="FF000000"/>
      <name val="Calibri"/>
      <family val="0"/>
    </font>
    <font>
      <b val="true"/>
      <sz val="10"/>
      <color rgb="FF000000"/>
      <name val="Calibri"/>
      <family val="0"/>
    </font>
  </fonts>
  <fills count="10">
    <fill>
      <patternFill patternType="none"/>
    </fill>
    <fill>
      <patternFill patternType="gray125"/>
    </fill>
    <fill>
      <patternFill patternType="solid">
        <fgColor rgb="FFFFF2CC"/>
        <bgColor rgb="FFFFFBCC"/>
      </patternFill>
    </fill>
    <fill>
      <patternFill patternType="solid">
        <fgColor rgb="FFF68E76"/>
        <bgColor rgb="FFED7D31"/>
      </patternFill>
    </fill>
    <fill>
      <patternFill patternType="solid">
        <fgColor rgb="FFBCE4E5"/>
        <bgColor rgb="FFCCFFFF"/>
      </patternFill>
    </fill>
    <fill>
      <patternFill patternType="solid">
        <fgColor rgb="FFFFF9AE"/>
        <bgColor rgb="FFFFFBCC"/>
      </patternFill>
    </fill>
    <fill>
      <patternFill patternType="solid">
        <fgColor rgb="FFED7D31"/>
        <bgColor rgb="FFF58220"/>
      </patternFill>
    </fill>
    <fill>
      <patternFill patternType="solid">
        <fgColor rgb="FF4472C4"/>
        <bgColor rgb="FF666699"/>
      </patternFill>
    </fill>
    <fill>
      <patternFill patternType="solid">
        <fgColor rgb="FFFFFF00"/>
        <bgColor rgb="FFFFFF00"/>
      </patternFill>
    </fill>
    <fill>
      <patternFill patternType="solid">
        <fgColor rgb="FFF58220"/>
        <bgColor rgb="FFED7D31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medium"/>
      <right style="medium"/>
      <top style="medium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4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5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6" borderId="3" xfId="20" applyFont="true" applyBorder="true" applyAlignment="true" applyProtection="true">
      <alignment horizontal="center" vertical="bottom" textRotation="90" wrapText="false" indent="0" shrinkToFit="false"/>
      <protection locked="true" hidden="false"/>
    </xf>
    <xf numFmtId="164" fontId="7" fillId="6" borderId="3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90" wrapText="false" indent="0" shrinkToFit="false"/>
      <protection locked="true" hidden="false"/>
    </xf>
    <xf numFmtId="164" fontId="7" fillId="7" borderId="4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7" borderId="5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7" borderId="3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7" borderId="6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8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6" borderId="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9" borderId="1" xfId="0" applyFont="true" applyBorder="true" applyAlignment="true" applyProtection="false">
      <alignment horizontal="center" vertical="bottom" textRotation="90" wrapText="false" indent="0" shrinkToFit="false"/>
      <protection locked="true" hidden="false"/>
    </xf>
    <xf numFmtId="164" fontId="7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90" wrapText="false" indent="0" shrinkToFit="false"/>
      <protection locked="true" hidden="false"/>
    </xf>
    <xf numFmtId="164" fontId="7" fillId="7" borderId="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7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ED1C24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BCC"/>
      <rgbColor rgb="FFCCFFFF"/>
      <rgbColor rgb="FF660066"/>
      <rgbColor rgb="FFF68E76"/>
      <rgbColor rgb="FF0066CC"/>
      <rgbColor rgb="FFBCE4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FFF2CC"/>
      <rgbColor rgb="FFFFF9AE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58220"/>
      <rgbColor rgb="FFED7D3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14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15.png"/><Relationship Id="rId2" Type="http://schemas.openxmlformats.org/officeDocument/2006/relationships/image" Target="../media/image116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117.png"/><Relationship Id="rId2" Type="http://schemas.openxmlformats.org/officeDocument/2006/relationships/image" Target="../media/image118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106560</xdr:colOff>
      <xdr:row>0</xdr:row>
      <xdr:rowOff>140040</xdr:rowOff>
    </xdr:from>
    <xdr:to>
      <xdr:col>0</xdr:col>
      <xdr:colOff>1785600</xdr:colOff>
      <xdr:row>4</xdr:row>
      <xdr:rowOff>104760</xdr:rowOff>
    </xdr:to>
    <xdr:sp>
      <xdr:nvSpPr>
        <xdr:cNvPr id="0" name="CustomShape 1"/>
        <xdr:cNvSpPr/>
      </xdr:nvSpPr>
      <xdr:spPr>
        <a:xfrm>
          <a:off x="106560" y="140040"/>
          <a:ext cx="1679040" cy="792000"/>
        </a:xfrm>
        <a:prstGeom prst="rect">
          <a:avLst/>
        </a:prstGeom>
        <a:solidFill>
          <a:srgbClr val="ffffcc"/>
        </a:solidFill>
        <a:ln w="9360">
          <a:noFill/>
        </a:ln>
      </xdr:spPr>
      <xdr:style>
        <a:lnRef idx="0"/>
        <a:fillRef idx="0"/>
        <a:effectRef idx="0"/>
        <a:fontRef idx="minor"/>
      </xdr:style>
      <xdr:txBody>
        <a:bodyPr lIns="36720" rIns="0" tIns="32040" bIns="0"/>
        <a:p>
          <a:pPr>
            <a:lnSpc>
              <a:spcPct val="100000"/>
            </a:lnSpc>
          </a:pPr>
          <a:r>
            <a:rPr b="1" lang="en-US" sz="1600" spc="-1" strike="noStrike">
              <a:solidFill>
                <a:srgbClr val="000000"/>
              </a:solidFill>
              <a:latin typeface="Calibri"/>
            </a:rPr>
            <a:t>Address Pointer</a:t>
          </a:r>
          <a:endParaRPr b="0" lang="en-US" sz="16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1" lang="en-US" sz="1200" spc="-1" strike="noStrike">
              <a:solidFill>
                <a:srgbClr val="ed1c24"/>
              </a:solidFill>
              <a:latin typeface="Calibri"/>
            </a:rPr>
            <a:t>Reset=0x0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0</xdr:col>
      <xdr:colOff>0</xdr:colOff>
      <xdr:row>6</xdr:row>
      <xdr:rowOff>0</xdr:rowOff>
    </xdr:from>
    <xdr:to>
      <xdr:col>17</xdr:col>
      <xdr:colOff>559080</xdr:colOff>
      <xdr:row>16</xdr:row>
      <xdr:rowOff>123840</xdr:rowOff>
    </xdr:to>
    <xdr:pic>
      <xdr:nvPicPr>
        <xdr:cNvPr id="1" name="Image 22" descr=""/>
        <xdr:cNvPicPr/>
      </xdr:nvPicPr>
      <xdr:blipFill>
        <a:blip r:embed="rId1"/>
        <a:stretch/>
      </xdr:blipFill>
      <xdr:spPr>
        <a:xfrm>
          <a:off x="0" y="1152360"/>
          <a:ext cx="11275200" cy="17496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94320</xdr:colOff>
      <xdr:row>0</xdr:row>
      <xdr:rowOff>98640</xdr:rowOff>
    </xdr:from>
    <xdr:to>
      <xdr:col>0</xdr:col>
      <xdr:colOff>1920240</xdr:colOff>
      <xdr:row>1</xdr:row>
      <xdr:rowOff>669960</xdr:rowOff>
    </xdr:to>
    <xdr:sp>
      <xdr:nvSpPr>
        <xdr:cNvPr id="2" name="CustomShape 1"/>
        <xdr:cNvSpPr/>
      </xdr:nvSpPr>
      <xdr:spPr>
        <a:xfrm>
          <a:off x="94320" y="98640"/>
          <a:ext cx="1825920" cy="732960"/>
        </a:xfrm>
        <a:prstGeom prst="rect">
          <a:avLst/>
        </a:prstGeom>
        <a:solidFill>
          <a:srgbClr val="ffffcc"/>
        </a:solidFill>
        <a:ln w="9360">
          <a:noFill/>
        </a:ln>
      </xdr:spPr>
      <xdr:style>
        <a:lnRef idx="0"/>
        <a:fillRef idx="0"/>
        <a:effectRef idx="0"/>
        <a:fontRef idx="minor"/>
      </xdr:style>
      <xdr:txBody>
        <a:bodyPr lIns="36720" rIns="0" tIns="32040" bIns="0"/>
        <a:p>
          <a:pPr>
            <a:lnSpc>
              <a:spcPct val="100000"/>
            </a:lnSpc>
          </a:pPr>
          <a:r>
            <a:rPr b="1" lang="en-US" sz="1600" spc="-1" strike="noStrike">
              <a:solidFill>
                <a:srgbClr val="000000"/>
              </a:solidFill>
              <a:latin typeface="Calibri"/>
            </a:rPr>
            <a:t>Conversion Register</a:t>
          </a:r>
          <a:endParaRPr b="0" lang="en-US" sz="16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1" i="1" lang="en-US" sz="1000" spc="-1" strike="noStrike">
              <a:solidFill>
                <a:srgbClr val="000000"/>
              </a:solidFill>
              <a:latin typeface="Calibri"/>
            </a:rPr>
            <a:t>Address 0x00</a:t>
          </a:r>
          <a:endParaRPr b="0" lang="en-US" sz="10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1" i="1" lang="en-US" sz="1000" spc="-1" strike="noStrike">
              <a:solidFill>
                <a:srgbClr val="000000"/>
              </a:solidFill>
              <a:latin typeface="Calibri"/>
            </a:rPr>
            <a:t>read</a:t>
          </a:r>
          <a:endParaRPr b="0" lang="en-US" sz="1000" spc="-1" strike="noStrike">
            <a:latin typeface="Times New Roman"/>
          </a:endParaRPr>
        </a:p>
      </xdr:txBody>
    </xdr:sp>
    <xdr:clientData/>
  </xdr:twoCellAnchor>
  <xdr:twoCellAnchor editAs="oneCell">
    <xdr:from>
      <xdr:col>0</xdr:col>
      <xdr:colOff>28440</xdr:colOff>
      <xdr:row>89</xdr:row>
      <xdr:rowOff>28800</xdr:rowOff>
    </xdr:from>
    <xdr:to>
      <xdr:col>20</xdr:col>
      <xdr:colOff>24480</xdr:colOff>
      <xdr:row>113</xdr:row>
      <xdr:rowOff>44280</xdr:rowOff>
    </xdr:to>
    <xdr:pic>
      <xdr:nvPicPr>
        <xdr:cNvPr id="3" name="Picture 4" descr=""/>
        <xdr:cNvPicPr/>
      </xdr:nvPicPr>
      <xdr:blipFill>
        <a:blip r:embed="rId1"/>
        <a:stretch/>
      </xdr:blipFill>
      <xdr:spPr>
        <a:xfrm>
          <a:off x="28440" y="15172200"/>
          <a:ext cx="9872640" cy="39016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0</xdr:col>
      <xdr:colOff>0</xdr:colOff>
      <xdr:row>7</xdr:row>
      <xdr:rowOff>0</xdr:rowOff>
    </xdr:from>
    <xdr:to>
      <xdr:col>23</xdr:col>
      <xdr:colOff>243000</xdr:colOff>
      <xdr:row>12</xdr:row>
      <xdr:rowOff>123480</xdr:rowOff>
    </xdr:to>
    <xdr:pic>
      <xdr:nvPicPr>
        <xdr:cNvPr id="4" name="Image 1" descr=""/>
        <xdr:cNvPicPr/>
      </xdr:nvPicPr>
      <xdr:blipFill>
        <a:blip r:embed="rId2"/>
        <a:stretch/>
      </xdr:blipFill>
      <xdr:spPr>
        <a:xfrm>
          <a:off x="0" y="1865520"/>
          <a:ext cx="11196000" cy="9331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360</xdr:colOff>
      <xdr:row>0</xdr:row>
      <xdr:rowOff>160920</xdr:rowOff>
    </xdr:from>
    <xdr:to>
      <xdr:col>0</xdr:col>
      <xdr:colOff>1539720</xdr:colOff>
      <xdr:row>6</xdr:row>
      <xdr:rowOff>20160</xdr:rowOff>
    </xdr:to>
    <xdr:sp>
      <xdr:nvSpPr>
        <xdr:cNvPr id="5" name="CustomShape 1"/>
        <xdr:cNvSpPr/>
      </xdr:nvSpPr>
      <xdr:spPr>
        <a:xfrm>
          <a:off x="360" y="160920"/>
          <a:ext cx="1539360" cy="1807920"/>
        </a:xfrm>
        <a:prstGeom prst="rect">
          <a:avLst/>
        </a:prstGeom>
        <a:solidFill>
          <a:srgbClr val="ffffcc"/>
        </a:solidFill>
        <a:ln w="9360">
          <a:noFill/>
        </a:ln>
      </xdr:spPr>
      <xdr:style>
        <a:lnRef idx="0"/>
        <a:fillRef idx="0"/>
        <a:effectRef idx="0"/>
        <a:fontRef idx="minor"/>
      </xdr:style>
      <xdr:txBody>
        <a:bodyPr lIns="36720" rIns="0" tIns="32040" bIns="0"/>
        <a:p>
          <a:pPr>
            <a:lnSpc>
              <a:spcPct val="100000"/>
            </a:lnSpc>
          </a:pPr>
          <a:r>
            <a:rPr b="1" lang="en-US" sz="1600" spc="-1" strike="noStrike">
              <a:solidFill>
                <a:srgbClr val="000000"/>
              </a:solidFill>
              <a:latin typeface="Calibri"/>
            </a:rPr>
            <a:t>Config</a:t>
          </a:r>
          <a:endParaRPr b="0" lang="en-US" sz="16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1" lang="en-US" sz="1000" spc="-1" strike="noStrike">
              <a:solidFill>
                <a:srgbClr val="000000"/>
              </a:solidFill>
              <a:latin typeface="Calibri"/>
            </a:rPr>
            <a:t>Address = 0x01</a:t>
          </a:r>
          <a:endParaRPr b="0" lang="en-US" sz="1000" spc="-1" strike="noStrike">
            <a:latin typeface="Times New Roman"/>
          </a:endParaRPr>
        </a:p>
        <a:p>
          <a:r>
            <a:rPr b="1" i="1" lang="en-US" sz="1000" spc="-1" strike="noStrike">
              <a:solidFill>
                <a:srgbClr val="000000"/>
              </a:solidFill>
              <a:latin typeface="Calibri"/>
            </a:rPr>
            <a:t>Power-On/Reset = 0x</a:t>
          </a:r>
          <a:r>
            <a:rPr b="1" i="1" lang="en-US" sz="1000" spc="-1" strike="noStrike">
              <a:solidFill>
                <a:srgbClr val="000000"/>
              </a:solidFill>
              <a:latin typeface="Calibri"/>
              <a:ea typeface="Arial"/>
            </a:rPr>
            <a:t>8583</a:t>
          </a:r>
          <a:r>
            <a:rPr b="1" i="1" lang="en-US" sz="1000" spc="-1" strike="noStrike">
              <a:solidFill>
                <a:srgbClr val="000000"/>
              </a:solidFill>
              <a:latin typeface="Calibri"/>
            </a:rPr>
            <a:t>)</a:t>
          </a:r>
          <a:endParaRPr b="0" lang="en-US" sz="1000" spc="-1" strike="noStrike">
            <a:latin typeface=""/>
          </a:endParaRPr>
        </a:p>
        <a:p>
          <a:pPr>
            <a:lnSpc>
              <a:spcPct val="100000"/>
            </a:lnSpc>
          </a:pPr>
          <a:r>
            <a:rPr b="1" i="1" lang="en-US" sz="1000" spc="-1" strike="noStrike">
              <a:solidFill>
                <a:srgbClr val="000000"/>
              </a:solidFill>
              <a:latin typeface="Calibri"/>
            </a:rPr>
            <a:t>Read/Write</a:t>
          </a:r>
          <a:endParaRPr b="0" lang="en-US" sz="10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10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1000" spc="-1" strike="noStrike">
            <a:latin typeface="Times New Roman"/>
          </a:endParaRPr>
        </a:p>
      </xdr:txBody>
    </xdr:sp>
    <xdr:clientData/>
  </xdr:twoCellAnchor>
  <xdr:twoCellAnchor editAs="absolute">
    <xdr:from>
      <xdr:col>0</xdr:col>
      <xdr:colOff>0</xdr:colOff>
      <xdr:row>7</xdr:row>
      <xdr:rowOff>155160</xdr:rowOff>
    </xdr:from>
    <xdr:to>
      <xdr:col>20</xdr:col>
      <xdr:colOff>142920</xdr:colOff>
      <xdr:row>59</xdr:row>
      <xdr:rowOff>126360</xdr:rowOff>
    </xdr:to>
    <xdr:pic>
      <xdr:nvPicPr>
        <xdr:cNvPr id="6" name="Image 2" descr=""/>
        <xdr:cNvPicPr/>
      </xdr:nvPicPr>
      <xdr:blipFill>
        <a:blip r:embed="rId1"/>
        <a:stretch/>
      </xdr:blipFill>
      <xdr:spPr>
        <a:xfrm>
          <a:off x="0" y="2265840"/>
          <a:ext cx="9591480" cy="83912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0</xdr:col>
      <xdr:colOff>0</xdr:colOff>
      <xdr:row>59</xdr:row>
      <xdr:rowOff>50400</xdr:rowOff>
    </xdr:from>
    <xdr:to>
      <xdr:col>20</xdr:col>
      <xdr:colOff>212400</xdr:colOff>
      <xdr:row>95</xdr:row>
      <xdr:rowOff>88200</xdr:rowOff>
    </xdr:to>
    <xdr:pic>
      <xdr:nvPicPr>
        <xdr:cNvPr id="7" name="Image 3" descr=""/>
        <xdr:cNvPicPr/>
      </xdr:nvPicPr>
      <xdr:blipFill>
        <a:blip r:embed="rId2"/>
        <a:stretch/>
      </xdr:blipFill>
      <xdr:spPr>
        <a:xfrm>
          <a:off x="0" y="10581120"/>
          <a:ext cx="9660960" cy="58669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360</xdr:colOff>
      <xdr:row>0</xdr:row>
      <xdr:rowOff>160920</xdr:rowOff>
    </xdr:from>
    <xdr:to>
      <xdr:col>0</xdr:col>
      <xdr:colOff>1548360</xdr:colOff>
      <xdr:row>1</xdr:row>
      <xdr:rowOff>790920</xdr:rowOff>
    </xdr:to>
    <xdr:sp>
      <xdr:nvSpPr>
        <xdr:cNvPr id="8" name="CustomShape 1"/>
        <xdr:cNvSpPr/>
      </xdr:nvSpPr>
      <xdr:spPr>
        <a:xfrm>
          <a:off x="360" y="160920"/>
          <a:ext cx="1548000" cy="791640"/>
        </a:xfrm>
        <a:prstGeom prst="rect">
          <a:avLst/>
        </a:prstGeom>
        <a:solidFill>
          <a:srgbClr val="ffffcc"/>
        </a:solidFill>
        <a:ln w="9360">
          <a:noFill/>
        </a:ln>
      </xdr:spPr>
      <xdr:style>
        <a:lnRef idx="0"/>
        <a:fillRef idx="0"/>
        <a:effectRef idx="0"/>
        <a:fontRef idx="minor"/>
      </xdr:style>
      <xdr:txBody>
        <a:bodyPr lIns="36720" rIns="0" tIns="32040" bIns="0"/>
        <a:p>
          <a:pPr>
            <a:lnSpc>
              <a:spcPct val="100000"/>
            </a:lnSpc>
          </a:pPr>
          <a:r>
            <a:rPr b="1" lang="en-US" sz="1600" spc="-1" strike="noStrike">
              <a:solidFill>
                <a:srgbClr val="000000"/>
              </a:solidFill>
              <a:latin typeface="Calibri"/>
            </a:rPr>
            <a:t>Lo_thresh</a:t>
          </a:r>
          <a:endParaRPr b="0" lang="en-US" sz="16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1" lang="en-US" sz="1000" spc="-1" strike="noStrike">
              <a:solidFill>
                <a:srgbClr val="000000"/>
              </a:solidFill>
              <a:latin typeface="Calibri"/>
            </a:rPr>
            <a:t>Address = 0x02</a:t>
          </a:r>
          <a:endParaRPr b="0" lang="en-US" sz="10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1" i="1" lang="en-US" sz="1000" spc="-1" strike="noStrike">
              <a:solidFill>
                <a:srgbClr val="000000"/>
              </a:solidFill>
              <a:latin typeface="Calibri"/>
            </a:rPr>
            <a:t>Power-On/Reset = 0x8000)</a:t>
          </a:r>
          <a:endParaRPr b="0" lang="en-US" sz="10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1" i="1" lang="en-US" sz="1000" spc="-1" strike="noStrike">
              <a:solidFill>
                <a:srgbClr val="000000"/>
              </a:solidFill>
              <a:latin typeface="Calibri"/>
            </a:rPr>
            <a:t>Read/Write</a:t>
          </a:r>
          <a:endParaRPr b="0" lang="en-US" sz="10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1000" spc="-1" strike="noStrike">
            <a:latin typeface="Times New Roman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360</xdr:colOff>
      <xdr:row>0</xdr:row>
      <xdr:rowOff>160920</xdr:rowOff>
    </xdr:from>
    <xdr:to>
      <xdr:col>0</xdr:col>
      <xdr:colOff>1548360</xdr:colOff>
      <xdr:row>1</xdr:row>
      <xdr:rowOff>743400</xdr:rowOff>
    </xdr:to>
    <xdr:sp>
      <xdr:nvSpPr>
        <xdr:cNvPr id="9" name="CustomShape 1"/>
        <xdr:cNvSpPr/>
      </xdr:nvSpPr>
      <xdr:spPr>
        <a:xfrm>
          <a:off x="360" y="160920"/>
          <a:ext cx="1548000" cy="744120"/>
        </a:xfrm>
        <a:prstGeom prst="rect">
          <a:avLst/>
        </a:prstGeom>
        <a:solidFill>
          <a:srgbClr val="ffffcc"/>
        </a:solidFill>
        <a:ln w="9360">
          <a:noFill/>
        </a:ln>
      </xdr:spPr>
      <xdr:style>
        <a:lnRef idx="0"/>
        <a:fillRef idx="0"/>
        <a:effectRef idx="0"/>
        <a:fontRef idx="minor"/>
      </xdr:style>
      <xdr:txBody>
        <a:bodyPr lIns="36720" rIns="0" tIns="32040" bIns="0"/>
        <a:p>
          <a:pPr>
            <a:lnSpc>
              <a:spcPct val="100000"/>
            </a:lnSpc>
          </a:pPr>
          <a:r>
            <a:rPr b="1" lang="en-US" sz="1600" spc="-1" strike="noStrike">
              <a:solidFill>
                <a:srgbClr val="000000"/>
              </a:solidFill>
              <a:latin typeface="Calibri"/>
            </a:rPr>
            <a:t>Hi_thresh</a:t>
          </a:r>
          <a:endParaRPr b="0" lang="en-US" sz="16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1" lang="en-US" sz="1000" spc="-1" strike="noStrike">
              <a:solidFill>
                <a:srgbClr val="000000"/>
              </a:solidFill>
              <a:latin typeface="Calibri"/>
            </a:rPr>
            <a:t>Address = 0x03</a:t>
          </a:r>
          <a:endParaRPr b="0" lang="en-US" sz="10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1" i="1" lang="en-US" sz="1000" spc="-1" strike="noStrike">
              <a:solidFill>
                <a:srgbClr val="000000"/>
              </a:solidFill>
              <a:latin typeface="Calibri"/>
            </a:rPr>
            <a:t>Power-On/Reset = 0x7FFF)</a:t>
          </a:r>
          <a:endParaRPr b="0" lang="en-US" sz="10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1" i="1" lang="en-US" sz="1000" spc="-1" strike="noStrike">
              <a:solidFill>
                <a:srgbClr val="000000"/>
              </a:solidFill>
              <a:latin typeface="Calibri"/>
            </a:rPr>
            <a:t>Read/Write</a:t>
          </a:r>
          <a:endParaRPr b="0" lang="en-US" sz="10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1000" spc="-1" strike="noStrike">
            <a:latin typeface="Times New Roman"/>
          </a:endParaRPr>
        </a:p>
      </xdr:txBody>
    </xdr:sp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8" activeCellId="0" sqref="D18"/>
    </sheetView>
  </sheetViews>
  <sheetFormatPr defaultRowHeight="13.8" zeroHeight="false" outlineLevelRow="0" outlineLevelCol="0"/>
  <cols>
    <col collapsed="false" customWidth="true" hidden="false" outlineLevel="0" max="2" min="1" style="1" width="12.83"/>
    <col collapsed="false" customWidth="true" hidden="false" outlineLevel="0" max="3" min="3" style="1" width="36.41"/>
    <col collapsed="false" customWidth="true" hidden="false" outlineLevel="0" max="5" min="4" style="1" width="12.83"/>
    <col collapsed="false" customWidth="true" hidden="false" outlineLevel="0" max="6" min="6" style="1" width="16.32"/>
    <col collapsed="false" customWidth="true" hidden="false" outlineLevel="0" max="1023" min="7" style="1" width="12.83"/>
    <col collapsed="false" customWidth="true" hidden="false" outlineLevel="0" max="1025" min="1024" style="0" width="12.83"/>
  </cols>
  <sheetData>
    <row r="1" customFormat="false" ht="35.05" hidden="false" customHeight="false" outlineLevel="0" collapsed="false">
      <c r="A1" s="2" t="s">
        <v>0</v>
      </c>
      <c r="B1" s="3" t="s">
        <v>1</v>
      </c>
      <c r="C1" s="2" t="s">
        <v>2</v>
      </c>
      <c r="D1" s="2" t="s">
        <v>3</v>
      </c>
      <c r="E1" s="2" t="s">
        <v>4</v>
      </c>
      <c r="F1" s="0"/>
    </row>
    <row r="2" customFormat="false" ht="18" hidden="false" customHeight="true" outlineLevel="0" collapsed="false">
      <c r="A2" s="4" t="s">
        <v>5</v>
      </c>
      <c r="B2" s="5"/>
      <c r="C2" s="6" t="s">
        <v>6</v>
      </c>
      <c r="D2" s="6" t="s">
        <v>7</v>
      </c>
      <c r="E2" s="6" t="s">
        <v>8</v>
      </c>
      <c r="F2" s="0"/>
    </row>
    <row r="3" customFormat="false" ht="18" hidden="false" customHeight="true" outlineLevel="0" collapsed="false">
      <c r="A3" s="4" t="s">
        <v>5</v>
      </c>
      <c r="B3" s="5"/>
      <c r="C3" s="6" t="s">
        <v>9</v>
      </c>
      <c r="D3" s="6" t="s">
        <v>10</v>
      </c>
      <c r="E3" s="6" t="s">
        <v>8</v>
      </c>
      <c r="F3" s="0"/>
    </row>
    <row r="4" customFormat="false" ht="18" hidden="false" customHeight="true" outlineLevel="0" collapsed="false">
      <c r="A4" s="4" t="s">
        <v>11</v>
      </c>
      <c r="B4" s="5"/>
      <c r="C4" s="6" t="s">
        <v>12</v>
      </c>
      <c r="D4" s="6" t="s">
        <v>13</v>
      </c>
      <c r="E4" s="6" t="s">
        <v>14</v>
      </c>
      <c r="F4" s="0"/>
    </row>
    <row r="5" customFormat="false" ht="18" hidden="false" customHeight="true" outlineLevel="0" collapsed="false">
      <c r="A5" s="4" t="s">
        <v>15</v>
      </c>
      <c r="B5" s="5"/>
      <c r="C5" s="6" t="s">
        <v>16</v>
      </c>
      <c r="D5" s="6" t="s">
        <v>13</v>
      </c>
      <c r="E5" s="6" t="s">
        <v>17</v>
      </c>
      <c r="F5" s="0"/>
    </row>
    <row r="6" customFormat="false" ht="18" hidden="false" customHeight="true" outlineLevel="0" collapsed="false">
      <c r="A6" s="4" t="s">
        <v>18</v>
      </c>
      <c r="B6" s="5"/>
      <c r="C6" s="6" t="s">
        <v>19</v>
      </c>
      <c r="D6" s="6" t="s">
        <v>13</v>
      </c>
      <c r="E6" s="6" t="s">
        <v>20</v>
      </c>
      <c r="F6" s="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&amp;C&amp;12&amp;A</oddHeader>
    <oddFooter>&amp;C&amp;12Page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J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23" activeCellId="0" sqref="K23"/>
    </sheetView>
  </sheetViews>
  <sheetFormatPr defaultRowHeight="12.8" zeroHeight="false" outlineLevelRow="0" outlineLevelCol="0"/>
  <cols>
    <col collapsed="false" customWidth="true" hidden="false" outlineLevel="0" max="1" min="1" style="0" width="31.87"/>
    <col collapsed="false" customWidth="true" hidden="false" outlineLevel="0" max="9" min="2" style="0" width="4.33"/>
    <col collapsed="false" customWidth="true" hidden="false" outlineLevel="0" max="1025" min="10" style="0" width="12.83"/>
  </cols>
  <sheetData>
    <row r="2" customFormat="false" ht="24.75" hidden="false" customHeight="false" outlineLevel="0" collapsed="false">
      <c r="B2" s="7" t="s">
        <v>21</v>
      </c>
      <c r="C2" s="7" t="s">
        <v>22</v>
      </c>
      <c r="D2" s="7" t="s">
        <v>23</v>
      </c>
      <c r="E2" s="7" t="s">
        <v>24</v>
      </c>
      <c r="F2" s="7" t="s">
        <v>25</v>
      </c>
      <c r="G2" s="7" t="s">
        <v>26</v>
      </c>
      <c r="H2" s="8" t="s">
        <v>27</v>
      </c>
      <c r="I2" s="8"/>
      <c r="J2" s="9"/>
    </row>
    <row r="3" customFormat="false" ht="13.8" hidden="false" customHeight="false" outlineLevel="0" collapsed="false">
      <c r="B3" s="10" t="s">
        <v>28</v>
      </c>
      <c r="C3" s="11" t="s">
        <v>29</v>
      </c>
      <c r="D3" s="11" t="s">
        <v>30</v>
      </c>
      <c r="E3" s="11" t="s">
        <v>31</v>
      </c>
      <c r="F3" s="11" t="s">
        <v>32</v>
      </c>
      <c r="G3" s="11" t="s">
        <v>33</v>
      </c>
      <c r="H3" s="11" t="s">
        <v>34</v>
      </c>
      <c r="I3" s="12" t="s">
        <v>35</v>
      </c>
      <c r="J3" s="13" t="s">
        <v>36</v>
      </c>
    </row>
    <row r="4" customFormat="false" ht="13.8" hidden="false" customHeight="false" outlineLevel="0" collapsed="false">
      <c r="B4" s="14" t="n">
        <v>0</v>
      </c>
      <c r="C4" s="14" t="n">
        <v>0</v>
      </c>
      <c r="D4" s="14" t="n">
        <v>0</v>
      </c>
      <c r="E4" s="14" t="n">
        <v>0</v>
      </c>
      <c r="F4" s="14" t="n">
        <v>0</v>
      </c>
      <c r="G4" s="14" t="n">
        <v>0</v>
      </c>
      <c r="H4" s="14" t="n">
        <v>0</v>
      </c>
      <c r="I4" s="14" t="n">
        <v>0</v>
      </c>
      <c r="J4" s="15" t="str">
        <f aca="false">DEC2HEX(I4*2^0 + H4*2^1 + G4*2^2 +F4*2^3 + E4*2^4 + D4*2^5 + C4*2^6 +B4*2^7)</f>
        <v>0</v>
      </c>
    </row>
  </sheetData>
  <mergeCells count="1">
    <mergeCell ref="H2:I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&amp;C&amp;12&amp;A</oddHeader>
    <oddFooter>&amp;C&amp;12Page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R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P21" activeCellId="0" sqref="P21"/>
    </sheetView>
  </sheetViews>
  <sheetFormatPr defaultRowHeight="12.75" zeroHeight="false" outlineLevelRow="0" outlineLevelCol="0"/>
  <cols>
    <col collapsed="false" customWidth="true" hidden="false" outlineLevel="0" max="1" min="1" style="0" width="31.66"/>
    <col collapsed="false" customWidth="true" hidden="false" outlineLevel="0" max="9" min="2" style="0" width="6.81"/>
    <col collapsed="false" customWidth="true" hidden="false" outlineLevel="0" max="10" min="10" style="0" width="7.32"/>
    <col collapsed="false" customWidth="true" hidden="false" outlineLevel="0" max="15" min="11" style="0" width="6.81"/>
    <col collapsed="false" customWidth="true" hidden="false" outlineLevel="0" max="25" min="16" style="0" width="5.66"/>
    <col collapsed="false" customWidth="true" hidden="false" outlineLevel="0" max="26" min="26" style="0" width="13.66"/>
    <col collapsed="false" customWidth="true" hidden="false" outlineLevel="0" max="1025" min="27" style="0" width="9.66"/>
  </cols>
  <sheetData>
    <row r="2" customFormat="false" ht="66.2" hidden="false" customHeight="true" outlineLevel="0" collapsed="false">
      <c r="B2" s="16" t="s">
        <v>37</v>
      </c>
      <c r="C2" s="16" t="s">
        <v>38</v>
      </c>
      <c r="D2" s="16" t="s">
        <v>39</v>
      </c>
      <c r="E2" s="16" t="s">
        <v>40</v>
      </c>
      <c r="F2" s="16" t="s">
        <v>28</v>
      </c>
      <c r="G2" s="16" t="s">
        <v>29</v>
      </c>
      <c r="H2" s="16" t="s">
        <v>30</v>
      </c>
      <c r="I2" s="16" t="s">
        <v>31</v>
      </c>
      <c r="J2" s="16" t="s">
        <v>32</v>
      </c>
      <c r="K2" s="16" t="s">
        <v>33</v>
      </c>
      <c r="L2" s="16" t="s">
        <v>34</v>
      </c>
      <c r="M2" s="16" t="s">
        <v>35</v>
      </c>
      <c r="N2" s="17" t="s">
        <v>41</v>
      </c>
      <c r="O2" s="17"/>
      <c r="P2" s="17"/>
      <c r="Q2" s="17"/>
      <c r="R2" s="18"/>
    </row>
    <row r="3" customFormat="false" ht="13.8" hidden="false" customHeight="false" outlineLevel="0" collapsed="false">
      <c r="B3" s="19" t="s">
        <v>42</v>
      </c>
      <c r="C3" s="19" t="s">
        <v>43</v>
      </c>
      <c r="D3" s="19" t="s">
        <v>44</v>
      </c>
      <c r="E3" s="19" t="s">
        <v>45</v>
      </c>
      <c r="F3" s="19" t="s">
        <v>37</v>
      </c>
      <c r="G3" s="19" t="s">
        <v>38</v>
      </c>
      <c r="H3" s="19" t="s">
        <v>39</v>
      </c>
      <c r="I3" s="19" t="s">
        <v>40</v>
      </c>
      <c r="J3" s="19" t="s">
        <v>28</v>
      </c>
      <c r="K3" s="19" t="s">
        <v>29</v>
      </c>
      <c r="L3" s="19" t="s">
        <v>30</v>
      </c>
      <c r="M3" s="19" t="s">
        <v>31</v>
      </c>
      <c r="N3" s="19" t="s">
        <v>32</v>
      </c>
      <c r="O3" s="19" t="s">
        <v>33</v>
      </c>
      <c r="P3" s="19" t="s">
        <v>34</v>
      </c>
      <c r="Q3" s="19" t="s">
        <v>35</v>
      </c>
      <c r="R3" s="20" t="s">
        <v>36</v>
      </c>
    </row>
    <row r="4" customFormat="false" ht="13.8" hidden="false" customHeight="false" outlineLevel="0" collapsed="false">
      <c r="B4" s="21" t="n">
        <v>1</v>
      </c>
      <c r="C4" s="21" t="n">
        <v>1</v>
      </c>
      <c r="D4" s="21" t="n">
        <v>1</v>
      </c>
      <c r="E4" s="21" t="n">
        <v>1</v>
      </c>
      <c r="F4" s="21" t="n">
        <v>1</v>
      </c>
      <c r="G4" s="21" t="n">
        <v>1</v>
      </c>
      <c r="H4" s="21" t="n">
        <v>1</v>
      </c>
      <c r="I4" s="21" t="n">
        <v>1</v>
      </c>
      <c r="J4" s="21" t="n">
        <v>1</v>
      </c>
      <c r="K4" s="21" t="n">
        <v>1</v>
      </c>
      <c r="L4" s="21" t="n">
        <v>1</v>
      </c>
      <c r="M4" s="21" t="n">
        <v>1</v>
      </c>
      <c r="N4" s="21" t="n">
        <v>0</v>
      </c>
      <c r="O4" s="21" t="n">
        <v>0</v>
      </c>
      <c r="P4" s="21" t="n">
        <v>0</v>
      </c>
      <c r="Q4" s="21" t="n">
        <v>0</v>
      </c>
      <c r="R4" s="15" t="str">
        <f aca="false">DEC2HEX(Q4*2^0 + P4*2^1 + O4*2^2 +N4*2^3 + M4*2^4 + L4*2^5 + K4*2^6 +J4*2^7 + I4*2^8 + H4*2^9 + G4*2^10 + F4*2^11 + E4*2^12 + D4*2^13 + C4*2^14 + B4 * 2^15 )</f>
        <v>FFF0</v>
      </c>
    </row>
    <row r="5" customFormat="false" ht="13.8" hidden="false" customHeight="false" outlineLevel="0" collapsed="false">
      <c r="B5" s="21" t="n">
        <v>0</v>
      </c>
      <c r="C5" s="21" t="n">
        <v>0</v>
      </c>
      <c r="D5" s="21" t="n">
        <v>0</v>
      </c>
      <c r="E5" s="21" t="n">
        <v>0</v>
      </c>
      <c r="F5" s="21" t="n">
        <v>0</v>
      </c>
      <c r="G5" s="21" t="n">
        <v>0</v>
      </c>
      <c r="H5" s="21" t="n">
        <v>0</v>
      </c>
      <c r="I5" s="21" t="n">
        <v>0</v>
      </c>
      <c r="J5" s="21" t="n">
        <v>0</v>
      </c>
      <c r="K5" s="21" t="n">
        <v>0</v>
      </c>
      <c r="L5" s="21" t="n">
        <v>0</v>
      </c>
      <c r="M5" s="21" t="n">
        <v>0</v>
      </c>
      <c r="N5" s="21" t="n">
        <v>0</v>
      </c>
      <c r="O5" s="21" t="n">
        <v>0</v>
      </c>
      <c r="P5" s="21" t="n">
        <v>0</v>
      </c>
      <c r="Q5" s="21" t="n">
        <v>0</v>
      </c>
      <c r="R5" s="15" t="str">
        <f aca="false">DEC2HEX(Q5*2^0 + P5*2^1 + O5*2^2 +N5*2^3 + M5*2^4 + L5*2^5 + K5*2^6 +J5*2^7 + I5*2^8 + H5*2^9 + G5*2^10 + F5*2^11 + E5*2^12 + D5*2^13 + C5*2^14 + B5 * 2^15 )</f>
        <v>0</v>
      </c>
    </row>
    <row r="6" customFormat="false" ht="13.8" hidden="false" customHeight="false" outlineLevel="0" collapsed="false">
      <c r="B6" s="21" t="n">
        <v>0</v>
      </c>
      <c r="C6" s="21" t="n">
        <v>0</v>
      </c>
      <c r="D6" s="21" t="n">
        <v>0</v>
      </c>
      <c r="E6" s="21" t="n">
        <v>0</v>
      </c>
      <c r="F6" s="21" t="n">
        <v>0</v>
      </c>
      <c r="G6" s="21" t="n">
        <v>0</v>
      </c>
      <c r="H6" s="21" t="n">
        <v>0</v>
      </c>
      <c r="I6" s="21" t="n">
        <v>0</v>
      </c>
      <c r="J6" s="21" t="n">
        <v>0</v>
      </c>
      <c r="K6" s="21" t="n">
        <v>0</v>
      </c>
      <c r="L6" s="21" t="n">
        <v>0</v>
      </c>
      <c r="M6" s="21" t="n">
        <v>0</v>
      </c>
      <c r="N6" s="21" t="n">
        <v>0</v>
      </c>
      <c r="O6" s="21" t="n">
        <v>0</v>
      </c>
      <c r="P6" s="21" t="n">
        <v>0</v>
      </c>
      <c r="Q6" s="21" t="n">
        <v>0</v>
      </c>
      <c r="R6" s="15" t="str">
        <f aca="false">DEC2HEX(Q6*2^0 + P6*2^1 + O6*2^2 +N6*2^3 + M6*2^4 + L6*2^5 + K6*2^6 +J6*2^7 + I6*2^8 + H6*2^9 + G6*2^10 + F6*2^11 + E6*2^12 + D6*2^13 + C6*2^14 + B6 * 2^15 )</f>
        <v>0</v>
      </c>
    </row>
  </sheetData>
  <mergeCells count="1">
    <mergeCell ref="N2:Q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S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S6" activeCellId="0" sqref="S6"/>
    </sheetView>
  </sheetViews>
  <sheetFormatPr defaultRowHeight="12.75" zeroHeight="false" outlineLevelRow="0" outlineLevelCol="0"/>
  <cols>
    <col collapsed="false" customWidth="true" hidden="false" outlineLevel="0" max="1" min="1" style="0" width="25.32"/>
    <col collapsed="false" customWidth="true" hidden="false" outlineLevel="0" max="7" min="2" style="0" width="5.66"/>
    <col collapsed="false" customWidth="true" hidden="false" outlineLevel="0" max="15" min="8" style="0" width="4.5"/>
    <col collapsed="false" customWidth="true" hidden="false" outlineLevel="0" max="16" min="16" style="0" width="8.2"/>
    <col collapsed="false" customWidth="true" hidden="false" outlineLevel="0" max="17" min="17" style="0" width="12.84"/>
    <col collapsed="false" customWidth="true" hidden="false" outlineLevel="0" max="18" min="18" style="0" width="7.15"/>
    <col collapsed="false" customWidth="true" hidden="false" outlineLevel="0" max="1025" min="19" style="0" width="12.83"/>
  </cols>
  <sheetData>
    <row r="2" customFormat="false" ht="85.5" hidden="false" customHeight="true" outlineLevel="0" collapsed="false">
      <c r="B2" s="16" t="s">
        <v>46</v>
      </c>
      <c r="C2" s="17" t="s">
        <v>47</v>
      </c>
      <c r="D2" s="17"/>
      <c r="E2" s="17"/>
      <c r="F2" s="17" t="s">
        <v>48</v>
      </c>
      <c r="G2" s="17"/>
      <c r="H2" s="17"/>
      <c r="I2" s="16" t="s">
        <v>49</v>
      </c>
      <c r="J2" s="17" t="s">
        <v>50</v>
      </c>
      <c r="K2" s="17"/>
      <c r="L2" s="17"/>
      <c r="M2" s="16" t="s">
        <v>51</v>
      </c>
      <c r="N2" s="16" t="s">
        <v>52</v>
      </c>
      <c r="O2" s="16" t="s">
        <v>53</v>
      </c>
      <c r="P2" s="17" t="s">
        <v>54</v>
      </c>
      <c r="Q2" s="17"/>
      <c r="R2" s="18"/>
    </row>
    <row r="3" customFormat="false" ht="13.8" hidden="false" customHeight="false" outlineLevel="0" collapsed="false">
      <c r="B3" s="19" t="s">
        <v>42</v>
      </c>
      <c r="C3" s="19" t="s">
        <v>43</v>
      </c>
      <c r="D3" s="19" t="s">
        <v>44</v>
      </c>
      <c r="E3" s="19" t="s">
        <v>45</v>
      </c>
      <c r="F3" s="19" t="s">
        <v>37</v>
      </c>
      <c r="G3" s="19" t="s">
        <v>38</v>
      </c>
      <c r="H3" s="19" t="s">
        <v>39</v>
      </c>
      <c r="I3" s="19" t="s">
        <v>40</v>
      </c>
      <c r="J3" s="19" t="s">
        <v>28</v>
      </c>
      <c r="K3" s="19" t="s">
        <v>29</v>
      </c>
      <c r="L3" s="19" t="s">
        <v>30</v>
      </c>
      <c r="M3" s="19" t="s">
        <v>31</v>
      </c>
      <c r="N3" s="19" t="s">
        <v>32</v>
      </c>
      <c r="O3" s="19" t="s">
        <v>33</v>
      </c>
      <c r="P3" s="19" t="s">
        <v>34</v>
      </c>
      <c r="Q3" s="19" t="s">
        <v>35</v>
      </c>
      <c r="R3" s="20" t="s">
        <v>36</v>
      </c>
    </row>
    <row r="4" customFormat="false" ht="13.8" hidden="false" customHeight="false" outlineLevel="0" collapsed="false">
      <c r="B4" s="21" t="n">
        <v>1</v>
      </c>
      <c r="C4" s="21" t="n">
        <v>0</v>
      </c>
      <c r="D4" s="21" t="n">
        <v>0</v>
      </c>
      <c r="E4" s="21" t="n">
        <v>0</v>
      </c>
      <c r="F4" s="21" t="n">
        <v>0</v>
      </c>
      <c r="G4" s="21" t="n">
        <v>1</v>
      </c>
      <c r="H4" s="21" t="n">
        <v>0</v>
      </c>
      <c r="I4" s="21" t="n">
        <v>1</v>
      </c>
      <c r="J4" s="21" t="n">
        <v>1</v>
      </c>
      <c r="K4" s="21" t="n">
        <v>0</v>
      </c>
      <c r="L4" s="21" t="n">
        <v>0</v>
      </c>
      <c r="M4" s="21" t="n">
        <v>0</v>
      </c>
      <c r="N4" s="21" t="n">
        <v>0</v>
      </c>
      <c r="O4" s="21" t="n">
        <v>0</v>
      </c>
      <c r="P4" s="21" t="n">
        <v>1</v>
      </c>
      <c r="Q4" s="21" t="n">
        <v>1</v>
      </c>
      <c r="R4" s="15" t="str">
        <f aca="false">DEC2HEX(Q4*2^0 + P4*2^1 + O4*2^2 +N4*2^3 + M4*2^4 + L4*2^5 + K4*2^6 +J4*2^7 + I4*2^8 + H4*2^9 + G4*2^10 + F4*2^11 + E4*2^12 + D4*2^13 + C4*2^14 + B4 * 2^15 )</f>
        <v>8583</v>
      </c>
      <c r="S4" s="0" t="s">
        <v>55</v>
      </c>
    </row>
    <row r="5" customFormat="false" ht="13.8" hidden="false" customHeight="false" outlineLevel="0" collapsed="false">
      <c r="B5" s="21" t="n">
        <v>1</v>
      </c>
      <c r="C5" s="21" t="n">
        <v>0</v>
      </c>
      <c r="D5" s="21" t="n">
        <v>0</v>
      </c>
      <c r="E5" s="21" t="n">
        <v>0</v>
      </c>
      <c r="F5" s="21" t="n">
        <v>0</v>
      </c>
      <c r="G5" s="21" t="n">
        <v>1</v>
      </c>
      <c r="H5" s="21" t="n">
        <v>0</v>
      </c>
      <c r="I5" s="21" t="n">
        <v>0</v>
      </c>
      <c r="J5" s="21" t="n">
        <v>1</v>
      </c>
      <c r="K5" s="21" t="n">
        <v>0</v>
      </c>
      <c r="L5" s="21" t="n">
        <v>0</v>
      </c>
      <c r="M5" s="21" t="n">
        <v>0</v>
      </c>
      <c r="N5" s="21" t="n">
        <v>0</v>
      </c>
      <c r="O5" s="21" t="n">
        <v>0</v>
      </c>
      <c r="P5" s="21" t="n">
        <v>1</v>
      </c>
      <c r="Q5" s="21" t="n">
        <v>1</v>
      </c>
      <c r="R5" s="15" t="str">
        <f aca="false">DEC2HEX(Q5*2^0 + P5*2^1 + O5*2^2 +N5*2^3 + M5*2^4 + L5*2^5 + K5*2^6 +J5*2^7 + I5*2^8 + H5*2^9 + G5*2^10 + F5*2^11 + E5*2^12 + D5*2^13 + C5*2^14 + B5 * 2^15 )</f>
        <v>8483</v>
      </c>
      <c r="S5" s="0" t="s">
        <v>56</v>
      </c>
    </row>
    <row r="6" customFormat="false" ht="13.8" hidden="false" customHeight="false" outlineLevel="0" collapsed="false">
      <c r="B6" s="21" t="n">
        <v>0</v>
      </c>
      <c r="C6" s="21" t="n">
        <v>0</v>
      </c>
      <c r="D6" s="21" t="n">
        <v>0</v>
      </c>
      <c r="E6" s="21" t="n">
        <v>0</v>
      </c>
      <c r="F6" s="21" t="n">
        <v>0</v>
      </c>
      <c r="G6" s="21" t="n">
        <v>0</v>
      </c>
      <c r="H6" s="21" t="n">
        <v>0</v>
      </c>
      <c r="I6" s="21" t="n">
        <v>0</v>
      </c>
      <c r="J6" s="21" t="n">
        <v>0</v>
      </c>
      <c r="K6" s="21" t="n">
        <v>0</v>
      </c>
      <c r="L6" s="21" t="n">
        <v>0</v>
      </c>
      <c r="M6" s="21" t="n">
        <v>0</v>
      </c>
      <c r="N6" s="21" t="n">
        <v>0</v>
      </c>
      <c r="O6" s="21" t="n">
        <v>0</v>
      </c>
      <c r="P6" s="21" t="n">
        <v>0</v>
      </c>
      <c r="Q6" s="21" t="n">
        <v>0</v>
      </c>
      <c r="R6" s="15" t="str">
        <f aca="false">DEC2HEX(Q6*2^0 + P6*2^1 + O6*2^2 +N6*2^3 + M6*2^4 + L6*2^5 + K6*2^6 +J6*2^7 + I6*2^8 + H6*2^9 + G6*2^10 + F6*2^11 + E6*2^12 + D6*2^13 + C6*2^14 + B6 * 2^15 )</f>
        <v>0</v>
      </c>
    </row>
  </sheetData>
  <mergeCells count="4">
    <mergeCell ref="C2:E2"/>
    <mergeCell ref="F2:H2"/>
    <mergeCell ref="J2:L2"/>
    <mergeCell ref="P2:Q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&amp;C&amp;12&amp;A</oddHeader>
    <oddFooter>&amp;C&amp;12Page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S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8" activeCellId="0" sqref="A8"/>
    </sheetView>
  </sheetViews>
  <sheetFormatPr defaultRowHeight="12.75" zeroHeight="false" outlineLevelRow="0" outlineLevelCol="0"/>
  <cols>
    <col collapsed="false" customWidth="true" hidden="false" outlineLevel="0" max="1" min="1" style="0" width="25.66"/>
    <col collapsed="false" customWidth="true" hidden="false" outlineLevel="0" max="7" min="2" style="0" width="5.66"/>
    <col collapsed="false" customWidth="true" hidden="false" outlineLevel="0" max="17" min="8" style="0" width="4.5"/>
    <col collapsed="false" customWidth="true" hidden="false" outlineLevel="0" max="1025" min="18" style="0" width="12.83"/>
  </cols>
  <sheetData>
    <row r="2" customFormat="false" ht="72.75" hidden="false" customHeight="true" outlineLevel="0" collapsed="false">
      <c r="B2" s="16" t="s">
        <v>57</v>
      </c>
      <c r="C2" s="16" t="s">
        <v>58</v>
      </c>
      <c r="D2" s="16" t="s">
        <v>59</v>
      </c>
      <c r="E2" s="16" t="s">
        <v>60</v>
      </c>
      <c r="F2" s="16" t="s">
        <v>61</v>
      </c>
      <c r="G2" s="16" t="s">
        <v>62</v>
      </c>
      <c r="H2" s="16" t="s">
        <v>63</v>
      </c>
      <c r="I2" s="16" t="s">
        <v>64</v>
      </c>
      <c r="J2" s="16" t="s">
        <v>65</v>
      </c>
      <c r="K2" s="16" t="s">
        <v>66</v>
      </c>
      <c r="L2" s="16" t="s">
        <v>67</v>
      </c>
      <c r="M2" s="16" t="s">
        <v>68</v>
      </c>
      <c r="N2" s="17" t="s">
        <v>41</v>
      </c>
      <c r="O2" s="17"/>
      <c r="P2" s="17"/>
      <c r="Q2" s="17"/>
      <c r="R2" s="18"/>
    </row>
    <row r="3" customFormat="false" ht="15" hidden="false" customHeight="false" outlineLevel="0" collapsed="false">
      <c r="B3" s="19" t="s">
        <v>42</v>
      </c>
      <c r="C3" s="19" t="s">
        <v>43</v>
      </c>
      <c r="D3" s="19" t="s">
        <v>44</v>
      </c>
      <c r="E3" s="19" t="s">
        <v>45</v>
      </c>
      <c r="F3" s="19" t="s">
        <v>37</v>
      </c>
      <c r="G3" s="19" t="s">
        <v>38</v>
      </c>
      <c r="H3" s="19" t="s">
        <v>39</v>
      </c>
      <c r="I3" s="19" t="s">
        <v>40</v>
      </c>
      <c r="J3" s="19" t="s">
        <v>28</v>
      </c>
      <c r="K3" s="19" t="s">
        <v>29</v>
      </c>
      <c r="L3" s="19" t="s">
        <v>30</v>
      </c>
      <c r="M3" s="19" t="s">
        <v>31</v>
      </c>
      <c r="N3" s="19" t="s">
        <v>32</v>
      </c>
      <c r="O3" s="19" t="s">
        <v>33</v>
      </c>
      <c r="P3" s="19" t="s">
        <v>34</v>
      </c>
      <c r="Q3" s="19" t="s">
        <v>35</v>
      </c>
      <c r="R3" s="20" t="s">
        <v>36</v>
      </c>
    </row>
    <row r="4" customFormat="false" ht="15" hidden="false" customHeight="false" outlineLevel="0" collapsed="false">
      <c r="B4" s="21" t="n">
        <v>1</v>
      </c>
      <c r="C4" s="21" t="n">
        <v>0</v>
      </c>
      <c r="D4" s="21" t="n">
        <v>0</v>
      </c>
      <c r="E4" s="21" t="n">
        <v>0</v>
      </c>
      <c r="F4" s="21" t="n">
        <v>0</v>
      </c>
      <c r="G4" s="21" t="n">
        <v>0</v>
      </c>
      <c r="H4" s="21" t="n">
        <v>0</v>
      </c>
      <c r="I4" s="21" t="n">
        <v>0</v>
      </c>
      <c r="J4" s="21" t="n">
        <v>0</v>
      </c>
      <c r="K4" s="21" t="n">
        <v>0</v>
      </c>
      <c r="L4" s="21" t="n">
        <v>0</v>
      </c>
      <c r="M4" s="21" t="n">
        <v>0</v>
      </c>
      <c r="N4" s="21" t="n">
        <v>0</v>
      </c>
      <c r="O4" s="21" t="n">
        <v>0</v>
      </c>
      <c r="P4" s="21" t="n">
        <v>0</v>
      </c>
      <c r="Q4" s="21" t="n">
        <v>0</v>
      </c>
      <c r="R4" s="15" t="str">
        <f aca="false">DEC2HEX(Q4*2^0 + P4*2^1 + O4*2^2 +N4*2^3 + M4*2^4 + L4*2^5 + K4*2^6 +J4*2^7 + I4*2^8 + H4*2^9 + G4*2^10 + F4*2^11 + E4*2^12 + D4*2^13 + C4*2^14 + B4 * 2^15 )</f>
        <v>8000</v>
      </c>
      <c r="S4" s="0" t="s">
        <v>55</v>
      </c>
    </row>
    <row r="5" customFormat="false" ht="15" hidden="false" customHeight="false" outlineLevel="0" collapsed="false">
      <c r="B5" s="21" t="n">
        <v>0</v>
      </c>
      <c r="C5" s="21" t="n">
        <v>0</v>
      </c>
      <c r="D5" s="21" t="n">
        <v>0</v>
      </c>
      <c r="E5" s="21" t="n">
        <v>0</v>
      </c>
      <c r="F5" s="21" t="n">
        <v>0</v>
      </c>
      <c r="G5" s="21" t="n">
        <v>0</v>
      </c>
      <c r="H5" s="21" t="n">
        <v>0</v>
      </c>
      <c r="I5" s="21" t="n">
        <v>0</v>
      </c>
      <c r="J5" s="21" t="n">
        <v>0</v>
      </c>
      <c r="K5" s="21" t="n">
        <v>0</v>
      </c>
      <c r="L5" s="21" t="n">
        <v>0</v>
      </c>
      <c r="M5" s="21" t="n">
        <v>0</v>
      </c>
      <c r="N5" s="21" t="n">
        <v>0</v>
      </c>
      <c r="O5" s="21" t="n">
        <v>0</v>
      </c>
      <c r="P5" s="21" t="n">
        <v>0</v>
      </c>
      <c r="Q5" s="21" t="n">
        <v>0</v>
      </c>
      <c r="R5" s="15" t="str">
        <f aca="false">DEC2HEX(Q5*2^0 + P5*2^1 + O5*2^2 +N5*2^3 + M5*2^4 + L5*2^5 + K5*2^6 +J5*2^7 + I5*2^8 + H5*2^9 + G5*2^10 + F5*2^11 + E5*2^12 + D5*2^13 + C5*2^14 + B5 * 2^15 )</f>
        <v>0</v>
      </c>
    </row>
    <row r="6" customFormat="false" ht="15" hidden="false" customHeight="false" outlineLevel="0" collapsed="false">
      <c r="B6" s="21" t="n">
        <v>0</v>
      </c>
      <c r="C6" s="21" t="n">
        <v>0</v>
      </c>
      <c r="D6" s="21" t="n">
        <v>0</v>
      </c>
      <c r="E6" s="21" t="n">
        <v>0</v>
      </c>
      <c r="F6" s="21" t="n">
        <v>0</v>
      </c>
      <c r="G6" s="21" t="n">
        <v>0</v>
      </c>
      <c r="H6" s="21" t="n">
        <v>0</v>
      </c>
      <c r="I6" s="21" t="n">
        <v>0</v>
      </c>
      <c r="J6" s="21" t="n">
        <v>0</v>
      </c>
      <c r="K6" s="21" t="n">
        <v>0</v>
      </c>
      <c r="L6" s="21" t="n">
        <v>0</v>
      </c>
      <c r="M6" s="21" t="n">
        <v>0</v>
      </c>
      <c r="N6" s="21" t="n">
        <v>0</v>
      </c>
      <c r="O6" s="21" t="n">
        <v>0</v>
      </c>
      <c r="P6" s="21" t="n">
        <v>0</v>
      </c>
      <c r="Q6" s="21" t="n">
        <v>0</v>
      </c>
      <c r="R6" s="15" t="str">
        <f aca="false">DEC2HEX(Q6*2^0 + P6*2^1 + O6*2^2 +N6*2^3 + M6*2^4 + L6*2^5 + K6*2^6 +J6*2^7 + I6*2^8 + H6*2^9 + G6*2^10 + F6*2^11 + E6*2^12 + D6*2^13 + C6*2^14 + B6 * 2^15 )</f>
        <v>0</v>
      </c>
    </row>
  </sheetData>
  <mergeCells count="1">
    <mergeCell ref="N2:Q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&amp;C&amp;12&amp;A</oddHeader>
    <oddFooter>&amp;C&amp;12Page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S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8" activeCellId="0" sqref="A8"/>
    </sheetView>
  </sheetViews>
  <sheetFormatPr defaultRowHeight="12.75" zeroHeight="false" outlineLevelRow="0" outlineLevelCol="0"/>
  <cols>
    <col collapsed="false" customWidth="true" hidden="false" outlineLevel="0" max="1" min="1" style="0" width="25.66"/>
    <col collapsed="false" customWidth="true" hidden="false" outlineLevel="0" max="7" min="2" style="0" width="5.66"/>
    <col collapsed="false" customWidth="true" hidden="false" outlineLevel="0" max="17" min="8" style="0" width="4.5"/>
    <col collapsed="false" customWidth="true" hidden="false" outlineLevel="0" max="1025" min="18" style="0" width="12.83"/>
  </cols>
  <sheetData>
    <row r="2" customFormat="false" ht="72.75" hidden="false" customHeight="true" outlineLevel="0" collapsed="false">
      <c r="B2" s="16" t="s">
        <v>57</v>
      </c>
      <c r="C2" s="16" t="s">
        <v>58</v>
      </c>
      <c r="D2" s="16" t="s">
        <v>59</v>
      </c>
      <c r="E2" s="16" t="s">
        <v>60</v>
      </c>
      <c r="F2" s="16" t="s">
        <v>61</v>
      </c>
      <c r="G2" s="16" t="s">
        <v>62</v>
      </c>
      <c r="H2" s="16" t="s">
        <v>63</v>
      </c>
      <c r="I2" s="16" t="s">
        <v>64</v>
      </c>
      <c r="J2" s="16" t="s">
        <v>65</v>
      </c>
      <c r="K2" s="16" t="s">
        <v>66</v>
      </c>
      <c r="L2" s="16" t="s">
        <v>67</v>
      </c>
      <c r="M2" s="16" t="s">
        <v>68</v>
      </c>
      <c r="N2" s="17" t="s">
        <v>41</v>
      </c>
      <c r="O2" s="17"/>
      <c r="P2" s="17"/>
      <c r="Q2" s="17"/>
      <c r="R2" s="18"/>
    </row>
    <row r="3" customFormat="false" ht="15" hidden="false" customHeight="false" outlineLevel="0" collapsed="false">
      <c r="B3" s="19" t="s">
        <v>42</v>
      </c>
      <c r="C3" s="19" t="s">
        <v>43</v>
      </c>
      <c r="D3" s="19" t="s">
        <v>44</v>
      </c>
      <c r="E3" s="19" t="s">
        <v>45</v>
      </c>
      <c r="F3" s="19" t="s">
        <v>37</v>
      </c>
      <c r="G3" s="19" t="s">
        <v>38</v>
      </c>
      <c r="H3" s="19" t="s">
        <v>39</v>
      </c>
      <c r="I3" s="19" t="s">
        <v>40</v>
      </c>
      <c r="J3" s="19" t="s">
        <v>28</v>
      </c>
      <c r="K3" s="19" t="s">
        <v>29</v>
      </c>
      <c r="L3" s="19" t="s">
        <v>30</v>
      </c>
      <c r="M3" s="19" t="s">
        <v>31</v>
      </c>
      <c r="N3" s="19" t="s">
        <v>32</v>
      </c>
      <c r="O3" s="19" t="s">
        <v>33</v>
      </c>
      <c r="P3" s="19" t="s">
        <v>34</v>
      </c>
      <c r="Q3" s="19" t="s">
        <v>35</v>
      </c>
      <c r="R3" s="20" t="s">
        <v>36</v>
      </c>
    </row>
    <row r="4" customFormat="false" ht="15" hidden="false" customHeight="false" outlineLevel="0" collapsed="false">
      <c r="B4" s="21" t="n">
        <v>0</v>
      </c>
      <c r="C4" s="21" t="n">
        <v>1</v>
      </c>
      <c r="D4" s="21" t="n">
        <v>1</v>
      </c>
      <c r="E4" s="21" t="n">
        <v>1</v>
      </c>
      <c r="F4" s="21" t="n">
        <v>1</v>
      </c>
      <c r="G4" s="21" t="n">
        <v>1</v>
      </c>
      <c r="H4" s="21" t="n">
        <v>1</v>
      </c>
      <c r="I4" s="21" t="n">
        <v>1</v>
      </c>
      <c r="J4" s="21" t="n">
        <v>1</v>
      </c>
      <c r="K4" s="21" t="n">
        <v>1</v>
      </c>
      <c r="L4" s="21" t="n">
        <v>1</v>
      </c>
      <c r="M4" s="21" t="n">
        <v>1</v>
      </c>
      <c r="N4" s="21" t="n">
        <v>1</v>
      </c>
      <c r="O4" s="21" t="n">
        <v>1</v>
      </c>
      <c r="P4" s="21" t="n">
        <v>1</v>
      </c>
      <c r="Q4" s="21" t="n">
        <v>1</v>
      </c>
      <c r="R4" s="15" t="str">
        <f aca="false">DEC2HEX(Q4*2^0 + P4*2^1 + O4*2^2 +N4*2^3 + M4*2^4 + L4*2^5 + K4*2^6 +J4*2^7 + I4*2^8 + H4*2^9 + G4*2^10 + F4*2^11 + E4*2^12 + D4*2^13 + C4*2^14 + B4 * 2^15 )</f>
        <v>7FFF</v>
      </c>
      <c r="S4" s="0" t="s">
        <v>55</v>
      </c>
    </row>
    <row r="5" customFormat="false" ht="15" hidden="false" customHeight="false" outlineLevel="0" collapsed="false">
      <c r="B5" s="21" t="n">
        <v>0</v>
      </c>
      <c r="C5" s="21" t="n">
        <v>0</v>
      </c>
      <c r="D5" s="21" t="n">
        <v>0</v>
      </c>
      <c r="E5" s="21" t="n">
        <v>0</v>
      </c>
      <c r="F5" s="21" t="n">
        <v>0</v>
      </c>
      <c r="G5" s="21" t="n">
        <v>0</v>
      </c>
      <c r="H5" s="21" t="n">
        <v>0</v>
      </c>
      <c r="I5" s="21" t="n">
        <v>0</v>
      </c>
      <c r="J5" s="21" t="n">
        <v>0</v>
      </c>
      <c r="K5" s="21" t="n">
        <v>0</v>
      </c>
      <c r="L5" s="21" t="n">
        <v>0</v>
      </c>
      <c r="M5" s="21" t="n">
        <v>0</v>
      </c>
      <c r="N5" s="21" t="n">
        <v>0</v>
      </c>
      <c r="O5" s="21" t="n">
        <v>0</v>
      </c>
      <c r="P5" s="21" t="n">
        <v>0</v>
      </c>
      <c r="Q5" s="21" t="n">
        <v>0</v>
      </c>
      <c r="R5" s="15" t="str">
        <f aca="false">DEC2HEX(Q5*2^0 + P5*2^1 + O5*2^2 +N5*2^3 + M5*2^4 + L5*2^5 + K5*2^6 +J5*2^7 + I5*2^8 + H5*2^9 + G5*2^10 + F5*2^11 + E5*2^12 + D5*2^13 + C5*2^14 + B5 * 2^15 )</f>
        <v>0</v>
      </c>
    </row>
    <row r="6" customFormat="false" ht="15" hidden="false" customHeight="false" outlineLevel="0" collapsed="false">
      <c r="B6" s="21" t="n">
        <v>0</v>
      </c>
      <c r="C6" s="21" t="n">
        <v>0</v>
      </c>
      <c r="D6" s="21" t="n">
        <v>0</v>
      </c>
      <c r="E6" s="21" t="n">
        <v>0</v>
      </c>
      <c r="F6" s="21" t="n">
        <v>0</v>
      </c>
      <c r="G6" s="21" t="n">
        <v>0</v>
      </c>
      <c r="H6" s="21" t="n">
        <v>0</v>
      </c>
      <c r="I6" s="21" t="n">
        <v>0</v>
      </c>
      <c r="J6" s="21" t="n">
        <v>0</v>
      </c>
      <c r="K6" s="21" t="n">
        <v>0</v>
      </c>
      <c r="L6" s="21" t="n">
        <v>0</v>
      </c>
      <c r="M6" s="21" t="n">
        <v>0</v>
      </c>
      <c r="N6" s="21" t="n">
        <v>0</v>
      </c>
      <c r="O6" s="21" t="n">
        <v>0</v>
      </c>
      <c r="P6" s="21" t="n">
        <v>0</v>
      </c>
      <c r="Q6" s="21" t="n">
        <v>0</v>
      </c>
      <c r="R6" s="15" t="str">
        <f aca="false">DEC2HEX(Q6*2^0 + P6*2^1 + O6*2^2 +N6*2^3 + M6*2^4 + L6*2^5 + K6*2^6 +J6*2^7 + I6*2^8 + H6*2^9 + G6*2^10 + F6*2^11 + E6*2^12 + D6*2^13 + C6*2^14 + B6 * 2^15 )</f>
        <v>0</v>
      </c>
    </row>
  </sheetData>
  <mergeCells count="1">
    <mergeCell ref="N2:Q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&amp;C&amp;12&amp;A</oddHeader>
    <oddFooter>&amp;C&amp;12Page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1442</TotalTime>
  <Application>LibreOffice/6.0.2.1$Windows_X86_64 LibreOffice_project/f7f06a8f319e4b62f9bc5095aa112a65d2f3ac89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2018-01-08T16:54:58Z</dcterms:created>
  <dc:creator/>
  <dc:description/>
  <dc:language>en-US</dc:language>
  <cp:lastModifiedBy/>
  <dcterms:modified xsi:type="dcterms:W3CDTF">2018-07-25T15:11:05Z</dcterms:modified>
  <cp:revision>52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