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Validations\Excel to PDF\Excel_PDF\Excel_PDF\Modified Files\"/>
    </mc:Choice>
  </mc:AlternateContent>
  <xr:revisionPtr revIDLastSave="0" documentId="13_ncr:1_{93D89D1E-F481-4DEC-817F-920DD2505414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  <sheet name="EMF image" sheetId="22" r:id="rId9"/>
  </sheet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8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8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8">'EMF image'!Macro1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8">'EMF image'!Macro2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8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<sst xmlns="http://schemas.openxmlformats.org/spreadsheetml/2006/main" count="275" uniqueCount="178">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</sst>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  <xf numFmtId="0" fontId="5" fillId="0" borderId="0"/>
  </cellStyleXfs>
  <cellXfs count="72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49" fillId="16" borderId="20" xfId="0" applyFont="1" applyFill="1" applyBorder="1" applyAlignment="1">
      <alignment vertical="center"/>
    </xf>
    <xf numFmtId="0" fontId="50" fillId="17" borderId="20" xfId="0" applyFont="1" applyFill="1" applyBorder="1" applyAlignment="1">
      <alignment horizontal="left" wrapText="1"/>
    </xf>
    <xf numFmtId="0" fontId="50" fillId="17" borderId="20" xfId="0" applyFont="1" applyFill="1" applyBorder="1" applyAlignment="1">
      <alignment horizontal="right" wrapText="1"/>
    </xf>
    <xf numFmtId="171" fontId="50" fillId="17" borderId="20" xfId="0" applyNumberFormat="1" applyFont="1" applyFill="1" applyBorder="1" applyAlignment="1">
      <alignment horizontal="center" wrapText="1"/>
    </xf>
    <xf numFmtId="0" fontId="5" fillId="0" borderId="0" xfId="50"/>
    <xf numFmtId="0" fontId="21" fillId="0" borderId="0" xfId="0" applyFont="1" applyAlignment="1">
      <alignment horizontal="center" vertical="center"/>
    </xf>
    <xf numFmtId="0" fontId="48" fillId="16" borderId="20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50" xr:uid="{19D89A87-6C24-46E0-AF07-4C1238EB0A75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</a:t>
            </a:r>
            <a:r>
              <a:rPr lang="en-US" sz="1400" b="0" i="1" baseline="0"/>
              <a:t> Chart</a:t>
            </a:r>
            <a:endParaRPr lang="en-US" sz="1400" b="0" i="1"/>
          </a:p>
        </c:rich>
      </c:tx>
      <c:layout>
        <c:manualLayout>
          <c:xMode val="edge"/>
          <c:yMode val="edge"/>
          <c:x val="0.78890966754155734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02-4EAE-BB96-7D23EAAB35D8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02-4EAE-BB96-7D23EAAB35D8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2-4EAE-BB96-7D23EAAB35D8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02-4EAE-BB96-7D23EAAB35D8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802-4EAE-BB96-7D23EAAB35D8}"/>
              </c:ext>
            </c:extLst>
          </c:dPt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  <c:max val="40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581025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0.03944</cdr:x>
      <cdr:y>0.02894</cdr:y>
    </cdr:from>
    <cdr:to>
      <cdr:x>0.24583</cdr:x>
      <cdr:y>0.12153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21420-CBF7-1D3D-897D-07A323D00192}"/>
            </a:ext>
          </a:extLst>
        </cdr:cNvPr>
        <cdr:cNvSpPr txBox="1"/>
      </cdr:nvSpPr>
      <cdr:spPr>
        <a:xfrm xmlns:a="http://schemas.openxmlformats.org/drawingml/2006/main">
          <a:off x="180303" y="79376"/>
          <a:ext cx="943647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  <a:r>
            <a:rPr lang="en-US" sz="1100" baseline="0"/>
            <a:t> Report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3" name="Picture 2">
          <a:extLst>
            <a:ext uri="{FF2B5EF4-FFF2-40B4-BE49-F238E27FC236}">
              <a16:creationId xmlns:a16="http://schemas.microsoft.com/office/drawing/2014/main" id="{1B5F38FC-04FF-46A9-99D4-DE465993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6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L12" sqref="L12"/>
    </sheetView>
  </sheetViews>
  <sheetFormatPr defaultRowHeight="12.5" x14ac:dyDescent="0.25"/>
  <cols>
    <col min="1" max="1" width="9.81640625" bestFit="1" customWidth="1"/>
    <col min="2" max="2" width="14" bestFit="1" customWidth="1"/>
    <col min="3" max="3" width="9.81640625" bestFit="1" customWidth="1"/>
    <col min="4" max="4" width="12.179687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1796875" customWidth="1"/>
  </cols>
  <sheetData>
    <row r="6" spans="1:8" ht="13.5" thickBot="1" x14ac:dyDescent="0.3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 x14ac:dyDescent="0.25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5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5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5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5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5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5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5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5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5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5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5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5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5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5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5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5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5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5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5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5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5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5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5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5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5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5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5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5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5" x14ac:dyDescent="0.25"/>
  <cols>
    <col min="3" max="3" width="16.453125" bestFit="1" customWidth="1"/>
    <col min="4" max="4" width="15.81640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1796875" bestFit="1" customWidth="1"/>
    <col min="9" max="9" width="6.453125" bestFit="1" customWidth="1"/>
    <col min="10" max="10" width="5.81640625" bestFit="1" customWidth="1"/>
    <col min="11" max="11" width="6.81640625" bestFit="1" customWidth="1"/>
    <col min="12" max="13" width="10.54296875" bestFit="1" customWidth="1"/>
  </cols>
  <sheetData>
    <row r="1" spans="1:16" ht="12.75" customHeight="1" x14ac:dyDescent="0.25">
      <c r="B1" s="63" t="s">
        <v>29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20"/>
      <c r="O1" s="20"/>
      <c r="P1" s="20"/>
    </row>
    <row r="2" spans="1:16" ht="12.75" customHeight="1" x14ac:dyDescent="0.25">
      <c r="A2" s="20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20"/>
      <c r="O2" s="20"/>
      <c r="P2" s="20"/>
    </row>
    <row r="3" spans="1:16" ht="12.75" customHeight="1" x14ac:dyDescent="0.25">
      <c r="A3" s="20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20"/>
      <c r="O3" s="20"/>
      <c r="P3" s="20"/>
    </row>
    <row r="4" spans="1:16" ht="12.75" customHeight="1" x14ac:dyDescent="0.25">
      <c r="A4" s="20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20"/>
      <c r="O4" s="20"/>
      <c r="P4" s="20"/>
    </row>
    <row r="5" spans="1:16" ht="12.75" customHeight="1" x14ac:dyDescent="0.2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20"/>
      <c r="O5" s="20"/>
      <c r="P5" s="20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F12">
        <v>216</v>
      </c>
      <c r="G12">
        <v>868</v>
      </c>
      <c r="L12">
        <v>1084</v>
      </c>
    </row>
    <row r="13" spans="1:16" x14ac:dyDescent="0.25">
      <c r="C13" s="13" t="s">
        <v>13</v>
      </c>
      <c r="G13">
        <v>5</v>
      </c>
      <c r="L13">
        <v>5</v>
      </c>
    </row>
    <row r="14" spans="1:16" x14ac:dyDescent="0.25">
      <c r="C14" s="13" t="s">
        <v>18</v>
      </c>
      <c r="F14">
        <v>85</v>
      </c>
      <c r="G14">
        <v>90</v>
      </c>
      <c r="L14">
        <v>175</v>
      </c>
    </row>
    <row r="15" spans="1:16" x14ac:dyDescent="0.25">
      <c r="C15" s="13" t="s">
        <v>15</v>
      </c>
      <c r="F15">
        <v>72</v>
      </c>
      <c r="L15">
        <v>72</v>
      </c>
    </row>
    <row r="16" spans="1:16" x14ac:dyDescent="0.25">
      <c r="C16" s="13" t="s">
        <v>10</v>
      </c>
      <c r="F16">
        <v>59</v>
      </c>
      <c r="G16">
        <v>773</v>
      </c>
      <c r="L16">
        <v>832</v>
      </c>
    </row>
    <row r="17" spans="3:12" x14ac:dyDescent="0.25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13" t="s">
        <v>13</v>
      </c>
      <c r="D18">
        <v>10</v>
      </c>
      <c r="E18">
        <v>79</v>
      </c>
      <c r="L18">
        <v>89</v>
      </c>
    </row>
    <row r="19" spans="3:12" x14ac:dyDescent="0.25">
      <c r="C19" s="13" t="s">
        <v>18</v>
      </c>
      <c r="E19">
        <v>58</v>
      </c>
      <c r="I19">
        <v>43</v>
      </c>
      <c r="L19">
        <v>101</v>
      </c>
    </row>
    <row r="20" spans="3:12" x14ac:dyDescent="0.25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13" t="s">
        <v>13</v>
      </c>
      <c r="H22">
        <v>146</v>
      </c>
      <c r="K22">
        <v>63</v>
      </c>
      <c r="L22">
        <v>209</v>
      </c>
    </row>
    <row r="23" spans="3:12" x14ac:dyDescent="0.25">
      <c r="C23" s="13" t="s">
        <v>22</v>
      </c>
      <c r="K23">
        <v>31</v>
      </c>
      <c r="L23">
        <v>31</v>
      </c>
    </row>
    <row r="24" spans="3:12" x14ac:dyDescent="0.25">
      <c r="C24" s="13" t="s">
        <v>21</v>
      </c>
      <c r="K24">
        <v>39</v>
      </c>
      <c r="L24">
        <v>39</v>
      </c>
    </row>
    <row r="25" spans="3:12" x14ac:dyDescent="0.25">
      <c r="C25" s="13" t="s">
        <v>15</v>
      </c>
      <c r="K25">
        <v>80</v>
      </c>
      <c r="L25">
        <v>80</v>
      </c>
    </row>
    <row r="26" spans="3:12" x14ac:dyDescent="0.25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81640625" defaultRowHeight="14.5" x14ac:dyDescent="0.35"/>
  <cols>
    <col min="1" max="16384" width="8.81640625" style="54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G8" sqref="G8"/>
    </sheetView>
  </sheetViews>
  <sheetFormatPr defaultColWidth="9.1796875" defaultRowHeight="14.5" x14ac:dyDescent="0.35"/>
  <cols>
    <col min="1" max="1" width="3.54296875" style="21" customWidth="1"/>
    <col min="2" max="2" width="37.453125" style="21" bestFit="1" customWidth="1"/>
    <col min="3" max="3" width="21.81640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 x14ac:dyDescent="0.35"/>
    <row r="3" spans="1:5" ht="26" x14ac:dyDescent="0.4">
      <c r="A3" s="22"/>
      <c r="B3" s="23" t="s">
        <v>50</v>
      </c>
      <c r="C3" s="24"/>
      <c r="D3" s="24"/>
      <c r="E3" s="24"/>
    </row>
    <row r="4" spans="1:5" ht="72" customHeight="1" x14ac:dyDescent="0.4">
      <c r="A4" s="22"/>
      <c r="B4" s="25" t="s">
        <v>51</v>
      </c>
      <c r="C4" s="24"/>
      <c r="D4" s="24"/>
      <c r="E4" s="24"/>
    </row>
    <row r="5" spans="1:5" ht="17.25" customHeight="1" x14ac:dyDescent="0.4">
      <c r="A5" s="22"/>
      <c r="B5" s="25"/>
      <c r="C5" s="24"/>
      <c r="D5" s="24"/>
      <c r="E5" s="24"/>
    </row>
    <row r="6" spans="1:5" ht="26.5" thickBot="1" x14ac:dyDescent="0.65">
      <c r="A6" s="22"/>
      <c r="B6" s="26" t="s">
        <v>52</v>
      </c>
      <c r="C6" s="24"/>
      <c r="D6" s="24"/>
      <c r="E6" s="24"/>
    </row>
    <row r="7" spans="1:5" ht="26" x14ac:dyDescent="0.4">
      <c r="A7" s="22"/>
      <c r="B7" s="27">
        <v>2019</v>
      </c>
      <c r="C7" s="24"/>
      <c r="D7" s="24"/>
      <c r="E7" s="24"/>
    </row>
    <row r="8" spans="1:5" ht="32.25" customHeight="1" x14ac:dyDescent="0.4">
      <c r="A8" s="22"/>
      <c r="B8" s="28"/>
      <c r="C8" s="24"/>
      <c r="D8" s="24"/>
      <c r="E8" s="24"/>
    </row>
    <row r="9" spans="1:5" ht="32.5" thickBot="1" x14ac:dyDescent="0.75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4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4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4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4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4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4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4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4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4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4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4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4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4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4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4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4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4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:C7"/>
  <sheetViews>
    <sheetView zoomScale="130" zoomScaleNormal="130" workbookViewId="0">
      <selection activeCell="H4" sqref="H4"/>
    </sheetView>
  </sheetViews>
  <sheetFormatPr defaultRowHeight="12.5" x14ac:dyDescent="0.25"/>
  <cols>
    <col min="1" max="1" width="17.81640625" customWidth="1"/>
    <col min="2" max="2" width="17.1796875" customWidth="1"/>
    <col min="3" max="3" width="15.54296875" customWidth="1"/>
  </cols>
  <sheetData>
    <row r="1" spans="1:3" ht="15.5" x14ac:dyDescent="0.25">
      <c r="A1" s="64" t="s">
        <v>53</v>
      </c>
      <c r="B1" s="64"/>
      <c r="C1" s="64"/>
    </row>
    <row r="2" spans="1:3" ht="15.5" x14ac:dyDescent="0.25">
      <c r="A2" s="58" t="s">
        <v>170</v>
      </c>
      <c r="B2" s="58" t="s">
        <v>171</v>
      </c>
      <c r="C2" s="58" t="s">
        <v>172</v>
      </c>
    </row>
    <row r="3" spans="1:3" ht="15.5" x14ac:dyDescent="0.35">
      <c r="A3" s="59" t="s">
        <v>173</v>
      </c>
      <c r="B3" s="60">
        <v>2776</v>
      </c>
      <c r="C3" s="61">
        <v>925</v>
      </c>
    </row>
    <row r="4" spans="1:3" ht="15.5" x14ac:dyDescent="0.35">
      <c r="A4" s="59" t="s">
        <v>174</v>
      </c>
      <c r="B4" s="60">
        <v>1077</v>
      </c>
      <c r="C4" s="61">
        <v>378</v>
      </c>
    </row>
    <row r="5" spans="1:3" ht="15.5" x14ac:dyDescent="0.35">
      <c r="A5" s="59" t="s">
        <v>175</v>
      </c>
      <c r="B5" s="60">
        <v>2287</v>
      </c>
      <c r="C5" s="61">
        <v>880</v>
      </c>
    </row>
    <row r="6" spans="1:3" ht="15.5" x14ac:dyDescent="0.35">
      <c r="A6" s="59" t="s">
        <v>176</v>
      </c>
      <c r="B6" s="60">
        <v>1368</v>
      </c>
      <c r="C6" s="61">
        <v>581</v>
      </c>
    </row>
    <row r="7" spans="1:3" ht="15.5" x14ac:dyDescent="0.35">
      <c r="A7" s="59" t="s">
        <v>177</v>
      </c>
      <c r="B7" s="60">
        <v>3325</v>
      </c>
      <c r="C7" s="61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1796875" customWidth="1"/>
    <col min="5" max="5" width="17" customWidth="1"/>
  </cols>
  <sheetData>
    <row r="3" spans="2:5" ht="20.5" customHeight="1" x14ac:dyDescent="0.45">
      <c r="B3" s="65" t="s">
        <v>53</v>
      </c>
      <c r="C3" s="66"/>
      <c r="D3" s="66"/>
      <c r="E3" s="67"/>
    </row>
    <row r="4" spans="2:5" ht="18" customHeight="1" x14ac:dyDescent="0.25">
      <c r="B4" s="40"/>
      <c r="C4" s="40"/>
      <c r="D4" s="40"/>
      <c r="E4" s="40"/>
    </row>
    <row r="5" spans="2:5" ht="18" customHeight="1" x14ac:dyDescent="0.35">
      <c r="B5" s="41" t="s">
        <v>54</v>
      </c>
      <c r="C5" s="41" t="s">
        <v>55</v>
      </c>
      <c r="D5" s="41" t="s">
        <v>56</v>
      </c>
      <c r="E5" s="41" t="s">
        <v>57</v>
      </c>
    </row>
    <row r="6" spans="2:5" ht="18" customHeight="1" x14ac:dyDescent="0.25">
      <c r="B6" s="40"/>
      <c r="C6" s="40"/>
      <c r="D6" s="40"/>
      <c r="E6" s="40"/>
    </row>
    <row r="7" spans="2:5" ht="18" customHeight="1" x14ac:dyDescent="0.25">
      <c r="B7" s="40" t="s">
        <v>58</v>
      </c>
      <c r="C7" s="42">
        <v>45000</v>
      </c>
      <c r="D7" s="42">
        <v>60000</v>
      </c>
      <c r="E7" s="43">
        <v>0.28999999999999998</v>
      </c>
    </row>
    <row r="8" spans="2:5" ht="18" customHeight="1" x14ac:dyDescent="0.25">
      <c r="B8" s="40" t="s">
        <v>59</v>
      </c>
      <c r="C8" s="42">
        <v>34000</v>
      </c>
      <c r="D8" s="42">
        <v>65000</v>
      </c>
      <c r="E8" s="43">
        <v>0.91</v>
      </c>
    </row>
    <row r="9" spans="2:5" ht="18" customHeight="1" x14ac:dyDescent="0.25">
      <c r="B9" s="40" t="s">
        <v>60</v>
      </c>
      <c r="C9" s="42">
        <v>75000</v>
      </c>
      <c r="D9" s="42">
        <v>64000</v>
      </c>
      <c r="E9" s="43">
        <v>-0.15</v>
      </c>
    </row>
    <row r="10" spans="2:5" ht="18" customHeight="1" x14ac:dyDescent="0.25">
      <c r="B10" s="40" t="s">
        <v>61</v>
      </c>
      <c r="C10" s="42">
        <v>56500</v>
      </c>
      <c r="D10" s="42">
        <v>32000</v>
      </c>
      <c r="E10" s="43">
        <v>-0.4</v>
      </c>
    </row>
    <row r="11" spans="2:5" ht="18" customHeight="1" x14ac:dyDescent="0.25">
      <c r="B11" s="40" t="s">
        <v>62</v>
      </c>
      <c r="C11" s="42">
        <v>46500</v>
      </c>
      <c r="D11" s="42">
        <v>52000</v>
      </c>
      <c r="E11" s="43">
        <v>0.12</v>
      </c>
    </row>
    <row r="12" spans="2:5" ht="18" customHeight="1" x14ac:dyDescent="0.25">
      <c r="B12" s="40" t="s">
        <v>63</v>
      </c>
      <c r="C12" s="42">
        <v>48000</v>
      </c>
      <c r="D12" s="42">
        <v>58000</v>
      </c>
      <c r="E12" s="43">
        <v>0.28999999999999998</v>
      </c>
    </row>
    <row r="13" spans="2:5" ht="18" customHeight="1" x14ac:dyDescent="0.25">
      <c r="B13" s="40" t="s">
        <v>64</v>
      </c>
      <c r="C13" s="42">
        <v>34000</v>
      </c>
      <c r="D13" s="42">
        <v>65000</v>
      </c>
      <c r="E13" s="43">
        <v>0.91</v>
      </c>
    </row>
    <row r="14" spans="2:5" ht="18" customHeight="1" x14ac:dyDescent="0.25">
      <c r="B14" s="40" t="s">
        <v>65</v>
      </c>
      <c r="C14" s="42">
        <v>90000</v>
      </c>
      <c r="D14" s="42">
        <v>64000</v>
      </c>
      <c r="E14" s="43">
        <v>-0.15</v>
      </c>
    </row>
    <row r="15" spans="2:5" ht="18" customHeight="1" x14ac:dyDescent="0.25">
      <c r="B15" s="40" t="s">
        <v>66</v>
      </c>
      <c r="C15" s="42">
        <v>56500</v>
      </c>
      <c r="D15" s="42">
        <v>33600</v>
      </c>
      <c r="E15" s="43">
        <v>-0.4</v>
      </c>
    </row>
    <row r="16" spans="2:5" ht="18" customHeight="1" x14ac:dyDescent="0.25">
      <c r="B16" s="40" t="s">
        <v>67</v>
      </c>
      <c r="C16" s="42">
        <v>46500</v>
      </c>
      <c r="D16" s="42">
        <v>52000</v>
      </c>
      <c r="E16" s="43">
        <v>0.12</v>
      </c>
    </row>
    <row r="17" spans="2:5" ht="18" customHeight="1" x14ac:dyDescent="0.25">
      <c r="B17" s="40" t="s">
        <v>68</v>
      </c>
      <c r="C17" s="42">
        <v>45000</v>
      </c>
      <c r="D17" s="42">
        <v>58500</v>
      </c>
      <c r="E17" s="43">
        <v>0.28999999999999998</v>
      </c>
    </row>
    <row r="18" spans="2:5" ht="18" customHeight="1" x14ac:dyDescent="0.25">
      <c r="B18" s="40" t="s">
        <v>69</v>
      </c>
      <c r="C18" s="42">
        <v>34000</v>
      </c>
      <c r="D18" s="42">
        <v>65000</v>
      </c>
      <c r="E18" s="43">
        <v>0.91</v>
      </c>
    </row>
    <row r="19" spans="2:5" ht="18" customHeight="1" x14ac:dyDescent="0.25">
      <c r="B19" s="40" t="s">
        <v>70</v>
      </c>
      <c r="C19" s="42">
        <v>75000</v>
      </c>
      <c r="D19" s="42">
        <v>64000</v>
      </c>
      <c r="E19" s="43">
        <v>-0.15</v>
      </c>
    </row>
    <row r="20" spans="2:5" ht="18" customHeight="1" x14ac:dyDescent="0.25">
      <c r="B20" s="40" t="s">
        <v>71</v>
      </c>
      <c r="C20" s="42">
        <v>56500</v>
      </c>
      <c r="D20" s="42">
        <v>33600</v>
      </c>
      <c r="E20" s="43">
        <v>-0.4</v>
      </c>
    </row>
    <row r="21" spans="2:5" ht="18" customHeight="1" x14ac:dyDescent="0.25">
      <c r="B21" s="40" t="s">
        <v>72</v>
      </c>
      <c r="C21" s="42">
        <v>25000</v>
      </c>
      <c r="D21" s="42">
        <v>52000</v>
      </c>
      <c r="E21" s="43">
        <v>0.12</v>
      </c>
    </row>
    <row r="22" spans="2:5" ht="18" customHeight="1" x14ac:dyDescent="0.25">
      <c r="B22" s="40" t="s">
        <v>73</v>
      </c>
      <c r="C22" s="42">
        <v>45000</v>
      </c>
      <c r="D22" s="42">
        <v>58000</v>
      </c>
      <c r="E22" s="43">
        <v>0.28999999999999998</v>
      </c>
    </row>
    <row r="23" spans="2:5" ht="18" customHeight="1" x14ac:dyDescent="0.25">
      <c r="B23" s="40" t="s">
        <v>74</v>
      </c>
      <c r="C23" s="42">
        <v>34000</v>
      </c>
      <c r="D23" s="42">
        <v>65700</v>
      </c>
      <c r="E23" s="43">
        <v>0.91</v>
      </c>
    </row>
    <row r="24" spans="2:5" ht="18" customHeight="1" x14ac:dyDescent="0.25">
      <c r="B24" s="40" t="s">
        <v>75</v>
      </c>
      <c r="C24" s="42">
        <v>75000</v>
      </c>
      <c r="D24" s="42">
        <v>64000</v>
      </c>
      <c r="E24" s="43">
        <v>-0.15</v>
      </c>
    </row>
    <row r="25" spans="2:5" ht="18" customHeight="1" x14ac:dyDescent="0.25">
      <c r="B25" s="40" t="s">
        <v>76</v>
      </c>
      <c r="C25" s="42">
        <v>56500</v>
      </c>
      <c r="D25" s="42">
        <v>33600</v>
      </c>
      <c r="E25" s="43">
        <v>-0.4</v>
      </c>
    </row>
    <row r="26" spans="2:5" ht="18" customHeight="1" x14ac:dyDescent="0.25">
      <c r="B26" s="40" t="s">
        <v>77</v>
      </c>
      <c r="C26" s="42">
        <v>46500</v>
      </c>
      <c r="D26" s="42">
        <v>52000</v>
      </c>
      <c r="E26" s="43">
        <v>0.12</v>
      </c>
    </row>
    <row r="27" spans="2:5" ht="18" customHeight="1" x14ac:dyDescent="0.25">
      <c r="B27" s="40" t="s">
        <v>78</v>
      </c>
      <c r="C27" s="42">
        <v>45000</v>
      </c>
      <c r="D27" s="42">
        <v>58000</v>
      </c>
      <c r="E27" s="43">
        <v>0.28999999999999998</v>
      </c>
    </row>
    <row r="28" spans="2:5" ht="18" customHeight="1" x14ac:dyDescent="0.25">
      <c r="B28" s="40" t="s">
        <v>79</v>
      </c>
      <c r="C28" s="42">
        <v>34000</v>
      </c>
      <c r="D28" s="42">
        <v>65000</v>
      </c>
      <c r="E28" s="43">
        <v>0.91</v>
      </c>
    </row>
    <row r="29" spans="2:5" ht="18" customHeight="1" x14ac:dyDescent="0.25">
      <c r="B29" s="40" t="s">
        <v>80</v>
      </c>
      <c r="C29" s="42">
        <v>75000</v>
      </c>
      <c r="D29" s="42">
        <v>64000</v>
      </c>
      <c r="E29" s="43">
        <v>-0.15</v>
      </c>
    </row>
    <row r="30" spans="2:5" ht="18" customHeight="1" x14ac:dyDescent="0.25">
      <c r="B30" s="40" t="s">
        <v>81</v>
      </c>
      <c r="C30" s="42">
        <v>88000</v>
      </c>
      <c r="D30" s="42">
        <v>33600</v>
      </c>
      <c r="E30" s="43">
        <v>-0.4</v>
      </c>
    </row>
    <row r="31" spans="2:5" ht="18" customHeight="1" x14ac:dyDescent="0.25">
      <c r="B31" s="40" t="s">
        <v>82</v>
      </c>
      <c r="C31" s="42">
        <v>46500</v>
      </c>
      <c r="D31" s="42">
        <v>52000</v>
      </c>
      <c r="E31" s="43">
        <v>0.12</v>
      </c>
    </row>
    <row r="32" spans="2:5" ht="18" customHeight="1" x14ac:dyDescent="0.25">
      <c r="B32" s="40" t="s">
        <v>83</v>
      </c>
      <c r="C32" s="42">
        <v>45000</v>
      </c>
      <c r="D32" s="42">
        <v>58000</v>
      </c>
      <c r="E32" s="43">
        <v>0.28999999999999998</v>
      </c>
    </row>
    <row r="33" spans="2:5" ht="18" customHeight="1" x14ac:dyDescent="0.25">
      <c r="B33" s="40" t="s">
        <v>84</v>
      </c>
      <c r="C33" s="42">
        <v>34000</v>
      </c>
      <c r="D33" s="42">
        <v>65000</v>
      </c>
      <c r="E33" s="43">
        <v>0.91</v>
      </c>
    </row>
    <row r="34" spans="2:5" ht="18" customHeight="1" x14ac:dyDescent="0.25">
      <c r="B34" s="40" t="s">
        <v>85</v>
      </c>
      <c r="C34" s="42">
        <v>95000</v>
      </c>
      <c r="D34" s="42">
        <v>64000</v>
      </c>
      <c r="E34" s="43">
        <v>-0.15</v>
      </c>
    </row>
    <row r="35" spans="2:5" ht="18" customHeight="1" x14ac:dyDescent="0.25">
      <c r="B35" s="40" t="s">
        <v>86</v>
      </c>
      <c r="C35" s="42">
        <v>56500</v>
      </c>
      <c r="D35" s="42">
        <v>33600</v>
      </c>
      <c r="E35" s="43">
        <v>-0.4</v>
      </c>
    </row>
    <row r="36" spans="2:5" ht="18" customHeight="1" x14ac:dyDescent="0.25">
      <c r="B36" s="40" t="s">
        <v>87</v>
      </c>
      <c r="C36" s="42">
        <v>46500</v>
      </c>
      <c r="D36" s="42">
        <v>51500</v>
      </c>
      <c r="E36" s="43">
        <v>0.12</v>
      </c>
    </row>
    <row r="37" spans="2:5" ht="18" customHeight="1" x14ac:dyDescent="0.25">
      <c r="B37" s="40" t="s">
        <v>88</v>
      </c>
      <c r="C37" s="42">
        <v>45000</v>
      </c>
      <c r="D37" s="42">
        <v>58000</v>
      </c>
      <c r="E37" s="43">
        <v>0.28999999999999998</v>
      </c>
    </row>
    <row r="38" spans="2:5" ht="18" customHeight="1" x14ac:dyDescent="0.25">
      <c r="B38" s="40" t="s">
        <v>89</v>
      </c>
      <c r="C38" s="42">
        <v>34000</v>
      </c>
      <c r="D38" s="42">
        <v>65000</v>
      </c>
      <c r="E38" s="43">
        <v>0.91</v>
      </c>
    </row>
    <row r="39" spans="2:5" ht="18" customHeight="1" x14ac:dyDescent="0.25">
      <c r="B39" s="40" t="s">
        <v>90</v>
      </c>
      <c r="C39" s="42">
        <v>75000</v>
      </c>
      <c r="D39" s="42">
        <v>64000</v>
      </c>
      <c r="E39" s="43">
        <v>-0.15</v>
      </c>
    </row>
    <row r="40" spans="2:5" ht="18" customHeight="1" x14ac:dyDescent="0.25">
      <c r="B40" s="40" t="s">
        <v>91</v>
      </c>
      <c r="C40" s="42">
        <v>56500</v>
      </c>
      <c r="D40" s="42">
        <v>33600</v>
      </c>
      <c r="E40" s="43">
        <v>-0.4</v>
      </c>
    </row>
    <row r="41" spans="2:5" ht="18" customHeight="1" x14ac:dyDescent="0.25">
      <c r="B41" s="40" t="s">
        <v>92</v>
      </c>
      <c r="C41" s="42">
        <v>82000</v>
      </c>
      <c r="D41" s="42">
        <v>52000</v>
      </c>
      <c r="E41" s="43">
        <v>0.12</v>
      </c>
    </row>
    <row r="42" spans="2:5" ht="18" customHeight="1" x14ac:dyDescent="0.25">
      <c r="B42" s="40" t="s">
        <v>93</v>
      </c>
      <c r="C42" s="42">
        <v>45000</v>
      </c>
      <c r="D42" s="42">
        <v>58300</v>
      </c>
      <c r="E42" s="43">
        <v>0.28999999999999998</v>
      </c>
    </row>
    <row r="43" spans="2:5" ht="18" customHeight="1" x14ac:dyDescent="0.25">
      <c r="B43" s="40" t="s">
        <v>94</v>
      </c>
      <c r="C43" s="42">
        <v>34000</v>
      </c>
      <c r="D43" s="42">
        <v>62400</v>
      </c>
      <c r="E43" s="43">
        <v>0.91</v>
      </c>
    </row>
    <row r="44" spans="2:5" ht="18" customHeight="1" x14ac:dyDescent="0.25">
      <c r="B44" s="40" t="s">
        <v>95</v>
      </c>
      <c r="C44" s="42">
        <v>75000</v>
      </c>
      <c r="D44" s="42">
        <v>64000</v>
      </c>
      <c r="E44" s="43">
        <v>-0.15</v>
      </c>
    </row>
    <row r="45" spans="2:5" ht="18" customHeight="1" x14ac:dyDescent="0.25">
      <c r="B45" s="40" t="s">
        <v>96</v>
      </c>
      <c r="C45" s="42">
        <v>56500</v>
      </c>
      <c r="D45" s="42">
        <v>33600</v>
      </c>
      <c r="E45" s="43">
        <v>-0.4</v>
      </c>
    </row>
    <row r="46" spans="2:5" ht="18" customHeight="1" x14ac:dyDescent="0.25">
      <c r="B46" s="40" t="s">
        <v>97</v>
      </c>
      <c r="C46" s="42">
        <v>46500</v>
      </c>
      <c r="D46" s="42">
        <v>52000</v>
      </c>
      <c r="E46" s="43">
        <v>0.12</v>
      </c>
    </row>
  </sheetData>
  <mergeCells count="1">
    <mergeCell ref="B3:E3"/>
  </mergeCells>
  <conditionalFormatting sqref="C7:C46">
    <cfRule type="iconSet" priority="4">
      <iconSet iconSet="4Rating" showValue="0">
        <cfvo type="percent" val="0"/>
        <cfvo type="num" val="0"/>
        <cfvo type="percent" val="50"/>
        <cfvo type="percent" val="75"/>
      </iconSet>
    </cfRule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46"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  <cfRule type="iconSet" priority="3">
      <iconSet iconSet="3Symbols" showValue="0">
        <cfvo type="percent" val="0"/>
        <cfvo type="num" val="0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M9" sqref="M9"/>
    </sheetView>
  </sheetViews>
  <sheetFormatPr defaultColWidth="8.81640625" defaultRowHeight="14.5" customHeight="1" x14ac:dyDescent="0.2"/>
  <cols>
    <col min="1" max="1" width="17.81640625" style="45" customWidth="1"/>
    <col min="2" max="11" width="10.54296875" style="45" customWidth="1"/>
    <col min="12" max="12" width="8.453125" style="45" customWidth="1"/>
    <col min="13" max="13" width="9.81640625" style="45" customWidth="1"/>
    <col min="14" max="16384" width="8.81640625" style="45"/>
  </cols>
  <sheetData>
    <row r="1" spans="1:14" ht="23.5" x14ac:dyDescent="0.55000000000000004">
      <c r="A1" s="44" t="s">
        <v>98</v>
      </c>
      <c r="I1" s="46"/>
      <c r="J1" s="46"/>
      <c r="K1" s="46"/>
      <c r="L1" s="46"/>
      <c r="M1" s="68" t="s">
        <v>99</v>
      </c>
      <c r="N1" s="69" t="s">
        <v>100</v>
      </c>
    </row>
    <row r="2" spans="1:14" x14ac:dyDescent="0.35">
      <c r="A2" s="47" t="s">
        <v>101</v>
      </c>
      <c r="G2" s="70"/>
      <c r="H2" s="70"/>
      <c r="I2" s="46"/>
      <c r="J2" s="46"/>
      <c r="K2" s="48"/>
      <c r="L2" s="46"/>
      <c r="M2" s="68"/>
      <c r="N2" s="69"/>
    </row>
    <row r="3" spans="1:14" x14ac:dyDescent="0.35">
      <c r="I3" s="46"/>
      <c r="J3" s="46"/>
      <c r="K3" s="46"/>
      <c r="L3" s="46"/>
      <c r="M3" s="68"/>
      <c r="N3" s="69"/>
    </row>
    <row r="4" spans="1:14" ht="23.5" x14ac:dyDescent="0.55000000000000004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">
      <c r="A5" s="51" t="s">
        <v>102</v>
      </c>
      <c r="B5" s="52" t="s">
        <v>103</v>
      </c>
      <c r="C5" s="52" t="s">
        <v>104</v>
      </c>
      <c r="D5" s="52" t="s">
        <v>105</v>
      </c>
      <c r="E5" s="52" t="s">
        <v>106</v>
      </c>
      <c r="F5" s="52" t="s">
        <v>107</v>
      </c>
      <c r="G5" s="52" t="s">
        <v>108</v>
      </c>
      <c r="H5" s="52" t="s">
        <v>109</v>
      </c>
      <c r="I5" s="52" t="s">
        <v>110</v>
      </c>
      <c r="J5" s="52" t="s">
        <v>111</v>
      </c>
      <c r="K5" s="52" t="s">
        <v>112</v>
      </c>
      <c r="L5" s="52" t="s">
        <v>7</v>
      </c>
      <c r="M5" s="52" t="s">
        <v>113</v>
      </c>
      <c r="N5" s="52" t="s">
        <v>114</v>
      </c>
    </row>
    <row r="6" spans="1:14" ht="14.5" customHeight="1" x14ac:dyDescent="0.2">
      <c r="A6" s="45" t="s">
        <v>115</v>
      </c>
      <c r="B6" s="53">
        <v>99</v>
      </c>
      <c r="C6" s="53">
        <v>97</v>
      </c>
      <c r="D6" s="53">
        <v>93</v>
      </c>
      <c r="E6" s="53">
        <v>100</v>
      </c>
      <c r="F6" s="53">
        <v>91</v>
      </c>
      <c r="G6" s="53">
        <v>92</v>
      </c>
      <c r="H6" s="53">
        <v>92</v>
      </c>
      <c r="I6" s="53">
        <v>95</v>
      </c>
      <c r="J6" s="53">
        <v>91</v>
      </c>
      <c r="K6" s="53">
        <v>89</v>
      </c>
      <c r="L6" s="53">
        <f>SUM(B6:K6)</f>
        <v>939</v>
      </c>
      <c r="M6" s="53">
        <f>AVERAGE(B6:K6)</f>
        <v>93.9</v>
      </c>
      <c r="N6" s="45">
        <f>RANK(L6,L6:L35)</f>
        <v>3</v>
      </c>
    </row>
    <row r="7" spans="1:14" ht="14.5" customHeight="1" x14ac:dyDescent="0.2">
      <c r="A7" s="45" t="s">
        <v>116</v>
      </c>
      <c r="B7" s="53">
        <v>86</v>
      </c>
      <c r="C7" s="53">
        <v>88</v>
      </c>
      <c r="D7" s="53">
        <v>90</v>
      </c>
      <c r="E7" s="53">
        <v>92</v>
      </c>
      <c r="F7" s="53">
        <v>91</v>
      </c>
      <c r="G7" s="53">
        <v>87</v>
      </c>
      <c r="H7" s="53">
        <v>96</v>
      </c>
      <c r="I7" s="53">
        <v>75</v>
      </c>
      <c r="J7" s="53">
        <v>80</v>
      </c>
      <c r="K7" s="53">
        <v>92</v>
      </c>
      <c r="L7" s="53">
        <f t="shared" ref="L7:L35" si="0">SUM(B7:K7)</f>
        <v>877</v>
      </c>
      <c r="M7" s="53">
        <f t="shared" ref="M7:M35" si="1">AVERAGE(B7:K7)</f>
        <v>87.7</v>
      </c>
      <c r="N7" s="45">
        <f>RANK(L7,L6:L35)</f>
        <v>9</v>
      </c>
    </row>
    <row r="8" spans="1:14" ht="14.5" customHeight="1" x14ac:dyDescent="0.2">
      <c r="A8" s="45" t="s">
        <v>117</v>
      </c>
      <c r="B8" s="53">
        <v>91</v>
      </c>
      <c r="C8" s="53">
        <v>92</v>
      </c>
      <c r="D8" s="53">
        <v>97</v>
      </c>
      <c r="E8" s="53">
        <v>94</v>
      </c>
      <c r="F8" s="53">
        <v>91</v>
      </c>
      <c r="G8" s="53">
        <v>92</v>
      </c>
      <c r="H8" s="53">
        <v>95</v>
      </c>
      <c r="I8" s="53">
        <v>99</v>
      </c>
      <c r="J8" s="53">
        <v>100</v>
      </c>
      <c r="K8" s="53">
        <v>94</v>
      </c>
      <c r="L8" s="53">
        <f t="shared" si="0"/>
        <v>945</v>
      </c>
      <c r="M8" s="53">
        <f t="shared" si="1"/>
        <v>94.5</v>
      </c>
      <c r="N8" s="45">
        <f>RANK(L8,L6:L35)</f>
        <v>1</v>
      </c>
    </row>
    <row r="9" spans="1:14" ht="14.5" customHeight="1" x14ac:dyDescent="0.2">
      <c r="A9" s="45" t="s">
        <v>118</v>
      </c>
      <c r="B9" s="53">
        <v>64</v>
      </c>
      <c r="C9" s="53">
        <v>71</v>
      </c>
      <c r="D9" s="53">
        <v>82</v>
      </c>
      <c r="E9" s="53">
        <v>80</v>
      </c>
      <c r="F9" s="53">
        <v>63</v>
      </c>
      <c r="G9" s="53">
        <v>71</v>
      </c>
      <c r="H9" s="53">
        <v>88</v>
      </c>
      <c r="I9" s="53">
        <v>78</v>
      </c>
      <c r="J9" s="53">
        <v>76</v>
      </c>
      <c r="K9" s="53">
        <v>83</v>
      </c>
      <c r="L9" s="53">
        <f t="shared" si="0"/>
        <v>756</v>
      </c>
      <c r="M9" s="53">
        <f t="shared" si="1"/>
        <v>75.599999999999994</v>
      </c>
      <c r="N9" s="45">
        <f>RANK(L9,L6:L35)</f>
        <v>26</v>
      </c>
    </row>
    <row r="10" spans="1:14" ht="14.5" customHeight="1" x14ac:dyDescent="0.2">
      <c r="A10" s="45" t="s">
        <v>119</v>
      </c>
      <c r="B10" s="53">
        <v>91</v>
      </c>
      <c r="C10" s="53">
        <v>85</v>
      </c>
      <c r="D10" s="53">
        <v>79</v>
      </c>
      <c r="E10" s="53">
        <v>92</v>
      </c>
      <c r="F10" s="53">
        <v>86</v>
      </c>
      <c r="G10" s="53">
        <v>81</v>
      </c>
      <c r="H10" s="53">
        <v>83</v>
      </c>
      <c r="I10" s="53">
        <v>90</v>
      </c>
      <c r="J10" s="53">
        <v>82</v>
      </c>
      <c r="K10" s="53">
        <v>82</v>
      </c>
      <c r="L10" s="53">
        <f t="shared" si="0"/>
        <v>851</v>
      </c>
      <c r="M10" s="53">
        <f t="shared" si="1"/>
        <v>85.1</v>
      </c>
      <c r="N10" s="45">
        <f>RANK(L10,L6:L35)</f>
        <v>17</v>
      </c>
    </row>
    <row r="11" spans="1:14" ht="14.5" customHeight="1" x14ac:dyDescent="0.2">
      <c r="A11" s="45" t="s">
        <v>120</v>
      </c>
      <c r="B11" s="53">
        <v>90</v>
      </c>
      <c r="C11" s="53">
        <v>81</v>
      </c>
      <c r="D11" s="53">
        <v>90</v>
      </c>
      <c r="E11" s="53">
        <v>83</v>
      </c>
      <c r="F11" s="53">
        <v>82</v>
      </c>
      <c r="G11" s="53">
        <v>92</v>
      </c>
      <c r="H11" s="53">
        <v>95</v>
      </c>
      <c r="I11" s="53">
        <v>89</v>
      </c>
      <c r="J11" s="53">
        <v>87</v>
      </c>
      <c r="K11" s="53">
        <v>88</v>
      </c>
      <c r="L11" s="53">
        <f t="shared" si="0"/>
        <v>877</v>
      </c>
      <c r="M11" s="53">
        <f t="shared" si="1"/>
        <v>87.7</v>
      </c>
      <c r="N11" s="45">
        <f>RANK(L11,L6:L35)</f>
        <v>9</v>
      </c>
    </row>
    <row r="12" spans="1:14" ht="14.5" customHeight="1" x14ac:dyDescent="0.2">
      <c r="A12" s="45" t="s">
        <v>121</v>
      </c>
      <c r="B12" s="53">
        <v>82</v>
      </c>
      <c r="C12" s="53">
        <v>89</v>
      </c>
      <c r="D12" s="53">
        <v>94</v>
      </c>
      <c r="E12" s="53">
        <v>91</v>
      </c>
      <c r="F12" s="53">
        <v>86</v>
      </c>
      <c r="G12" s="53">
        <v>87</v>
      </c>
      <c r="H12" s="53">
        <v>80</v>
      </c>
      <c r="I12" s="53">
        <v>83</v>
      </c>
      <c r="J12" s="53">
        <v>86</v>
      </c>
      <c r="K12" s="53">
        <v>80</v>
      </c>
      <c r="L12" s="53">
        <f t="shared" si="0"/>
        <v>858</v>
      </c>
      <c r="M12" s="53">
        <f t="shared" si="1"/>
        <v>85.8</v>
      </c>
      <c r="N12" s="45">
        <f>RANK(L12,L6:L35)</f>
        <v>16</v>
      </c>
    </row>
    <row r="13" spans="1:14" ht="14.5" customHeight="1" x14ac:dyDescent="0.2">
      <c r="A13" s="45" t="s">
        <v>122</v>
      </c>
      <c r="B13" s="53">
        <v>77</v>
      </c>
      <c r="C13" s="53">
        <v>78</v>
      </c>
      <c r="D13" s="53">
        <v>60</v>
      </c>
      <c r="E13" s="53">
        <v>79</v>
      </c>
      <c r="F13" s="53">
        <v>65</v>
      </c>
      <c r="G13" s="53">
        <v>77</v>
      </c>
      <c r="H13" s="53">
        <v>80</v>
      </c>
      <c r="I13" s="53">
        <v>73</v>
      </c>
      <c r="J13" s="53">
        <v>70</v>
      </c>
      <c r="K13" s="53">
        <v>81</v>
      </c>
      <c r="L13" s="53">
        <f t="shared" si="0"/>
        <v>740</v>
      </c>
      <c r="M13" s="53">
        <f t="shared" si="1"/>
        <v>74</v>
      </c>
      <c r="N13" s="45">
        <f>RANK(L13,L6:L35)</f>
        <v>29</v>
      </c>
    </row>
    <row r="14" spans="1:14" ht="14.5" customHeight="1" x14ac:dyDescent="0.2">
      <c r="A14" s="45" t="s">
        <v>123</v>
      </c>
      <c r="B14" s="53">
        <v>71</v>
      </c>
      <c r="C14" s="53">
        <v>82</v>
      </c>
      <c r="D14" s="53">
        <v>69</v>
      </c>
      <c r="E14" s="53">
        <v>75</v>
      </c>
      <c r="F14" s="53">
        <v>69</v>
      </c>
      <c r="G14" s="53">
        <v>81</v>
      </c>
      <c r="H14" s="53">
        <v>70</v>
      </c>
      <c r="I14" s="53">
        <v>72</v>
      </c>
      <c r="J14" s="53">
        <v>74</v>
      </c>
      <c r="K14" s="53">
        <v>84</v>
      </c>
      <c r="L14" s="53">
        <f t="shared" si="0"/>
        <v>747</v>
      </c>
      <c r="M14" s="53">
        <f t="shared" si="1"/>
        <v>74.7</v>
      </c>
      <c r="N14" s="45">
        <f>RANK(L14,L6:L35)</f>
        <v>27</v>
      </c>
    </row>
    <row r="15" spans="1:14" ht="14.5" customHeight="1" x14ac:dyDescent="0.2">
      <c r="A15" s="45" t="s">
        <v>124</v>
      </c>
      <c r="B15" s="53">
        <v>85</v>
      </c>
      <c r="C15" s="53">
        <v>81</v>
      </c>
      <c r="D15" s="53">
        <v>84</v>
      </c>
      <c r="E15" s="53">
        <v>88</v>
      </c>
      <c r="F15" s="53">
        <v>83</v>
      </c>
      <c r="G15" s="53">
        <v>81</v>
      </c>
      <c r="H15" s="53">
        <v>89</v>
      </c>
      <c r="I15" s="53">
        <v>88</v>
      </c>
      <c r="J15" s="53">
        <v>82</v>
      </c>
      <c r="K15" s="53">
        <v>85</v>
      </c>
      <c r="L15" s="53">
        <f t="shared" si="0"/>
        <v>846</v>
      </c>
      <c r="M15" s="53">
        <f t="shared" si="1"/>
        <v>84.6</v>
      </c>
      <c r="N15" s="45">
        <f>RANK(L15,L6:L35)</f>
        <v>18</v>
      </c>
    </row>
    <row r="16" spans="1:14" ht="14.5" customHeight="1" x14ac:dyDescent="0.2">
      <c r="A16" s="45" t="s">
        <v>125</v>
      </c>
      <c r="B16" s="53">
        <v>85</v>
      </c>
      <c r="C16" s="53">
        <v>75</v>
      </c>
      <c r="D16" s="53">
        <v>79</v>
      </c>
      <c r="E16" s="53">
        <v>78</v>
      </c>
      <c r="F16" s="53">
        <v>82</v>
      </c>
      <c r="G16" s="53">
        <v>86</v>
      </c>
      <c r="H16" s="53">
        <v>81</v>
      </c>
      <c r="I16" s="53">
        <v>70</v>
      </c>
      <c r="J16" s="53">
        <v>79</v>
      </c>
      <c r="K16" s="53">
        <v>86</v>
      </c>
      <c r="L16" s="53">
        <f t="shared" si="0"/>
        <v>801</v>
      </c>
      <c r="M16" s="53">
        <f t="shared" si="1"/>
        <v>80.099999999999994</v>
      </c>
      <c r="N16" s="45">
        <f>RANK(L16,L6:L35)</f>
        <v>25</v>
      </c>
    </row>
    <row r="17" spans="1:14" ht="14.5" customHeight="1" x14ac:dyDescent="0.2">
      <c r="A17" s="45" t="s">
        <v>126</v>
      </c>
      <c r="B17" s="53">
        <v>91</v>
      </c>
      <c r="C17" s="53">
        <v>92</v>
      </c>
      <c r="D17" s="53">
        <v>90</v>
      </c>
      <c r="E17" s="53">
        <v>100</v>
      </c>
      <c r="F17" s="53">
        <v>91</v>
      </c>
      <c r="G17" s="53">
        <v>91</v>
      </c>
      <c r="H17" s="53">
        <v>92</v>
      </c>
      <c r="I17" s="53">
        <v>92</v>
      </c>
      <c r="J17" s="53">
        <v>92</v>
      </c>
      <c r="K17" s="53">
        <v>91</v>
      </c>
      <c r="L17" s="53">
        <f t="shared" si="0"/>
        <v>922</v>
      </c>
      <c r="M17" s="53">
        <f t="shared" si="1"/>
        <v>92.2</v>
      </c>
      <c r="N17" s="45">
        <f>RANK(L17,L6:L35)</f>
        <v>4</v>
      </c>
    </row>
    <row r="18" spans="1:14" ht="14.5" customHeight="1" x14ac:dyDescent="0.2">
      <c r="A18" s="45" t="s">
        <v>127</v>
      </c>
      <c r="B18" s="53">
        <v>94</v>
      </c>
      <c r="C18" s="53">
        <v>81</v>
      </c>
      <c r="D18" s="53">
        <v>93</v>
      </c>
      <c r="E18" s="53">
        <v>69</v>
      </c>
      <c r="F18" s="53">
        <v>82</v>
      </c>
      <c r="G18" s="53">
        <v>90</v>
      </c>
      <c r="H18" s="53">
        <v>91</v>
      </c>
      <c r="I18" s="53">
        <v>92</v>
      </c>
      <c r="J18" s="53">
        <v>89</v>
      </c>
      <c r="K18" s="53">
        <v>81</v>
      </c>
      <c r="L18" s="53">
        <f t="shared" si="0"/>
        <v>862</v>
      </c>
      <c r="M18" s="53">
        <f t="shared" si="1"/>
        <v>86.2</v>
      </c>
      <c r="N18" s="45">
        <f>RANK(L18,L6:L35)</f>
        <v>14</v>
      </c>
    </row>
    <row r="19" spans="1:14" ht="14.5" customHeight="1" x14ac:dyDescent="0.2">
      <c r="A19" s="45" t="s">
        <v>128</v>
      </c>
      <c r="B19" s="53">
        <v>87</v>
      </c>
      <c r="C19" s="53">
        <v>89</v>
      </c>
      <c r="D19" s="53">
        <v>87</v>
      </c>
      <c r="E19" s="53">
        <v>86</v>
      </c>
      <c r="F19" s="53">
        <v>82</v>
      </c>
      <c r="G19" s="53">
        <v>80</v>
      </c>
      <c r="H19" s="53">
        <v>84</v>
      </c>
      <c r="I19" s="53">
        <v>92</v>
      </c>
      <c r="J19" s="53">
        <v>90</v>
      </c>
      <c r="K19" s="53">
        <v>89</v>
      </c>
      <c r="L19" s="53">
        <f t="shared" si="0"/>
        <v>866</v>
      </c>
      <c r="M19" s="53">
        <f t="shared" si="1"/>
        <v>86.6</v>
      </c>
      <c r="N19" s="45">
        <f>RANK(L19,L6:L35)</f>
        <v>12</v>
      </c>
    </row>
    <row r="20" spans="1:14" ht="14.5" customHeight="1" x14ac:dyDescent="0.2">
      <c r="A20" s="45" t="s">
        <v>129</v>
      </c>
      <c r="B20" s="53">
        <v>78</v>
      </c>
      <c r="C20" s="53">
        <v>75</v>
      </c>
      <c r="D20" s="53">
        <v>71</v>
      </c>
      <c r="E20" s="53">
        <v>75</v>
      </c>
      <c r="F20" s="53">
        <v>79</v>
      </c>
      <c r="G20" s="53">
        <v>70</v>
      </c>
      <c r="H20" s="53">
        <v>72</v>
      </c>
      <c r="I20" s="53">
        <v>73</v>
      </c>
      <c r="J20" s="53">
        <v>76</v>
      </c>
      <c r="K20" s="53">
        <v>77</v>
      </c>
      <c r="L20" s="53">
        <f t="shared" si="0"/>
        <v>746</v>
      </c>
      <c r="M20" s="53">
        <f t="shared" si="1"/>
        <v>74.599999999999994</v>
      </c>
      <c r="N20" s="45">
        <f>RANK(L20,L6:L35)</f>
        <v>28</v>
      </c>
    </row>
    <row r="21" spans="1:14" ht="14.5" customHeight="1" x14ac:dyDescent="0.2">
      <c r="A21" s="45" t="s">
        <v>130</v>
      </c>
      <c r="B21" s="53">
        <v>93</v>
      </c>
      <c r="C21" s="53">
        <v>91</v>
      </c>
      <c r="D21" s="53">
        <v>90</v>
      </c>
      <c r="E21" s="53">
        <v>89</v>
      </c>
      <c r="F21" s="53">
        <v>82</v>
      </c>
      <c r="G21" s="53">
        <v>85</v>
      </c>
      <c r="H21" s="53">
        <v>87</v>
      </c>
      <c r="I21" s="53">
        <v>88</v>
      </c>
      <c r="J21" s="53">
        <v>87</v>
      </c>
      <c r="K21" s="53">
        <v>84</v>
      </c>
      <c r="L21" s="53">
        <f t="shared" si="0"/>
        <v>876</v>
      </c>
      <c r="M21" s="53">
        <f t="shared" si="1"/>
        <v>87.6</v>
      </c>
      <c r="N21" s="45">
        <f>RANK(L21,L6:L35)</f>
        <v>11</v>
      </c>
    </row>
    <row r="22" spans="1:14" ht="14.5" customHeight="1" x14ac:dyDescent="0.2">
      <c r="A22" s="45" t="s">
        <v>131</v>
      </c>
      <c r="B22" s="53">
        <v>88</v>
      </c>
      <c r="C22" s="53">
        <v>82</v>
      </c>
      <c r="D22" s="53">
        <v>80</v>
      </c>
      <c r="E22" s="53">
        <v>81</v>
      </c>
      <c r="F22" s="53">
        <v>84</v>
      </c>
      <c r="G22" s="53">
        <v>81</v>
      </c>
      <c r="H22" s="53">
        <v>80</v>
      </c>
      <c r="I22" s="53">
        <v>82</v>
      </c>
      <c r="J22" s="53">
        <v>91</v>
      </c>
      <c r="K22" s="53">
        <v>87</v>
      </c>
      <c r="L22" s="53">
        <f t="shared" si="0"/>
        <v>836</v>
      </c>
      <c r="M22" s="53">
        <f t="shared" si="1"/>
        <v>83.6</v>
      </c>
      <c r="N22" s="45">
        <f>RANK(L22,L6:L35)</f>
        <v>20</v>
      </c>
    </row>
    <row r="23" spans="1:14" ht="14.5" customHeight="1" x14ac:dyDescent="0.2">
      <c r="A23" s="45" t="s">
        <v>132</v>
      </c>
      <c r="B23" s="53">
        <v>93</v>
      </c>
      <c r="C23" s="53">
        <v>94</v>
      </c>
      <c r="D23" s="53">
        <v>95</v>
      </c>
      <c r="E23" s="53">
        <v>92</v>
      </c>
      <c r="F23" s="53">
        <v>90</v>
      </c>
      <c r="G23" s="53">
        <v>90</v>
      </c>
      <c r="H23" s="53">
        <v>98</v>
      </c>
      <c r="I23" s="53">
        <v>100</v>
      </c>
      <c r="J23" s="53">
        <v>99</v>
      </c>
      <c r="K23" s="53">
        <v>94</v>
      </c>
      <c r="L23" s="53">
        <f t="shared" si="0"/>
        <v>945</v>
      </c>
      <c r="M23" s="53">
        <f t="shared" si="1"/>
        <v>94.5</v>
      </c>
      <c r="N23" s="45">
        <f>RANK(L23,L6:L35)</f>
        <v>1</v>
      </c>
    </row>
    <row r="24" spans="1:14" ht="14.5" customHeight="1" x14ac:dyDescent="0.2">
      <c r="A24" s="45" t="s">
        <v>133</v>
      </c>
      <c r="B24" s="53">
        <v>84</v>
      </c>
      <c r="C24" s="53">
        <v>90</v>
      </c>
      <c r="D24" s="53">
        <v>91</v>
      </c>
      <c r="E24" s="53">
        <v>93</v>
      </c>
      <c r="F24" s="53">
        <v>90</v>
      </c>
      <c r="G24" s="53">
        <v>92</v>
      </c>
      <c r="H24" s="53">
        <v>91</v>
      </c>
      <c r="I24" s="53">
        <v>81</v>
      </c>
      <c r="J24" s="53">
        <v>85</v>
      </c>
      <c r="K24" s="53">
        <v>84</v>
      </c>
      <c r="L24" s="53">
        <f t="shared" si="0"/>
        <v>881</v>
      </c>
      <c r="M24" s="53">
        <f t="shared" si="1"/>
        <v>88.1</v>
      </c>
      <c r="N24" s="45">
        <f>RANK(L24,L6:L35)</f>
        <v>7</v>
      </c>
    </row>
    <row r="25" spans="1:14" ht="14.5" customHeight="1" x14ac:dyDescent="0.2">
      <c r="A25" s="45" t="s">
        <v>134</v>
      </c>
      <c r="B25" s="53">
        <v>83</v>
      </c>
      <c r="C25" s="53">
        <v>75</v>
      </c>
      <c r="D25" s="53">
        <v>74</v>
      </c>
      <c r="E25" s="53">
        <v>76</v>
      </c>
      <c r="F25" s="53">
        <v>78</v>
      </c>
      <c r="G25" s="53">
        <v>89</v>
      </c>
      <c r="H25" s="53">
        <v>90</v>
      </c>
      <c r="I25" s="53">
        <v>87</v>
      </c>
      <c r="J25" s="53">
        <v>82</v>
      </c>
      <c r="K25" s="53">
        <v>88</v>
      </c>
      <c r="L25" s="53">
        <f t="shared" si="0"/>
        <v>822</v>
      </c>
      <c r="M25" s="53">
        <f t="shared" si="1"/>
        <v>82.2</v>
      </c>
      <c r="N25" s="45">
        <f>RANK(L25,L6:L35)</f>
        <v>22</v>
      </c>
    </row>
    <row r="26" spans="1:14" ht="14.5" customHeight="1" x14ac:dyDescent="0.2">
      <c r="A26" s="45" t="s">
        <v>135</v>
      </c>
      <c r="B26" s="53">
        <v>89</v>
      </c>
      <c r="C26" s="53">
        <v>87</v>
      </c>
      <c r="D26" s="53">
        <v>83</v>
      </c>
      <c r="E26" s="53">
        <v>80</v>
      </c>
      <c r="F26" s="53">
        <v>91</v>
      </c>
      <c r="G26" s="53">
        <v>72</v>
      </c>
      <c r="H26" s="53">
        <v>92</v>
      </c>
      <c r="I26" s="53">
        <v>85</v>
      </c>
      <c r="J26" s="53">
        <v>89</v>
      </c>
      <c r="K26" s="53">
        <v>94</v>
      </c>
      <c r="L26" s="53">
        <f t="shared" si="0"/>
        <v>862</v>
      </c>
      <c r="M26" s="53">
        <f t="shared" si="1"/>
        <v>86.2</v>
      </c>
      <c r="N26" s="45">
        <f>RANK(L26,L6:L35)</f>
        <v>14</v>
      </c>
    </row>
    <row r="27" spans="1:14" ht="14.5" customHeight="1" x14ac:dyDescent="0.2">
      <c r="A27" s="45" t="s">
        <v>136</v>
      </c>
      <c r="B27" s="53">
        <v>89</v>
      </c>
      <c r="C27" s="53">
        <v>87</v>
      </c>
      <c r="D27" s="53">
        <v>91</v>
      </c>
      <c r="E27" s="53">
        <v>90</v>
      </c>
      <c r="F27" s="53">
        <v>90</v>
      </c>
      <c r="G27" s="53">
        <v>83</v>
      </c>
      <c r="H27" s="53">
        <v>87</v>
      </c>
      <c r="I27" s="53">
        <v>91</v>
      </c>
      <c r="J27" s="53">
        <v>90</v>
      </c>
      <c r="K27" s="53">
        <v>94</v>
      </c>
      <c r="L27" s="53">
        <f t="shared" si="0"/>
        <v>892</v>
      </c>
      <c r="M27" s="53">
        <f t="shared" si="1"/>
        <v>89.2</v>
      </c>
      <c r="N27" s="45">
        <f>RANK(L27,L6:L35)</f>
        <v>5</v>
      </c>
    </row>
    <row r="28" spans="1:14" ht="14.5" customHeight="1" x14ac:dyDescent="0.2">
      <c r="A28" s="45" t="s">
        <v>137</v>
      </c>
      <c r="B28" s="53">
        <v>87</v>
      </c>
      <c r="C28" s="53">
        <v>91</v>
      </c>
      <c r="D28" s="53">
        <v>90</v>
      </c>
      <c r="E28" s="53">
        <v>90</v>
      </c>
      <c r="F28" s="53">
        <v>81</v>
      </c>
      <c r="G28" s="53">
        <v>79</v>
      </c>
      <c r="H28" s="53">
        <v>78</v>
      </c>
      <c r="I28" s="53">
        <v>79</v>
      </c>
      <c r="J28" s="53">
        <v>80</v>
      </c>
      <c r="K28" s="53">
        <v>87</v>
      </c>
      <c r="L28" s="53">
        <f t="shared" si="0"/>
        <v>842</v>
      </c>
      <c r="M28" s="53">
        <f t="shared" si="1"/>
        <v>84.2</v>
      </c>
      <c r="N28" s="45">
        <f>RANK(L28,L6:L35)</f>
        <v>19</v>
      </c>
    </row>
    <row r="29" spans="1:14" ht="14.5" customHeight="1" x14ac:dyDescent="0.2">
      <c r="A29" s="45" t="s">
        <v>138</v>
      </c>
      <c r="B29" s="53">
        <v>79</v>
      </c>
      <c r="C29" s="53">
        <v>86</v>
      </c>
      <c r="D29" s="53">
        <v>75</v>
      </c>
      <c r="E29" s="53">
        <v>75</v>
      </c>
      <c r="F29" s="53">
        <v>71</v>
      </c>
      <c r="G29" s="53">
        <v>82</v>
      </c>
      <c r="H29" s="53">
        <v>85</v>
      </c>
      <c r="I29" s="53">
        <v>80</v>
      </c>
      <c r="J29" s="53">
        <v>93</v>
      </c>
      <c r="K29" s="53">
        <v>94</v>
      </c>
      <c r="L29" s="53">
        <f t="shared" si="0"/>
        <v>820</v>
      </c>
      <c r="M29" s="53">
        <f t="shared" si="1"/>
        <v>82</v>
      </c>
      <c r="N29" s="45">
        <f>RANK(L29,L6:L35)</f>
        <v>23</v>
      </c>
    </row>
    <row r="30" spans="1:14" ht="14.5" customHeight="1" x14ac:dyDescent="0.2">
      <c r="A30" s="45" t="s">
        <v>139</v>
      </c>
      <c r="B30" s="53">
        <v>80</v>
      </c>
      <c r="C30" s="53">
        <v>79</v>
      </c>
      <c r="D30" s="53">
        <v>87</v>
      </c>
      <c r="E30" s="53">
        <v>89</v>
      </c>
      <c r="F30" s="53">
        <v>91</v>
      </c>
      <c r="G30" s="53">
        <v>90</v>
      </c>
      <c r="H30" s="53">
        <v>94</v>
      </c>
      <c r="I30" s="53">
        <v>93</v>
      </c>
      <c r="J30" s="53">
        <v>91</v>
      </c>
      <c r="K30" s="53">
        <v>94</v>
      </c>
      <c r="L30" s="53">
        <f t="shared" si="0"/>
        <v>888</v>
      </c>
      <c r="M30" s="53">
        <f t="shared" si="1"/>
        <v>88.8</v>
      </c>
      <c r="N30" s="45">
        <f>RANK(L30,L6:L35)</f>
        <v>6</v>
      </c>
    </row>
    <row r="31" spans="1:14" ht="14.5" customHeight="1" x14ac:dyDescent="0.2">
      <c r="A31" s="45" t="s">
        <v>140</v>
      </c>
      <c r="B31" s="53">
        <v>69</v>
      </c>
      <c r="C31" s="53">
        <v>67</v>
      </c>
      <c r="D31" s="53">
        <v>71</v>
      </c>
      <c r="E31" s="53">
        <v>69</v>
      </c>
      <c r="F31" s="53">
        <v>71</v>
      </c>
      <c r="G31" s="53">
        <v>69</v>
      </c>
      <c r="H31" s="53">
        <v>69</v>
      </c>
      <c r="I31" s="53">
        <v>60</v>
      </c>
      <c r="J31" s="53">
        <v>71</v>
      </c>
      <c r="K31" s="53">
        <v>73</v>
      </c>
      <c r="L31" s="53">
        <f t="shared" si="0"/>
        <v>689</v>
      </c>
      <c r="M31" s="53">
        <f t="shared" si="1"/>
        <v>68.900000000000006</v>
      </c>
      <c r="N31" s="45">
        <f>RANK(L31,L6:L35)</f>
        <v>30</v>
      </c>
    </row>
    <row r="32" spans="1:14" ht="14.5" customHeight="1" x14ac:dyDescent="0.2">
      <c r="A32" s="45" t="s">
        <v>141</v>
      </c>
      <c r="B32" s="53">
        <v>73</v>
      </c>
      <c r="C32" s="53">
        <v>77</v>
      </c>
      <c r="D32" s="53">
        <v>78</v>
      </c>
      <c r="E32" s="53">
        <v>82</v>
      </c>
      <c r="F32" s="53">
        <v>84</v>
      </c>
      <c r="G32" s="53">
        <v>90</v>
      </c>
      <c r="H32" s="53">
        <v>91</v>
      </c>
      <c r="I32" s="53">
        <v>75</v>
      </c>
      <c r="J32" s="53">
        <v>80</v>
      </c>
      <c r="K32" s="53">
        <v>85</v>
      </c>
      <c r="L32" s="53">
        <f t="shared" si="0"/>
        <v>815</v>
      </c>
      <c r="M32" s="53">
        <f t="shared" si="1"/>
        <v>81.5</v>
      </c>
      <c r="N32" s="45">
        <f>RANK(L32,L6:L35)</f>
        <v>24</v>
      </c>
    </row>
    <row r="33" spans="1:14" ht="14.5" customHeight="1" x14ac:dyDescent="0.2">
      <c r="A33" s="45" t="s">
        <v>142</v>
      </c>
      <c r="B33" s="53">
        <v>93</v>
      </c>
      <c r="C33" s="53">
        <v>87</v>
      </c>
      <c r="D33" s="53">
        <v>85</v>
      </c>
      <c r="E33" s="53">
        <v>83</v>
      </c>
      <c r="F33" s="53">
        <v>71</v>
      </c>
      <c r="G33" s="53">
        <v>80</v>
      </c>
      <c r="H33" s="53">
        <v>82</v>
      </c>
      <c r="I33" s="53">
        <v>85</v>
      </c>
      <c r="J33" s="53">
        <v>81</v>
      </c>
      <c r="K33" s="53">
        <v>84</v>
      </c>
      <c r="L33" s="53">
        <f t="shared" si="0"/>
        <v>831</v>
      </c>
      <c r="M33" s="53">
        <f t="shared" si="1"/>
        <v>83.1</v>
      </c>
      <c r="N33" s="45">
        <f>RANK(L33,L6:L35)</f>
        <v>21</v>
      </c>
    </row>
    <row r="34" spans="1:14" ht="14.5" customHeight="1" x14ac:dyDescent="0.2">
      <c r="A34" s="45" t="s">
        <v>143</v>
      </c>
      <c r="B34" s="53">
        <v>85</v>
      </c>
      <c r="C34" s="53">
        <v>90</v>
      </c>
      <c r="D34" s="53">
        <v>93</v>
      </c>
      <c r="E34" s="53">
        <v>91</v>
      </c>
      <c r="F34" s="53">
        <v>91</v>
      </c>
      <c r="G34" s="53">
        <v>92</v>
      </c>
      <c r="H34" s="53">
        <v>87</v>
      </c>
      <c r="I34" s="53">
        <v>85</v>
      </c>
      <c r="J34" s="53">
        <v>85</v>
      </c>
      <c r="K34" s="53">
        <v>80</v>
      </c>
      <c r="L34" s="53">
        <f t="shared" si="0"/>
        <v>879</v>
      </c>
      <c r="M34" s="53">
        <f t="shared" si="1"/>
        <v>87.9</v>
      </c>
      <c r="N34" s="45">
        <f>RANK(L34,L6:L35)</f>
        <v>8</v>
      </c>
    </row>
    <row r="35" spans="1:14" ht="14.5" customHeight="1" x14ac:dyDescent="0.2">
      <c r="A35" s="45" t="s">
        <v>144</v>
      </c>
      <c r="B35" s="53">
        <v>89</v>
      </c>
      <c r="C35" s="53">
        <v>87</v>
      </c>
      <c r="D35" s="53">
        <v>83</v>
      </c>
      <c r="E35" s="53">
        <v>86</v>
      </c>
      <c r="F35" s="53">
        <v>81</v>
      </c>
      <c r="G35" s="53">
        <v>80</v>
      </c>
      <c r="H35" s="53">
        <v>92</v>
      </c>
      <c r="I35" s="53">
        <v>80</v>
      </c>
      <c r="J35" s="53">
        <v>94</v>
      </c>
      <c r="K35" s="53">
        <v>92</v>
      </c>
      <c r="L35" s="53">
        <f t="shared" si="0"/>
        <v>864</v>
      </c>
      <c r="M35" s="53">
        <f t="shared" si="1"/>
        <v>86.4</v>
      </c>
      <c r="N35" s="45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tabSelected="1" workbookViewId="0">
      <selection activeCell="Y18" sqref="Y18"/>
    </sheetView>
  </sheetViews>
  <sheetFormatPr defaultColWidth="8.81640625" defaultRowHeight="14.5" x14ac:dyDescent="0.35"/>
  <cols>
    <col min="1" max="2" width="8.81640625" style="54"/>
    <col min="3" max="3" width="30.54296875" style="54" bestFit="1" customWidth="1"/>
    <col min="4" max="5" width="8.81640625" style="54"/>
    <col min="6" max="6" width="12.81640625" style="54" customWidth="1"/>
    <col min="7" max="8" width="10.81640625" style="54" customWidth="1"/>
    <col min="9" max="25" width="8.81640625" style="54"/>
    <col min="26" max="27" width="0" style="54" hidden="1" customWidth="1"/>
    <col min="28" max="16384" width="8.81640625" style="54"/>
  </cols>
  <sheetData>
    <row r="2" spans="3:27" x14ac:dyDescent="0.35">
      <c r="Z2" s="54" t="b">
        <v>0</v>
      </c>
      <c r="AA2" s="54">
        <f t="shared" ref="AA2:AA13" si="0">IF(Z2,1,0)</f>
        <v>0</v>
      </c>
    </row>
    <row r="3" spans="3:27" x14ac:dyDescent="0.35">
      <c r="Z3" s="54" t="b">
        <v>0</v>
      </c>
      <c r="AA3" s="54">
        <f t="shared" si="0"/>
        <v>0</v>
      </c>
    </row>
    <row r="4" spans="3:27" x14ac:dyDescent="0.35">
      <c r="C4" s="55" t="s">
        <v>145</v>
      </c>
      <c r="Z4" s="54" t="b">
        <v>0</v>
      </c>
      <c r="AA4" s="54">
        <f t="shared" si="0"/>
        <v>0</v>
      </c>
    </row>
    <row r="5" spans="3:27" x14ac:dyDescent="0.35">
      <c r="C5" s="54" t="s">
        <v>146</v>
      </c>
      <c r="E5" s="54" t="s">
        <v>147</v>
      </c>
      <c r="Z5" s="54" t="b">
        <v>0</v>
      </c>
      <c r="AA5" s="54">
        <f t="shared" si="0"/>
        <v>0</v>
      </c>
    </row>
    <row r="6" spans="3:27" x14ac:dyDescent="0.35">
      <c r="E6" s="54" t="s">
        <v>148</v>
      </c>
      <c r="Z6" s="54" t="b">
        <v>0</v>
      </c>
      <c r="AA6" s="54">
        <f t="shared" si="0"/>
        <v>0</v>
      </c>
    </row>
    <row r="7" spans="3:27" x14ac:dyDescent="0.35">
      <c r="E7" s="54" t="s">
        <v>149</v>
      </c>
      <c r="Z7" s="54" t="b">
        <v>0</v>
      </c>
      <c r="AA7" s="54">
        <f t="shared" si="0"/>
        <v>0</v>
      </c>
    </row>
    <row r="8" spans="3:27" x14ac:dyDescent="0.35">
      <c r="C8" s="54" t="s">
        <v>150</v>
      </c>
      <c r="E8" s="54" t="s">
        <v>151</v>
      </c>
      <c r="Z8" s="54" t="b">
        <v>0</v>
      </c>
      <c r="AA8" s="54">
        <f t="shared" si="0"/>
        <v>0</v>
      </c>
    </row>
    <row r="9" spans="3:27" x14ac:dyDescent="0.35">
      <c r="C9" s="54" t="s">
        <v>152</v>
      </c>
      <c r="Z9" s="54" t="b">
        <v>0</v>
      </c>
      <c r="AA9" s="54">
        <f t="shared" si="0"/>
        <v>0</v>
      </c>
    </row>
    <row r="10" spans="3:27" x14ac:dyDescent="0.35">
      <c r="C10" s="54" t="s">
        <v>153</v>
      </c>
      <c r="E10" s="56" t="s">
        <v>154</v>
      </c>
      <c r="Z10" s="54" t="b">
        <v>0</v>
      </c>
      <c r="AA10" s="54">
        <f t="shared" si="0"/>
        <v>0</v>
      </c>
    </row>
    <row r="11" spans="3:27" x14ac:dyDescent="0.35">
      <c r="Z11" s="54" t="b">
        <v>0</v>
      </c>
      <c r="AA11" s="54">
        <f t="shared" si="0"/>
        <v>0</v>
      </c>
    </row>
    <row r="12" spans="3:27" x14ac:dyDescent="0.35">
      <c r="C12" s="54" t="s">
        <v>155</v>
      </c>
      <c r="Z12" s="54" t="b">
        <v>0</v>
      </c>
      <c r="AA12" s="54">
        <f t="shared" si="0"/>
        <v>0</v>
      </c>
    </row>
    <row r="13" spans="3:27" x14ac:dyDescent="0.35">
      <c r="Z13" s="54" t="b">
        <v>0</v>
      </c>
      <c r="AA13" s="54">
        <f t="shared" si="0"/>
        <v>0</v>
      </c>
    </row>
    <row r="14" spans="3:27" x14ac:dyDescent="0.35">
      <c r="E14" s="55" t="s">
        <v>156</v>
      </c>
      <c r="H14" s="55" t="s">
        <v>157</v>
      </c>
    </row>
    <row r="17" spans="3:5" x14ac:dyDescent="0.35">
      <c r="C17" s="54" t="s">
        <v>158</v>
      </c>
    </row>
    <row r="19" spans="3:5" x14ac:dyDescent="0.35">
      <c r="C19" s="54" t="s">
        <v>159</v>
      </c>
    </row>
    <row r="21" spans="3:5" x14ac:dyDescent="0.35">
      <c r="C21" s="54" t="s">
        <v>160</v>
      </c>
    </row>
    <row r="23" spans="3:5" x14ac:dyDescent="0.35">
      <c r="C23" s="54" t="s">
        <v>161</v>
      </c>
    </row>
    <row r="25" spans="3:5" x14ac:dyDescent="0.35">
      <c r="C25" s="54" t="s">
        <v>162</v>
      </c>
    </row>
    <row r="27" spans="3:5" x14ac:dyDescent="0.35">
      <c r="C27" s="71" t="s">
        <v>163</v>
      </c>
    </row>
    <row r="28" spans="3:5" x14ac:dyDescent="0.35">
      <c r="C28" s="71"/>
    </row>
    <row r="30" spans="3:5" x14ac:dyDescent="0.35">
      <c r="C30" s="54" t="s">
        <v>164</v>
      </c>
      <c r="E30" s="57">
        <f>SUM(AA2:AA13)</f>
        <v>0</v>
      </c>
    </row>
    <row r="35" spans="3:3" x14ac:dyDescent="0.35">
      <c r="C35" s="54" t="s">
        <v>165</v>
      </c>
    </row>
    <row r="43" spans="3:3" x14ac:dyDescent="0.35">
      <c r="C43" s="54" t="s">
        <v>166</v>
      </c>
    </row>
    <row r="46" spans="3:3" x14ac:dyDescent="0.35">
      <c r="C46" s="54" t="s">
        <v>167</v>
      </c>
    </row>
    <row r="60" spans="1:1" x14ac:dyDescent="0.35">
      <c r="A60" s="54" t="s">
        <v>168</v>
      </c>
    </row>
    <row r="61" spans="1:1" x14ac:dyDescent="0.35">
      <c r="A61" s="54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9785-9273-416E-824F-78C993D5D9B6}">
  <dimension ref="A1"/>
  <sheetViews>
    <sheetView zoomScaleNormal="100" workbookViewId="0">
      <selection activeCell="I21" sqref="I21"/>
    </sheetView>
  </sheetViews>
  <sheetFormatPr defaultColWidth="8.90625" defaultRowHeight="12.5" x14ac:dyDescent="0.25"/>
  <cols>
    <col min="1" max="16384" width="8.90625" style="62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2018-11-29T11:32:55Z</cp:lastPrinted>
  <dcterms:created xsi:type="dcterms:W3CDTF">2004-04-05T14:24:17Z</dcterms:created>
  <dcterms:modified xsi:type="dcterms:W3CDTF">2025-03-10T11:31:22Z</dcterms:modified>
</cp:coreProperties>
</file>