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lcrumglobalproperties-my.sharepoint.com/personal/subba_kumari_fulcrum-global_com/Documents/Desktop/Dog breed classification/"/>
    </mc:Choice>
  </mc:AlternateContent>
  <xr:revisionPtr revIDLastSave="0" documentId="8_{8719C97D-F9E3-468F-A32F-F948656C2FB0}" xr6:coauthVersionLast="47" xr6:coauthVersionMax="47" xr10:uidLastSave="{00000000-0000-0000-0000-000000000000}"/>
  <bookViews>
    <workbookView xWindow="-108" yWindow="-108" windowWidth="23256" windowHeight="12456" xr2:uid="{3797EED6-1E34-4B73-848F-09AADABE68FE}"/>
  </bookViews>
  <sheets>
    <sheet name="Sheet2" sheetId="2" r:id="rId1"/>
    <sheet name="Sheet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M42" i="1"/>
  <c r="L42" i="1"/>
  <c r="K42" i="1"/>
  <c r="N40" i="1"/>
  <c r="M40" i="1"/>
  <c r="L40" i="1"/>
  <c r="K40" i="1"/>
  <c r="N38" i="1"/>
  <c r="M38" i="1"/>
  <c r="L38" i="1"/>
  <c r="K38" i="1"/>
  <c r="N36" i="1"/>
  <c r="M36" i="1"/>
  <c r="L36" i="1"/>
  <c r="K36" i="1"/>
  <c r="N34" i="1"/>
  <c r="M34" i="1"/>
  <c r="L34" i="1"/>
  <c r="K34" i="1"/>
  <c r="N32" i="1"/>
  <c r="M32" i="1"/>
  <c r="L32" i="1"/>
  <c r="K32" i="1"/>
  <c r="N30" i="1"/>
  <c r="M30" i="1"/>
  <c r="L30" i="1"/>
  <c r="K30" i="1"/>
  <c r="N28" i="1"/>
  <c r="M28" i="1"/>
  <c r="L28" i="1"/>
  <c r="K28" i="1"/>
  <c r="N26" i="1"/>
  <c r="M26" i="1"/>
  <c r="L26" i="1"/>
  <c r="K26" i="1"/>
  <c r="N24" i="1"/>
  <c r="M24" i="1"/>
  <c r="L24" i="1"/>
  <c r="K24" i="1"/>
  <c r="N22" i="1"/>
  <c r="M22" i="1"/>
  <c r="L22" i="1"/>
  <c r="K22" i="1"/>
  <c r="N20" i="1"/>
  <c r="M20" i="1"/>
  <c r="L20" i="1"/>
  <c r="K20" i="1"/>
  <c r="N18" i="1"/>
  <c r="M18" i="1"/>
  <c r="L18" i="1"/>
  <c r="K18" i="1"/>
  <c r="N16" i="1"/>
  <c r="M16" i="1"/>
  <c r="L16" i="1"/>
  <c r="K16" i="1"/>
  <c r="N14" i="1"/>
  <c r="M14" i="1"/>
  <c r="L14" i="1"/>
  <c r="K14" i="1"/>
  <c r="N12" i="1"/>
  <c r="M12" i="1"/>
  <c r="L12" i="1"/>
  <c r="K12" i="1"/>
  <c r="N10" i="1"/>
  <c r="M10" i="1"/>
  <c r="L10" i="1"/>
  <c r="K10" i="1"/>
  <c r="N8" i="1"/>
  <c r="M8" i="1"/>
  <c r="L8" i="1"/>
  <c r="K8" i="1"/>
  <c r="N6" i="1"/>
  <c r="M6" i="1"/>
  <c r="L6" i="1"/>
  <c r="K6" i="1"/>
  <c r="N4" i="1"/>
  <c r="M4" i="1"/>
  <c r="L4" i="1"/>
  <c r="K4" i="1"/>
</calcChain>
</file>

<file path=xl/sharedStrings.xml><?xml version="1.0" encoding="utf-8"?>
<sst xmlns="http://schemas.openxmlformats.org/spreadsheetml/2006/main" count="50" uniqueCount="45">
  <si>
    <t>Epoch 1/20</t>
  </si>
  <si>
    <t>20/20 [==============================] - 51s 2s/step - loss: 4.8131 - accuracy: 0.0234 - val_loss: 4.6048 - val_accuracy: 0.0562</t>
  </si>
  <si>
    <t>Epoch 2/20</t>
  </si>
  <si>
    <t>20/20 [==============================] - 57s 3s/step - loss: 4.4392 - accuracy: 0.0906 - val_loss: 4.3920 - val_accuracy: 0.1750</t>
  </si>
  <si>
    <t>Epoch 3/20</t>
  </si>
  <si>
    <t>20/20 [==============================] - 50s 2s/step - loss: 4.1628 - accuracy: 0.2031 - val_loss: 4.1745 - val_accuracy: 0.2500</t>
  </si>
  <si>
    <t>Epoch 4/20</t>
  </si>
  <si>
    <t>20/20 [==============================] - 51s 3s/step - loss: 3.8637 - accuracy: 0.3359 - val_loss: 3.9068 - val_accuracy: 0.3938</t>
  </si>
  <si>
    <t>Epoch 5/20</t>
  </si>
  <si>
    <t>20/20 [==============================] - 50s 3s/step - loss: 3.5192 - accuracy: 0.4172 - val_loss: 3.6036 - val_accuracy: 0.4812</t>
  </si>
  <si>
    <t>Epoch 6/20</t>
  </si>
  <si>
    <t>20/20 [==============================] - 51s 3s/step - loss: 3.1671 - accuracy: 0.5250 - val_loss: 3.3047 - val_accuracy: 0.5000</t>
  </si>
  <si>
    <t>Epoch 7/20</t>
  </si>
  <si>
    <t>20/20 [==============================] - 51s 3s/step - loss: 2.8024 - accuracy: 0.5922 - val_loss: 2.9794 - val_accuracy: 0.5250</t>
  </si>
  <si>
    <t>Epoch 8/20</t>
  </si>
  <si>
    <t>20/20 [==============================] - 51s 3s/step - loss: 2.4043 - accuracy: 0.6625 - val_loss: 2.6867 - val_accuracy: 0.5500</t>
  </si>
  <si>
    <t>Epoch 9/20</t>
  </si>
  <si>
    <t>20/20 [==============================] - 50s 2s/step - loss: 2.0661 - accuracy: 0.6938 - val_loss: 2.4177 - val_accuracy: 0.6000</t>
  </si>
  <si>
    <t>Epoch 10/20</t>
  </si>
  <si>
    <t>20/20 [==============================] - 56s 3s/step - loss: 1.8064 - accuracy: 0.7188 - val_loss: 2.1859 - val_accuracy: 0.6125</t>
  </si>
  <si>
    <t>Epoch 11/20</t>
  </si>
  <si>
    <t>20/20 [==============================] - 52s 3s/step - loss: 1.5766 - accuracy: 0.7688 - val_loss: 1.9778 - val_accuracy: 0.6313</t>
  </si>
  <si>
    <t>Epoch 12/20</t>
  </si>
  <si>
    <t>20/20 [==============================] - 51s 3s/step - loss: 1.3901 - accuracy: 0.7766 - val_loss: 1.7987 - val_accuracy: 0.6875</t>
  </si>
  <si>
    <t>Epoch 13/20</t>
  </si>
  <si>
    <t>20/20 [==============================] - 50s 3s/step - loss: 1.2186 - accuracy: 0.8156 - val_loss: 1.6507 - val_accuracy: 0.6938</t>
  </si>
  <si>
    <t>Epoch 14/20</t>
  </si>
  <si>
    <t>20/20 [==============================] - 51s 3s/step - loss: 1.0515 - accuracy: 0.8594 - val_loss: 1.5090 - val_accuracy: 0.7125</t>
  </si>
  <si>
    <t>Epoch 15/20</t>
  </si>
  <si>
    <t>20/20 [==============================] - 502s 26s/step - loss: 0.9592 - accuracy: 0.8609 - val_loss: 1.4112 - val_accuracy: 0.7188</t>
  </si>
  <si>
    <t>Epoch 16/20</t>
  </si>
  <si>
    <t>20/20 [==============================] - 39s 2s/step - loss: 0.8604 - accuracy: 0.8687 - val_loss: 1.3097 - val_accuracy: 0.7375</t>
  </si>
  <si>
    <t>Epoch 17/20</t>
  </si>
  <si>
    <t>20/20 [==============================] - 54s 3s/step - loss: 0.7465 - accuracy: 0.8938 - val_loss: 1.2292 - val_accuracy: 0.7500</t>
  </si>
  <si>
    <t>Epoch 18/20</t>
  </si>
  <si>
    <t>20/20 [==============================] - 62s 3s/step - loss: 0.7336 - accuracy: 0.8781 - val_loss: 1.1474 - val_accuracy: 0.7625</t>
  </si>
  <si>
    <t>Epoch 19/20</t>
  </si>
  <si>
    <t>20/20 [==============================] - 257s 13s/step - loss: 0.6511 - accuracy: 0.9094 - val_loss: 1.0912 - val_accuracy: 0.7688</t>
  </si>
  <si>
    <t>Epoch 20/20</t>
  </si>
  <si>
    <t>20/20 [==============================] - 65s 3s/step - loss: 0.5861 - accuracy: 0.9078 - val_loss: 1.0370 - val_accuracy: 0.7750</t>
  </si>
  <si>
    <t>Loss</t>
  </si>
  <si>
    <t>Accuracy</t>
  </si>
  <si>
    <t>Val Loss</t>
  </si>
  <si>
    <t>Val 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</si>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</sst>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Fill="1" applyBorder="1"/>
    <xf numFmtId="2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Accuracy vs. Val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Sheet2!$G$2:$G$21</c:f>
              <c:numCache>
                <c:formatCode>0.00</c:formatCode>
                <c:ptCount val="20"/>
                <c:pt idx="0">
                  <c:v>2.3400000000000001E-2</c:v>
                </c:pt>
                <c:pt idx="1">
                  <c:v>9.06E-2</c:v>
                </c:pt>
                <c:pt idx="2">
                  <c:v>0.2031</c:v>
                </c:pt>
                <c:pt idx="3">
                  <c:v>0.33589999999999998</c:v>
                </c:pt>
                <c:pt idx="4">
                  <c:v>0.41720000000000002</c:v>
                </c:pt>
                <c:pt idx="5">
                  <c:v>0.52500000000000002</c:v>
                </c:pt>
                <c:pt idx="6">
                  <c:v>0.59219999999999995</c:v>
                </c:pt>
                <c:pt idx="7">
                  <c:v>0.66249999999999998</c:v>
                </c:pt>
                <c:pt idx="8">
                  <c:v>0.69379999999999997</c:v>
                </c:pt>
                <c:pt idx="9">
                  <c:v>0.71879999999999999</c:v>
                </c:pt>
                <c:pt idx="10">
                  <c:v>0.76880000000000004</c:v>
                </c:pt>
                <c:pt idx="11">
                  <c:v>0.77659999999999996</c:v>
                </c:pt>
                <c:pt idx="12">
                  <c:v>0.81559999999999999</c:v>
                </c:pt>
                <c:pt idx="13">
                  <c:v>0.85940000000000005</c:v>
                </c:pt>
                <c:pt idx="14">
                  <c:v>0.8609</c:v>
                </c:pt>
                <c:pt idx="15">
                  <c:v>0.86870000000000003</c:v>
                </c:pt>
                <c:pt idx="16">
                  <c:v>0.89380000000000004</c:v>
                </c:pt>
                <c:pt idx="17">
                  <c:v>0.87809999999999999</c:v>
                </c:pt>
                <c:pt idx="18">
                  <c:v>0.90939999999999999</c:v>
                </c:pt>
                <c:pt idx="19">
                  <c:v>0.90780000000000005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6-47C8-901C-77D315D8A895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Sheet2!$H$2:$H$21</c:f>
              <c:numCache>
                <c:formatCode>0.00</c:formatCode>
                <c:ptCount val="20"/>
                <c:pt idx="0">
                  <c:v>5.62E-2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0.39379999999999998</c:v>
                </c:pt>
                <c:pt idx="4">
                  <c:v>0.48120000000000002</c:v>
                </c:pt>
                <c:pt idx="5">
                  <c:v>0.5</c:v>
                </c:pt>
                <c:pt idx="6">
                  <c:v>0.52500000000000002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0.61250000000000004</c:v>
                </c:pt>
                <c:pt idx="10">
                  <c:v>0.63129999999999997</c:v>
                </c:pt>
                <c:pt idx="11">
                  <c:v>0.6875</c:v>
                </c:pt>
                <c:pt idx="12">
                  <c:v>0.69379999999999997</c:v>
                </c:pt>
                <c:pt idx="13">
                  <c:v>0.71250000000000002</c:v>
                </c:pt>
                <c:pt idx="14">
                  <c:v>0.71879999999999999</c:v>
                </c:pt>
                <c:pt idx="15">
                  <c:v>0.73750000000000004</c:v>
                </c:pt>
                <c:pt idx="16">
                  <c:v>0.75</c:v>
                </c:pt>
                <c:pt idx="17">
                  <c:v>0.76249999999999996</c:v>
                </c:pt>
                <c:pt idx="18">
                  <c:v>0.76880000000000004</c:v>
                </c:pt>
                <c:pt idx="1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6-47C8-901C-77D315D8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021583"/>
        <c:axId val="1849599919"/>
      </c:lineChart>
      <c:catAx>
        <c:axId val="18490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Epochs</a:t>
                </a:r>
              </a:p>
            </c:rich>
          </c:tx>
          <c:layout>
            <c:manualLayout>
              <c:xMode val="edge"/>
              <c:yMode val="edge"/>
              <c:x val="0.46068582149351994"/>
              <c:y val="0.82551576557183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99919"/>
        <c:crosses val="autoZero"/>
        <c:auto val="1"/>
        <c:lblAlgn val="ctr"/>
        <c:lblOffset val="100"/>
        <c:noMultiLvlLbl val="0"/>
      </c:catAx>
      <c:valAx>
        <c:axId val="18495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8686080601895"/>
          <c:y val="0.89467021708151739"/>
          <c:w val="0.4653579294361514"/>
          <c:h val="7.3565464180456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Loss vs. Val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0.00</c:formatCode>
                <c:ptCount val="20"/>
                <c:pt idx="0">
                  <c:v>4.8131000000000004</c:v>
                </c:pt>
                <c:pt idx="1">
                  <c:v>4.4391999999999996</c:v>
                </c:pt>
                <c:pt idx="2">
                  <c:v>4.1627999999999998</c:v>
                </c:pt>
                <c:pt idx="3">
                  <c:v>3.8637000000000001</c:v>
                </c:pt>
                <c:pt idx="4">
                  <c:v>3.5192000000000001</c:v>
                </c:pt>
                <c:pt idx="5">
                  <c:v>3.1671</c:v>
                </c:pt>
                <c:pt idx="6">
                  <c:v>2.8024</c:v>
                </c:pt>
                <c:pt idx="7">
                  <c:v>2.4043000000000001</c:v>
                </c:pt>
                <c:pt idx="8">
                  <c:v>2.0661</c:v>
                </c:pt>
                <c:pt idx="9">
                  <c:v>1.8064</c:v>
                </c:pt>
                <c:pt idx="10">
                  <c:v>1.5766</c:v>
                </c:pt>
                <c:pt idx="11">
                  <c:v>1.3900999999999999</c:v>
                </c:pt>
                <c:pt idx="12">
                  <c:v>1.2185999999999999</c:v>
                </c:pt>
                <c:pt idx="13">
                  <c:v>1.0515000000000001</c:v>
                </c:pt>
                <c:pt idx="14">
                  <c:v>0.95920000000000005</c:v>
                </c:pt>
                <c:pt idx="15">
                  <c:v>0.86040000000000005</c:v>
                </c:pt>
                <c:pt idx="16">
                  <c:v>0.74650000000000005</c:v>
                </c:pt>
                <c:pt idx="17">
                  <c:v>0.73360000000000003</c:v>
                </c:pt>
                <c:pt idx="18">
                  <c:v>0.65110000000000001</c:v>
                </c:pt>
                <c:pt idx="19">
                  <c:v>0.58609999999999995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0-4A8E-AD46-29D56E9AD87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0.00</c:formatCode>
                <c:ptCount val="20"/>
                <c:pt idx="0">
                  <c:v>4.6048</c:v>
                </c:pt>
                <c:pt idx="1">
                  <c:v>4.3920000000000003</c:v>
                </c:pt>
                <c:pt idx="2">
                  <c:v>4.1745000000000001</c:v>
                </c:pt>
                <c:pt idx="3">
                  <c:v>3.9068000000000001</c:v>
                </c:pt>
                <c:pt idx="4">
                  <c:v>3.6036000000000001</c:v>
                </c:pt>
                <c:pt idx="5">
                  <c:v>3.3047</c:v>
                </c:pt>
                <c:pt idx="6">
                  <c:v>2.9794</c:v>
                </c:pt>
                <c:pt idx="7">
                  <c:v>2.6867000000000001</c:v>
                </c:pt>
                <c:pt idx="8">
                  <c:v>2.4177</c:v>
                </c:pt>
                <c:pt idx="9">
                  <c:v>2.1859000000000002</c:v>
                </c:pt>
                <c:pt idx="10">
                  <c:v>1.9778</c:v>
                </c:pt>
                <c:pt idx="11">
                  <c:v>1.7987</c:v>
                </c:pt>
                <c:pt idx="12">
                  <c:v>1.6507000000000001</c:v>
                </c:pt>
                <c:pt idx="13">
                  <c:v>1.5089999999999999</c:v>
                </c:pt>
                <c:pt idx="14">
                  <c:v>1.4112</c:v>
                </c:pt>
                <c:pt idx="15">
                  <c:v>1.3097000000000001</c:v>
                </c:pt>
                <c:pt idx="16">
                  <c:v>1.2292000000000001</c:v>
                </c:pt>
                <c:pt idx="17">
                  <c:v>1.1474</c:v>
                </c:pt>
                <c:pt idx="18">
                  <c:v>1.0911999999999999</c:v>
                </c:pt>
                <c:pt idx="19">
                  <c:v>1.0369999999999999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0-4A8E-AD46-29D56E9A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60975"/>
        <c:axId val="1727249935"/>
      </c:lineChart>
      <c:catAx>
        <c:axId val="17272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49935"/>
        <c:crosses val="autoZero"/>
        <c:auto val="1"/>
        <c:lblAlgn val="ctr"/>
        <c:lblOffset val="100"/>
        <c:noMultiLvlLbl val="0"/>
      </c:catAx>
      <c:valAx>
        <c:axId val="17272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411032</xdr:colOff>
      <xdr:row>2</xdr:row>
      <xdr:rowOff>11879</xdr:rowOff>
    </xdr:from>
    <xdr:to>
      <xdr:col>15</xdr:col>
      <xdr:colOff>311972</xdr:colOff>
      <xdr:row>17</xdr:row>
      <xdr:rowOff>149263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C17-B263-AC0A-A1DF-BE46EA0E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605117</xdr:colOff>
      <xdr:row>2</xdr:row>
      <xdr:rowOff>8965</xdr:rowOff>
    </xdr:from>
    <xdr:to>
      <xdr:col>23</xdr:col>
      <xdr:colOff>300317</xdr:colOff>
      <xdr:row>17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EE52A-6AB9-337B-B2B5-97BB70245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6769-35B7-4D3C-AEDC-E628BCF42E0E}">
  <dimension ref="A1:H21"/>
  <sheetViews>
    <sheetView tabSelected="1" zoomScale="70" zoomScaleNormal="70" workbookViewId="0">
      <selection activeCell="D21" sqref="D21"/>
    </sheetView>
  </sheetViews>
  <sheetFormatPr defaultRowHeight="14.4" x14ac:dyDescent="0.3"/>
  <cols>
    <col min="2" max="8" width="8.88671875" style="7"/>
  </cols>
  <sheetData>
    <row r="1" spans="1:8" ht="28.8" x14ac:dyDescent="0.3">
      <c r="A1" s="8"/>
      <c r="B1" s="9" t="s">
        <v>44</v>
      </c>
      <c r="C1" s="10" t="s">
        <v>40</v>
      </c>
      <c r="D1" s="10" t="s">
        <v>42</v>
      </c>
      <c r="E1" s="10"/>
      <c r="F1" s="9" t="s">
        <v>44</v>
      </c>
      <c r="G1" s="10" t="s">
        <v>41</v>
      </c>
      <c r="H1" s="11" t="s">
        <v>43</v>
      </c>
    </row>
    <row r="2" spans="1:8" x14ac:dyDescent="0.3">
      <c r="B2" s="7">
        <v>1</v>
      </c>
      <c r="C2" s="6">
        <v>4.8131000000000004</v>
      </c>
      <c r="D2" s="6">
        <v>4.6048</v>
      </c>
      <c r="E2" s="6"/>
      <c r="F2" s="7">
        <v>1</v>
      </c>
      <c r="G2" s="6">
        <v>2.3400000000000001E-2</v>
      </c>
      <c r="H2" s="6">
        <v>5.62E-2</v>
      </c>
    </row>
    <row r="3" spans="1:8" x14ac:dyDescent="0.3">
      <c r="B3" s="7">
        <v>2</v>
      </c>
      <c r="C3" s="6">
        <v>4.4391999999999996</v>
      </c>
      <c r="D3" s="6">
        <v>4.3920000000000003</v>
      </c>
      <c r="E3" s="6"/>
      <c r="F3" s="7">
        <v>2</v>
      </c>
      <c r="G3" s="6">
        <v>9.06E-2</v>
      </c>
      <c r="H3" s="6">
        <v>0.17499999999999999</v>
      </c>
    </row>
    <row r="4" spans="1:8" x14ac:dyDescent="0.3">
      <c r="B4" s="7">
        <v>3</v>
      </c>
      <c r="C4" s="6">
        <v>4.1627999999999998</v>
      </c>
      <c r="D4" s="6">
        <v>4.1745000000000001</v>
      </c>
      <c r="E4" s="6"/>
      <c r="F4" s="7">
        <v>3</v>
      </c>
      <c r="G4" s="6">
        <v>0.2031</v>
      </c>
      <c r="H4" s="6">
        <v>0.25</v>
      </c>
    </row>
    <row r="5" spans="1:8" x14ac:dyDescent="0.3">
      <c r="B5" s="7">
        <v>4</v>
      </c>
      <c r="C5" s="6">
        <v>3.8637000000000001</v>
      </c>
      <c r="D5" s="6">
        <v>3.9068000000000001</v>
      </c>
      <c r="E5" s="6"/>
      <c r="F5" s="7">
        <v>4</v>
      </c>
      <c r="G5" s="6">
        <v>0.33589999999999998</v>
      </c>
      <c r="H5" s="6">
        <v>0.39379999999999998</v>
      </c>
    </row>
    <row r="6" spans="1:8" x14ac:dyDescent="0.3">
      <c r="B6" s="7">
        <v>5</v>
      </c>
      <c r="C6" s="6">
        <v>3.5192000000000001</v>
      </c>
      <c r="D6" s="6">
        <v>3.6036000000000001</v>
      </c>
      <c r="E6" s="6"/>
      <c r="F6" s="7">
        <v>5</v>
      </c>
      <c r="G6" s="6">
        <v>0.41720000000000002</v>
      </c>
      <c r="H6" s="6">
        <v>0.48120000000000002</v>
      </c>
    </row>
    <row r="7" spans="1:8" x14ac:dyDescent="0.3">
      <c r="B7" s="7">
        <v>6</v>
      </c>
      <c r="C7" s="6">
        <v>3.1671</v>
      </c>
      <c r="D7" s="6">
        <v>3.3047</v>
      </c>
      <c r="E7" s="6"/>
      <c r="F7" s="7">
        <v>6</v>
      </c>
      <c r="G7" s="6">
        <v>0.52500000000000002</v>
      </c>
      <c r="H7" s="6">
        <v>0.5</v>
      </c>
    </row>
    <row r="8" spans="1:8" x14ac:dyDescent="0.3">
      <c r="B8" s="7">
        <v>7</v>
      </c>
      <c r="C8" s="6">
        <v>2.8024</v>
      </c>
      <c r="D8" s="6">
        <v>2.9794</v>
      </c>
      <c r="E8" s="6"/>
      <c r="F8" s="7">
        <v>7</v>
      </c>
      <c r="G8" s="6">
        <v>0.59219999999999995</v>
      </c>
      <c r="H8" s="6">
        <v>0.52500000000000002</v>
      </c>
    </row>
    <row r="9" spans="1:8" x14ac:dyDescent="0.3">
      <c r="B9" s="7">
        <v>8</v>
      </c>
      <c r="C9" s="6">
        <v>2.4043000000000001</v>
      </c>
      <c r="D9" s="6">
        <v>2.6867000000000001</v>
      </c>
      <c r="E9" s="6"/>
      <c r="F9" s="7">
        <v>8</v>
      </c>
      <c r="G9" s="6">
        <v>0.66249999999999998</v>
      </c>
      <c r="H9" s="6">
        <v>0.55000000000000004</v>
      </c>
    </row>
    <row r="10" spans="1:8" x14ac:dyDescent="0.3">
      <c r="B10" s="7">
        <v>9</v>
      </c>
      <c r="C10" s="6">
        <v>2.0661</v>
      </c>
      <c r="D10" s="6">
        <v>2.4177</v>
      </c>
      <c r="E10" s="6"/>
      <c r="F10" s="7">
        <v>9</v>
      </c>
      <c r="G10" s="6">
        <v>0.69379999999999997</v>
      </c>
      <c r="H10" s="6">
        <v>0.6</v>
      </c>
    </row>
    <row r="11" spans="1:8" x14ac:dyDescent="0.3">
      <c r="B11" s="7">
        <v>10</v>
      </c>
      <c r="C11" s="6">
        <v>1.8064</v>
      </c>
      <c r="D11" s="6">
        <v>2.1859000000000002</v>
      </c>
      <c r="E11" s="6"/>
      <c r="F11" s="7">
        <v>10</v>
      </c>
      <c r="G11" s="6">
        <v>0.71879999999999999</v>
      </c>
      <c r="H11" s="6">
        <v>0.61250000000000004</v>
      </c>
    </row>
    <row r="12" spans="1:8" x14ac:dyDescent="0.3">
      <c r="B12" s="7">
        <v>11</v>
      </c>
      <c r="C12" s="6">
        <v>1.5766</v>
      </c>
      <c r="D12" s="6">
        <v>1.9778</v>
      </c>
      <c r="E12" s="6"/>
      <c r="F12" s="7">
        <v>11</v>
      </c>
      <c r="G12" s="6">
        <v>0.76880000000000004</v>
      </c>
      <c r="H12" s="6">
        <v>0.63129999999999997</v>
      </c>
    </row>
    <row r="13" spans="1:8" x14ac:dyDescent="0.3">
      <c r="B13" s="7">
        <v>12</v>
      </c>
      <c r="C13" s="6">
        <v>1.3900999999999999</v>
      </c>
      <c r="D13" s="6">
        <v>1.7987</v>
      </c>
      <c r="E13" s="6"/>
      <c r="F13" s="7">
        <v>12</v>
      </c>
      <c r="G13" s="6">
        <v>0.77659999999999996</v>
      </c>
      <c r="H13" s="6">
        <v>0.6875</v>
      </c>
    </row>
    <row r="14" spans="1:8" x14ac:dyDescent="0.3">
      <c r="B14" s="7">
        <v>13</v>
      </c>
      <c r="C14" s="6">
        <v>1.2185999999999999</v>
      </c>
      <c r="D14" s="6">
        <v>1.6507000000000001</v>
      </c>
      <c r="E14" s="6"/>
      <c r="F14" s="7">
        <v>13</v>
      </c>
      <c r="G14" s="6">
        <v>0.81559999999999999</v>
      </c>
      <c r="H14" s="6">
        <v>0.69379999999999997</v>
      </c>
    </row>
    <row r="15" spans="1:8" x14ac:dyDescent="0.3">
      <c r="B15" s="7">
        <v>14</v>
      </c>
      <c r="C15" s="6">
        <v>1.0515000000000001</v>
      </c>
      <c r="D15" s="6">
        <v>1.5089999999999999</v>
      </c>
      <c r="E15" s="6"/>
      <c r="F15" s="7">
        <v>14</v>
      </c>
      <c r="G15" s="6">
        <v>0.85940000000000005</v>
      </c>
      <c r="H15" s="6">
        <v>0.71250000000000002</v>
      </c>
    </row>
    <row r="16" spans="1:8" x14ac:dyDescent="0.3">
      <c r="B16" s="7">
        <v>15</v>
      </c>
      <c r="C16" s="6">
        <v>0.95920000000000005</v>
      </c>
      <c r="D16" s="6">
        <v>1.4112</v>
      </c>
      <c r="E16" s="6"/>
      <c r="F16" s="7">
        <v>15</v>
      </c>
      <c r="G16" s="6">
        <v>0.8609</v>
      </c>
      <c r="H16" s="6">
        <v>0.71879999999999999</v>
      </c>
    </row>
    <row r="17" spans="2:8" x14ac:dyDescent="0.3">
      <c r="B17" s="7">
        <v>16</v>
      </c>
      <c r="C17" s="6">
        <v>0.86040000000000005</v>
      </c>
      <c r="D17" s="6">
        <v>1.3097000000000001</v>
      </c>
      <c r="E17" s="6"/>
      <c r="F17" s="7">
        <v>16</v>
      </c>
      <c r="G17" s="6">
        <v>0.86870000000000003</v>
      </c>
      <c r="H17" s="6">
        <v>0.73750000000000004</v>
      </c>
    </row>
    <row r="18" spans="2:8" x14ac:dyDescent="0.3">
      <c r="B18" s="7">
        <v>17</v>
      </c>
      <c r="C18" s="6">
        <v>0.74650000000000005</v>
      </c>
      <c r="D18" s="6">
        <v>1.2292000000000001</v>
      </c>
      <c r="E18" s="6"/>
      <c r="F18" s="7">
        <v>17</v>
      </c>
      <c r="G18" s="6">
        <v>0.89380000000000004</v>
      </c>
      <c r="H18" s="6">
        <v>0.75</v>
      </c>
    </row>
    <row r="19" spans="2:8" x14ac:dyDescent="0.3">
      <c r="B19" s="7">
        <v>18</v>
      </c>
      <c r="C19" s="6">
        <v>0.73360000000000003</v>
      </c>
      <c r="D19" s="6">
        <v>1.1474</v>
      </c>
      <c r="E19" s="6"/>
      <c r="F19" s="7">
        <v>18</v>
      </c>
      <c r="G19" s="6">
        <v>0.87809999999999999</v>
      </c>
      <c r="H19" s="6">
        <v>0.76249999999999996</v>
      </c>
    </row>
    <row r="20" spans="2:8" x14ac:dyDescent="0.3">
      <c r="B20" s="7">
        <v>19</v>
      </c>
      <c r="C20" s="6">
        <v>0.65110000000000001</v>
      </c>
      <c r="D20" s="6">
        <v>1.0911999999999999</v>
      </c>
      <c r="E20" s="6"/>
      <c r="F20" s="7">
        <v>19</v>
      </c>
      <c r="G20" s="6">
        <v>0.90939999999999999</v>
      </c>
      <c r="H20" s="6">
        <v>0.76880000000000004</v>
      </c>
    </row>
    <row r="21" spans="2:8" x14ac:dyDescent="0.3">
      <c r="B21" s="7">
        <v>20</v>
      </c>
      <c r="C21" s="6">
        <v>0.58609999999999995</v>
      </c>
      <c r="D21" s="6">
        <v>1.0369999999999999</v>
      </c>
      <c r="E21" s="6"/>
      <c r="F21" s="7">
        <v>20</v>
      </c>
      <c r="G21" s="6">
        <v>0.90780000000000005</v>
      </c>
      <c r="H21" s="6">
        <v>0.77500000000000002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B074-F573-4BFE-B271-CC26BF99BE14}">
  <dimension ref="A1:N999"/>
  <sheetViews>
    <sheetView zoomScaleNormal="100" workbookViewId="0">
      <selection activeCell="A18" sqref="A18"/>
    </sheetView>
  </sheetViews>
  <sheetFormatPr defaultRowHeight="14.4" x14ac:dyDescent="0.3"/>
  <cols>
    <col min="1" max="1" width="39.33203125" style="2" customWidth="1"/>
    <col min="2" max="10" width="8.88671875" style="2"/>
    <col min="11" max="14" width="8.88671875" style="4"/>
    <col min="15" max="16384" width="8.88671875" style="2"/>
  </cols>
  <sheetData>
    <row r="1" spans="1:14" x14ac:dyDescent="0.3">
      <c r="A1" s="1"/>
    </row>
    <row r="2" spans="1:14" x14ac:dyDescent="0.3">
      <c r="A2" s="1"/>
    </row>
    <row r="3" spans="1:14" x14ac:dyDescent="0.3">
      <c r="A3" s="1" t="s">
        <v>0</v>
      </c>
      <c r="K3" s="4" t="s">
        <v>40</v>
      </c>
      <c r="L3" s="4" t="s">
        <v>41</v>
      </c>
      <c r="M3" s="4" t="s">
        <v>42</v>
      </c>
      <c r="N3" s="5" t="s">
        <v>43</v>
      </c>
    </row>
    <row r="4" spans="1:14" x14ac:dyDescent="0.3">
      <c r="A4" s="3" t="s">
        <v>1</v>
      </c>
      <c r="K4" s="4" t="str">
        <f>MID(A4,FIND("loss: ",A4)+6,FIND(" - accuracy:",A4)-FIND("loss: ",A4)-6)</f>
        <v>4.8131</v>
      </c>
      <c r="L4" s="4" t="str">
        <f>MID(A4,FIND("accuracy: ",A4)+10,FIND(" - val_loss:",A4)-FIND("accuracy: ",A4)-10)</f>
        <v>0.0234</v>
      </c>
      <c r="M4" s="4" t="str">
        <f>MID(A4,FIND("val_loss: ",A4)+10,FIND(" - val_accuracy:",A4)-FIND("val_loss: ",A4)-10)</f>
        <v>4.6048</v>
      </c>
      <c r="N4" s="4" t="str">
        <f>MID(A4,FIND("val_accuracy: ",A4)+14,LEN(A4)-FIND("val_accuracy: ",A4)-1)</f>
        <v>0.0562</v>
      </c>
    </row>
    <row r="5" spans="1:14" x14ac:dyDescent="0.3">
      <c r="A5" s="1" t="s">
        <v>2</v>
      </c>
    </row>
    <row r="6" spans="1:14" x14ac:dyDescent="0.3">
      <c r="A6" s="3" t="s">
        <v>3</v>
      </c>
      <c r="K6" s="4" t="str">
        <f>MID(A6,FIND("loss: ",A6)+6,FIND(" - accuracy:",A6)-FIND("loss: ",A6)-6)</f>
        <v>4.4392</v>
      </c>
      <c r="L6" s="4" t="str">
        <f>MID(A6,FIND("accuracy: ",A6)+10,FIND(" - val_loss:",A6)-FIND("accuracy: ",A6)-10)</f>
        <v>0.0906</v>
      </c>
      <c r="M6" s="4" t="str">
        <f>MID(A6,FIND("val_loss: ",A6)+10,FIND(" - val_accuracy:",A6)-FIND("val_loss: ",A6)-10)</f>
        <v>4.3920</v>
      </c>
      <c r="N6" s="4" t="str">
        <f>MID(A6,FIND("val_accuracy: ",A6)+14,LEN(A6)-FIND("val_accuracy: ",A6)-1)</f>
        <v>0.1750</v>
      </c>
    </row>
    <row r="7" spans="1:14" x14ac:dyDescent="0.3">
      <c r="A7" s="1" t="s">
        <v>4</v>
      </c>
    </row>
    <row r="8" spans="1:14" x14ac:dyDescent="0.3">
      <c r="A8" s="3" t="s">
        <v>5</v>
      </c>
      <c r="K8" s="4" t="str">
        <f>MID(A8,FIND("loss: ",A8)+6,FIND(" - accuracy:",A8)-FIND("loss: ",A8)-6)</f>
        <v>4.1628</v>
      </c>
      <c r="L8" s="4" t="str">
        <f>MID(A8,FIND("accuracy: ",A8)+10,FIND(" - val_loss:",A8)-FIND("accuracy: ",A8)-10)</f>
        <v>0.2031</v>
      </c>
      <c r="M8" s="4" t="str">
        <f>MID(A8,FIND("val_loss: ",A8)+10,FIND(" - val_accuracy:",A8)-FIND("val_loss: ",A8)-10)</f>
        <v>4.1745</v>
      </c>
      <c r="N8" s="4" t="str">
        <f>MID(A8,FIND("val_accuracy: ",A8)+14,LEN(A8)-FIND("val_accuracy: ",A8)-1)</f>
        <v>0.2500</v>
      </c>
    </row>
    <row r="9" spans="1:14" x14ac:dyDescent="0.3">
      <c r="A9" s="1" t="s">
        <v>6</v>
      </c>
    </row>
    <row r="10" spans="1:14" x14ac:dyDescent="0.3">
      <c r="A10" s="3" t="s">
        <v>7</v>
      </c>
      <c r="K10" s="4" t="str">
        <f>MID(A10,FIND("loss: ",A10)+6,FIND(" - accuracy:",A10)-FIND("loss: ",A10)-6)</f>
        <v>3.8637</v>
      </c>
      <c r="L10" s="4" t="str">
        <f>MID(A10,FIND("accuracy: ",A10)+10,FIND(" - val_loss:",A10)-FIND("accuracy: ",A10)-10)</f>
        <v>0.3359</v>
      </c>
      <c r="M10" s="4" t="str">
        <f>MID(A10,FIND("val_loss: ",A10)+10,FIND(" - val_accuracy:",A10)-FIND("val_loss: ",A10)-10)</f>
        <v>3.9068</v>
      </c>
      <c r="N10" s="4" t="str">
        <f>MID(A10,FIND("val_accuracy: ",A10)+14,LEN(A10)-FIND("val_accuracy: ",A10)-1)</f>
        <v>0.3938</v>
      </c>
    </row>
    <row r="11" spans="1:14" x14ac:dyDescent="0.3">
      <c r="A11" s="1" t="s">
        <v>8</v>
      </c>
    </row>
    <row r="12" spans="1:14" x14ac:dyDescent="0.3">
      <c r="A12" s="3" t="s">
        <v>9</v>
      </c>
      <c r="K12" s="4" t="str">
        <f>MID(A12,FIND("loss: ",A12)+6,FIND(" - accuracy:",A12)-FIND("loss: ",A12)-6)</f>
        <v>3.5192</v>
      </c>
      <c r="L12" s="4" t="str">
        <f>MID(A12,FIND("accuracy: ",A12)+10,FIND(" - val_loss:",A12)-FIND("accuracy: ",A12)-10)</f>
        <v>0.4172</v>
      </c>
      <c r="M12" s="4" t="str">
        <f>MID(A12,FIND("val_loss: ",A12)+10,FIND(" - val_accuracy:",A12)-FIND("val_loss: ",A12)-10)</f>
        <v>3.6036</v>
      </c>
      <c r="N12" s="4" t="str">
        <f>MID(A12,FIND("val_accuracy: ",A12)+14,LEN(A12)-FIND("val_accuracy: ",A12)-1)</f>
        <v>0.4812</v>
      </c>
    </row>
    <row r="13" spans="1:14" x14ac:dyDescent="0.3">
      <c r="A13" s="1" t="s">
        <v>10</v>
      </c>
    </row>
    <row r="14" spans="1:14" x14ac:dyDescent="0.3">
      <c r="A14" s="3" t="s">
        <v>11</v>
      </c>
      <c r="K14" s="4" t="str">
        <f>MID(A14,FIND("loss: ",A14)+6,FIND(" - accuracy:",A14)-FIND("loss: ",A14)-6)</f>
        <v>3.1671</v>
      </c>
      <c r="L14" s="4" t="str">
        <f>MID(A14,FIND("accuracy: ",A14)+10,FIND(" - val_loss:",A14)-FIND("accuracy: ",A14)-10)</f>
        <v>0.5250</v>
      </c>
      <c r="M14" s="4" t="str">
        <f>MID(A14,FIND("val_loss: ",A14)+10,FIND(" - val_accuracy:",A14)-FIND("val_loss: ",A14)-10)</f>
        <v>3.3047</v>
      </c>
      <c r="N14" s="4" t="str">
        <f>MID(A14,FIND("val_accuracy: ",A14)+14,LEN(A14)-FIND("val_accuracy: ",A14)-1)</f>
        <v>0.5000</v>
      </c>
    </row>
    <row r="15" spans="1:14" x14ac:dyDescent="0.3">
      <c r="A15" s="1" t="s">
        <v>12</v>
      </c>
    </row>
    <row r="16" spans="1:14" x14ac:dyDescent="0.3">
      <c r="A16" s="3" t="s">
        <v>13</v>
      </c>
      <c r="K16" s="4" t="str">
        <f>MID(A16,FIND("loss: ",A16)+6,FIND(" - accuracy:",A16)-FIND("loss: ",A16)-6)</f>
        <v>2.8024</v>
      </c>
      <c r="L16" s="4" t="str">
        <f>MID(A16,FIND("accuracy: ",A16)+10,FIND(" - val_loss:",A16)-FIND("accuracy: ",A16)-10)</f>
        <v>0.5922</v>
      </c>
      <c r="M16" s="4" t="str">
        <f>MID(A16,FIND("val_loss: ",A16)+10,FIND(" - val_accuracy:",A16)-FIND("val_loss: ",A16)-10)</f>
        <v>2.9794</v>
      </c>
      <c r="N16" s="4" t="str">
        <f>MID(A16,FIND("val_accuracy: ",A16)+14,LEN(A16)-FIND("val_accuracy: ",A16)-1)</f>
        <v>0.5250</v>
      </c>
    </row>
    <row r="17" spans="1:14" x14ac:dyDescent="0.3">
      <c r="A17" s="1" t="s">
        <v>14</v>
      </c>
    </row>
    <row r="18" spans="1:14" x14ac:dyDescent="0.3">
      <c r="A18" s="3" t="s">
        <v>15</v>
      </c>
      <c r="K18" s="4" t="str">
        <f>MID(A18,FIND("loss: ",A18)+6,FIND(" - accuracy:",A18)-FIND("loss: ",A18)-6)</f>
        <v>2.4043</v>
      </c>
      <c r="L18" s="4" t="str">
        <f>MID(A18,FIND("accuracy: ",A18)+10,FIND(" - val_loss:",A18)-FIND("accuracy: ",A18)-10)</f>
        <v>0.6625</v>
      </c>
      <c r="M18" s="4" t="str">
        <f>MID(A18,FIND("val_loss: ",A18)+10,FIND(" - val_accuracy:",A18)-FIND("val_loss: ",A18)-10)</f>
        <v>2.6867</v>
      </c>
      <c r="N18" s="4" t="str">
        <f>MID(A18,FIND("val_accuracy: ",A18)+14,LEN(A18)-FIND("val_accuracy: ",A18)-1)</f>
        <v>0.5500</v>
      </c>
    </row>
    <row r="19" spans="1:14" x14ac:dyDescent="0.3">
      <c r="A19" s="1" t="s">
        <v>16</v>
      </c>
    </row>
    <row r="20" spans="1:14" x14ac:dyDescent="0.3">
      <c r="A20" s="3" t="s">
        <v>17</v>
      </c>
      <c r="K20" s="4" t="str">
        <f>MID(A20,FIND("loss: ",A20)+6,FIND(" - accuracy:",A20)-FIND("loss: ",A20)-6)</f>
        <v>2.0661</v>
      </c>
      <c r="L20" s="4" t="str">
        <f>MID(A20,FIND("accuracy: ",A20)+10,FIND(" - val_loss:",A20)-FIND("accuracy: ",A20)-10)</f>
        <v>0.6938</v>
      </c>
      <c r="M20" s="4" t="str">
        <f>MID(A20,FIND("val_loss: ",A20)+10,FIND(" - val_accuracy:",A20)-FIND("val_loss: ",A20)-10)</f>
        <v>2.4177</v>
      </c>
      <c r="N20" s="4" t="str">
        <f>MID(A20,FIND("val_accuracy: ",A20)+14,LEN(A20)-FIND("val_accuracy: ",A20)-1)</f>
        <v>0.6000</v>
      </c>
    </row>
    <row r="21" spans="1:14" x14ac:dyDescent="0.3">
      <c r="A21" s="1" t="s">
        <v>18</v>
      </c>
    </row>
    <row r="22" spans="1:14" x14ac:dyDescent="0.3">
      <c r="A22" s="3" t="s">
        <v>19</v>
      </c>
      <c r="K22" s="4" t="str">
        <f>MID(A22,FIND("loss: ",A22)+6,FIND(" - accuracy:",A22)-FIND("loss: ",A22)-6)</f>
        <v>1.8064</v>
      </c>
      <c r="L22" s="4" t="str">
        <f>MID(A22,FIND("accuracy: ",A22)+10,FIND(" - val_loss:",A22)-FIND("accuracy: ",A22)-10)</f>
        <v>0.7188</v>
      </c>
      <c r="M22" s="4" t="str">
        <f>MID(A22,FIND("val_loss: ",A22)+10,FIND(" - val_accuracy:",A22)-FIND("val_loss: ",A22)-10)</f>
        <v>2.1859</v>
      </c>
      <c r="N22" s="4" t="str">
        <f>MID(A22,FIND("val_accuracy: ",A22)+14,LEN(A22)-FIND("val_accuracy: ",A22)-1)</f>
        <v>0.6125</v>
      </c>
    </row>
    <row r="23" spans="1:14" x14ac:dyDescent="0.3">
      <c r="A23" s="1" t="s">
        <v>20</v>
      </c>
    </row>
    <row r="24" spans="1:14" x14ac:dyDescent="0.3">
      <c r="A24" s="3" t="s">
        <v>21</v>
      </c>
      <c r="K24" s="4" t="str">
        <f>MID(A24,FIND("loss: ",A24)+6,FIND(" - accuracy:",A24)-FIND("loss: ",A24)-6)</f>
        <v>1.5766</v>
      </c>
      <c r="L24" s="4" t="str">
        <f>MID(A24,FIND("accuracy: ",A24)+10,FIND(" - val_loss:",A24)-FIND("accuracy: ",A24)-10)</f>
        <v>0.7688</v>
      </c>
      <c r="M24" s="4" t="str">
        <f>MID(A24,FIND("val_loss: ",A24)+10,FIND(" - val_accuracy:",A24)-FIND("val_loss: ",A24)-10)</f>
        <v>1.9778</v>
      </c>
      <c r="N24" s="4" t="str">
        <f>MID(A24,FIND("val_accuracy: ",A24)+14,LEN(A24)-FIND("val_accuracy: ",A24)-1)</f>
        <v>0.6313</v>
      </c>
    </row>
    <row r="25" spans="1:14" x14ac:dyDescent="0.3">
      <c r="A25" s="1" t="s">
        <v>22</v>
      </c>
    </row>
    <row r="26" spans="1:14" x14ac:dyDescent="0.3">
      <c r="A26" s="3" t="s">
        <v>23</v>
      </c>
      <c r="K26" s="4" t="str">
        <f>MID(A26,FIND("loss: ",A26)+6,FIND(" - accuracy:",A26)-FIND("loss: ",A26)-6)</f>
        <v>1.3901</v>
      </c>
      <c r="L26" s="4" t="str">
        <f>MID(A26,FIND("accuracy: ",A26)+10,FIND(" - val_loss:",A26)-FIND("accuracy: ",A26)-10)</f>
        <v>0.7766</v>
      </c>
      <c r="M26" s="4" t="str">
        <f>MID(A26,FIND("val_loss: ",A26)+10,FIND(" - val_accuracy:",A26)-FIND("val_loss: ",A26)-10)</f>
        <v>1.7987</v>
      </c>
      <c r="N26" s="4" t="str">
        <f>MID(A26,FIND("val_accuracy: ",A26)+14,LEN(A26)-FIND("val_accuracy: ",A26)-1)</f>
        <v>0.6875</v>
      </c>
    </row>
    <row r="27" spans="1:14" x14ac:dyDescent="0.3">
      <c r="A27" s="1" t="s">
        <v>24</v>
      </c>
    </row>
    <row r="28" spans="1:14" x14ac:dyDescent="0.3">
      <c r="A28" s="3" t="s">
        <v>25</v>
      </c>
      <c r="K28" s="4" t="str">
        <f>MID(A28,FIND("loss: ",A28)+6,FIND(" - accuracy:",A28)-FIND("loss: ",A28)-6)</f>
        <v>1.2186</v>
      </c>
      <c r="L28" s="4" t="str">
        <f>MID(A28,FIND("accuracy: ",A28)+10,FIND(" - val_loss:",A28)-FIND("accuracy: ",A28)-10)</f>
        <v>0.8156</v>
      </c>
      <c r="M28" s="4" t="str">
        <f>MID(A28,FIND("val_loss: ",A28)+10,FIND(" - val_accuracy:",A28)-FIND("val_loss: ",A28)-10)</f>
        <v>1.6507</v>
      </c>
      <c r="N28" s="4" t="str">
        <f>MID(A28,FIND("val_accuracy: ",A28)+14,LEN(A28)-FIND("val_accuracy: ",A28)-1)</f>
        <v>0.6938</v>
      </c>
    </row>
    <row r="29" spans="1:14" x14ac:dyDescent="0.3">
      <c r="A29" s="1" t="s">
        <v>26</v>
      </c>
    </row>
    <row r="30" spans="1:14" x14ac:dyDescent="0.3">
      <c r="A30" s="3" t="s">
        <v>27</v>
      </c>
      <c r="K30" s="4" t="str">
        <f>MID(A30,FIND("loss: ",A30)+6,FIND(" - accuracy:",A30)-FIND("loss: ",A30)-6)</f>
        <v>1.0515</v>
      </c>
      <c r="L30" s="4" t="str">
        <f>MID(A30,FIND("accuracy: ",A30)+10,FIND(" - val_loss:",A30)-FIND("accuracy: ",A30)-10)</f>
        <v>0.8594</v>
      </c>
      <c r="M30" s="4" t="str">
        <f>MID(A30,FIND("val_loss: ",A30)+10,FIND(" - val_accuracy:",A30)-FIND("val_loss: ",A30)-10)</f>
        <v>1.5090</v>
      </c>
      <c r="N30" s="4" t="str">
        <f>MID(A30,FIND("val_accuracy: ",A30)+14,LEN(A30)-FIND("val_accuracy: ",A30)-1)</f>
        <v>0.7125</v>
      </c>
    </row>
    <row r="31" spans="1:14" x14ac:dyDescent="0.3">
      <c r="A31" s="1" t="s">
        <v>28</v>
      </c>
    </row>
    <row r="32" spans="1:14" x14ac:dyDescent="0.3">
      <c r="A32" s="3" t="s">
        <v>29</v>
      </c>
      <c r="K32" s="4" t="str">
        <f>MID(A32,FIND("loss: ",A32)+6,FIND(" - accuracy:",A32)-FIND("loss: ",A32)-6)</f>
        <v>0.9592</v>
      </c>
      <c r="L32" s="4" t="str">
        <f>MID(A32,FIND("accuracy: ",A32)+10,FIND(" - val_loss:",A32)-FIND("accuracy: ",A32)-10)</f>
        <v>0.8609</v>
      </c>
      <c r="M32" s="4" t="str">
        <f>MID(A32,FIND("val_loss: ",A32)+10,FIND(" - val_accuracy:",A32)-FIND("val_loss: ",A32)-10)</f>
        <v>1.4112</v>
      </c>
      <c r="N32" s="4" t="str">
        <f>MID(A32,FIND("val_accuracy: ",A32)+14,LEN(A32)-FIND("val_accuracy: ",A32)-1)</f>
        <v>0.7188</v>
      </c>
    </row>
    <row r="33" spans="1:14" x14ac:dyDescent="0.3">
      <c r="A33" s="1" t="s">
        <v>30</v>
      </c>
    </row>
    <row r="34" spans="1:14" x14ac:dyDescent="0.3">
      <c r="A34" s="3" t="s">
        <v>31</v>
      </c>
      <c r="K34" s="4" t="str">
        <f>MID(A34,FIND("loss: ",A34)+6,FIND(" - accuracy:",A34)-FIND("loss: ",A34)-6)</f>
        <v>0.8604</v>
      </c>
      <c r="L34" s="4" t="str">
        <f>MID(A34,FIND("accuracy: ",A34)+10,FIND(" - val_loss:",A34)-FIND("accuracy: ",A34)-10)</f>
        <v>0.8687</v>
      </c>
      <c r="M34" s="4" t="str">
        <f>MID(A34,FIND("val_loss: ",A34)+10,FIND(" - val_accuracy:",A34)-FIND("val_loss: ",A34)-10)</f>
        <v>1.3097</v>
      </c>
      <c r="N34" s="4" t="str">
        <f>MID(A34,FIND("val_accuracy: ",A34)+14,LEN(A34)-FIND("val_accuracy: ",A34)-1)</f>
        <v>0.7375</v>
      </c>
    </row>
    <row r="35" spans="1:14" x14ac:dyDescent="0.3">
      <c r="A35" s="1" t="s">
        <v>32</v>
      </c>
    </row>
    <row r="36" spans="1:14" x14ac:dyDescent="0.3">
      <c r="A36" s="3" t="s">
        <v>33</v>
      </c>
      <c r="K36" s="4" t="str">
        <f>MID(A36,FIND("loss: ",A36)+6,FIND(" - accuracy:",A36)-FIND("loss: ",A36)-6)</f>
        <v>0.7465</v>
      </c>
      <c r="L36" s="4" t="str">
        <f>MID(A36,FIND("accuracy: ",A36)+10,FIND(" - val_loss:",A36)-FIND("accuracy: ",A36)-10)</f>
        <v>0.8938</v>
      </c>
      <c r="M36" s="4" t="str">
        <f>MID(A36,FIND("val_loss: ",A36)+10,FIND(" - val_accuracy:",A36)-FIND("val_loss: ",A36)-10)</f>
        <v>1.2292</v>
      </c>
      <c r="N36" s="4" t="str">
        <f>MID(A36,FIND("val_accuracy: ",A36)+14,LEN(A36)-FIND("val_accuracy: ",A36)-1)</f>
        <v>0.7500</v>
      </c>
    </row>
    <row r="37" spans="1:14" x14ac:dyDescent="0.3">
      <c r="A37" s="1" t="s">
        <v>34</v>
      </c>
    </row>
    <row r="38" spans="1:14" x14ac:dyDescent="0.3">
      <c r="A38" s="3" t="s">
        <v>35</v>
      </c>
      <c r="K38" s="4" t="str">
        <f>MID(A38,FIND("loss: ",A38)+6,FIND(" - accuracy:",A38)-FIND("loss: ",A38)-6)</f>
        <v>0.7336</v>
      </c>
      <c r="L38" s="4" t="str">
        <f>MID(A38,FIND("accuracy: ",A38)+10,FIND(" - val_loss:",A38)-FIND("accuracy: ",A38)-10)</f>
        <v>0.8781</v>
      </c>
      <c r="M38" s="4" t="str">
        <f>MID(A38,FIND("val_loss: ",A38)+10,FIND(" - val_accuracy:",A38)-FIND("val_loss: ",A38)-10)</f>
        <v>1.1474</v>
      </c>
      <c r="N38" s="4" t="str">
        <f>MID(A38,FIND("val_accuracy: ",A38)+14,LEN(A38)-FIND("val_accuracy: ",A38)-1)</f>
        <v>0.7625</v>
      </c>
    </row>
    <row r="39" spans="1:14" x14ac:dyDescent="0.3">
      <c r="A39" s="1" t="s">
        <v>36</v>
      </c>
    </row>
    <row r="40" spans="1:14" x14ac:dyDescent="0.3">
      <c r="A40" s="3" t="s">
        <v>37</v>
      </c>
      <c r="K40" s="4" t="str">
        <f>MID(A40,FIND("loss: ",A40)+6,FIND(" - accuracy:",A40)-FIND("loss: ",A40)-6)</f>
        <v>0.6511</v>
      </c>
      <c r="L40" s="4" t="str">
        <f>MID(A40,FIND("accuracy: ",A40)+10,FIND(" - val_loss:",A40)-FIND("accuracy: ",A40)-10)</f>
        <v>0.9094</v>
      </c>
      <c r="M40" s="4" t="str">
        <f>MID(A40,FIND("val_loss: ",A40)+10,FIND(" - val_accuracy:",A40)-FIND("val_loss: ",A40)-10)</f>
        <v>1.0912</v>
      </c>
      <c r="N40" s="4" t="str">
        <f>MID(A40,FIND("val_accuracy: ",A40)+14,LEN(A40)-FIND("val_accuracy: ",A40)-1)</f>
        <v>0.7688</v>
      </c>
    </row>
    <row r="41" spans="1:14" x14ac:dyDescent="0.3">
      <c r="A41" s="1" t="s">
        <v>38</v>
      </c>
    </row>
    <row r="42" spans="1:14" x14ac:dyDescent="0.3">
      <c r="A42" s="3" t="s">
        <v>39</v>
      </c>
      <c r="K42" s="4" t="str">
        <f>MID(A42,FIND("loss: ",A42)+6,FIND(" - accuracy:",A42)-FIND("loss: ",A42)-6)</f>
        <v>0.5861</v>
      </c>
      <c r="L42" s="4" t="str">
        <f>MID(A42,FIND("accuracy: ",A42)+10,FIND(" - val_loss:",A42)-FIND("accuracy: ",A42)-10)</f>
        <v>0.9078</v>
      </c>
      <c r="M42" s="4" t="str">
        <f>MID(A42,FIND("val_loss: ",A42)+10,FIND(" - val_accuracy:",A42)-FIND("val_loss: ",A42)-10)</f>
        <v>1.0370</v>
      </c>
      <c r="N42" s="4" t="str">
        <f>MID(A42,FIND("val_accuracy: ",A42)+14,LEN(A42)-FIND("val_accuracy: ",A42)-1)</f>
        <v>0.7750</v>
      </c>
    </row>
    <row r="43" spans="1:14" x14ac:dyDescent="0.3">
      <c r="A43" s="1"/>
    </row>
    <row r="44" spans="1:14" x14ac:dyDescent="0.3">
      <c r="A44" s="1"/>
    </row>
    <row r="45" spans="1:14" x14ac:dyDescent="0.3">
      <c r="A45" s="1"/>
    </row>
    <row r="46" spans="1:14" x14ac:dyDescent="0.3">
      <c r="A46" s="1"/>
    </row>
    <row r="47" spans="1:14" x14ac:dyDescent="0.3">
      <c r="A47" s="1"/>
    </row>
    <row r="48" spans="1:14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 Chuda Kumari</dc:creator>
  <cp:lastModifiedBy>Subba Chuda Kumari</cp:lastModifiedBy>
  <dcterms:created xsi:type="dcterms:W3CDTF">2023-05-15T06:28:34Z</dcterms:created>
  <dcterms:modified xsi:type="dcterms:W3CDTF">2023-05-15T06:43:16Z</dcterms:modified>
</cp:coreProperties>
</file>