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INFO6205_PSA\Assignment1\"/>
    </mc:Choice>
  </mc:AlternateContent>
  <bookViews>
    <workbookView xWindow="0" yWindow="0" windowWidth="23040" windowHeight="880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F3" i="1" l="1"/>
  <c r="O3" i="1" l="1"/>
  <c r="N3" i="1"/>
  <c r="E3" i="1"/>
</calcChain>
</file>

<file path=xl/sharedStrings.xml><?xml version="1.0" encoding="utf-8"?>
<sst xmlns="http://schemas.openxmlformats.org/spreadsheetml/2006/main" count="12" uniqueCount="8">
  <si>
    <t>Correlation Coefficient</t>
  </si>
  <si>
    <t>d</t>
  </si>
  <si>
    <t>m</t>
  </si>
  <si>
    <t>Logarithmic slope</t>
  </si>
  <si>
    <t>d ~ m^0.5</t>
  </si>
  <si>
    <t>Conclusion</t>
  </si>
  <si>
    <t>log m</t>
  </si>
  <si>
    <t>log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</si>
</sst>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 vs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2.94</c:v>
                </c:pt>
                <c:pt idx="1">
                  <c:v>3.61</c:v>
                </c:pt>
                <c:pt idx="2">
                  <c:v>4.08</c:v>
                </c:pt>
                <c:pt idx="3">
                  <c:v>4.5599999999999996</c:v>
                </c:pt>
                <c:pt idx="4">
                  <c:v>4.99</c:v>
                </c:pt>
                <c:pt idx="5">
                  <c:v>5.47</c:v>
                </c:pt>
                <c:pt idx="6">
                  <c:v>5.69</c:v>
                </c:pt>
                <c:pt idx="7">
                  <c:v>6.08</c:v>
                </c:pt>
                <c:pt idx="8">
                  <c:v>6.56</c:v>
                </c:pt>
                <c:pt idx="9">
                  <c:v>6.66</c:v>
                </c:pt>
                <c:pt idx="10">
                  <c:v>7.11</c:v>
                </c:pt>
                <c:pt idx="11">
                  <c:v>7.28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69584"/>
        <c:axId val="162466760"/>
      </c:scatterChart>
      <c:valAx>
        <c:axId val="1631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6760"/>
        <c:crosses val="autoZero"/>
        <c:crossBetween val="midCat"/>
      </c:valAx>
      <c:valAx>
        <c:axId val="1624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 vs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1.56</c:v>
                </c:pt>
                <c:pt idx="2">
                  <c:v>1.7</c:v>
                </c:pt>
                <c:pt idx="3">
                  <c:v>2.0099999999999998</c:v>
                </c:pt>
                <c:pt idx="4">
                  <c:v>2.19</c:v>
                </c:pt>
                <c:pt idx="5">
                  <c:v>2.41</c:v>
                </c:pt>
                <c:pt idx="6">
                  <c:v>2.5099999999999998</c:v>
                </c:pt>
                <c:pt idx="7">
                  <c:v>2.74</c:v>
                </c:pt>
                <c:pt idx="8">
                  <c:v>2.78</c:v>
                </c:pt>
                <c:pt idx="9">
                  <c:v>2.93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0672"/>
        <c:axId val="163411056"/>
      </c:scatterChart>
      <c:valAx>
        <c:axId val="1634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1056"/>
        <c:crosses val="autoZero"/>
        <c:crossBetween val="midCat"/>
      </c:valAx>
      <c:valAx>
        <c:axId val="1634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716338582677167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1.1760912590556813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1.4771212547196624</c:v>
                </c:pt>
                <c:pt idx="5">
                  <c:v>1.5440680443502757</c:v>
                </c:pt>
                <c:pt idx="6">
                  <c:v>1.6020599913279623</c:v>
                </c:pt>
                <c:pt idx="7">
                  <c:v>1.6532125137753437</c:v>
                </c:pt>
                <c:pt idx="8">
                  <c:v>1.6989700043360187</c:v>
                </c:pt>
                <c:pt idx="9">
                  <c:v>1.7403626894942439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0.46834733041215726</c:v>
                </c:pt>
                <c:pt idx="1">
                  <c:v>0.55750720190565795</c:v>
                </c:pt>
                <c:pt idx="2">
                  <c:v>0.61066016308987991</c:v>
                </c:pt>
                <c:pt idx="3">
                  <c:v>0.658964842664435</c:v>
                </c:pt>
                <c:pt idx="4">
                  <c:v>0.69810054562338997</c:v>
                </c:pt>
                <c:pt idx="5">
                  <c:v>0.73798732633343078</c:v>
                </c:pt>
                <c:pt idx="6">
                  <c:v>0.75511226639507123</c:v>
                </c:pt>
                <c:pt idx="7">
                  <c:v>0.78390357927273491</c:v>
                </c:pt>
                <c:pt idx="8">
                  <c:v>0.81690383937566025</c:v>
                </c:pt>
                <c:pt idx="9">
                  <c:v>0.82347422917030111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5504"/>
        <c:axId val="163465888"/>
      </c:scatterChart>
      <c:valAx>
        <c:axId val="16346550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5888"/>
        <c:crosses val="autoZero"/>
        <c:crossBetween val="midCat"/>
      </c:valAx>
      <c:valAx>
        <c:axId val="1634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171450</xdr:rowOff>
    </xdr:from>
    <xdr:to>
      <xdr:col>9</xdr:col>
      <xdr:colOff>121920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556260</xdr:colOff>
      <xdr:row>4</xdr:row>
      <xdr:rowOff>163830</xdr:rowOff>
    </xdr:from>
    <xdr:to>
      <xdr:col>19</xdr:col>
      <xdr:colOff>106680</xdr:colOff>
      <xdr:row>19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175260</xdr:rowOff>
    </xdr:from>
    <xdr:to>
      <xdr:col>10</xdr:col>
      <xdr:colOff>304800</xdr:colOff>
      <xdr:row>18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U13" sqref="U13"/>
    </sheetView>
  </sheetViews>
  <sheetFormatPr defaultRowHeight="14.4" x14ac:dyDescent="0.3"/>
  <cols>
    <col min="5" max="5" width="19.88671875" bestFit="1" customWidth="1"/>
    <col min="10" max="10" width="8.109375" customWidth="1"/>
    <col min="11" max="11" width="10.109375" customWidth="1"/>
    <col min="14" max="14" width="19.88671875" bestFit="1" customWidth="1"/>
  </cols>
  <sheetData>
    <row r="1" spans="1:15" x14ac:dyDescent="0.3">
      <c r="A1" t="s">
        <v>2</v>
      </c>
      <c r="B1" t="s">
        <v>1</v>
      </c>
      <c r="E1" t="s">
        <v>0</v>
      </c>
      <c r="F1" t="s">
        <v>3</v>
      </c>
      <c r="K1" t="s">
        <v>2</v>
      </c>
      <c r="L1" t="s">
        <v>1</v>
      </c>
      <c r="N1" t="s">
        <v>0</v>
      </c>
      <c r="O1" t="s">
        <v>3</v>
      </c>
    </row>
    <row r="2" spans="1:15" x14ac:dyDescent="0.3">
      <c r="A2">
        <v>10</v>
      </c>
      <c r="B2">
        <v>2.94</v>
      </c>
      <c r="K2">
        <v>1</v>
      </c>
      <c r="L2">
        <v>1.1499999999999999</v>
      </c>
    </row>
    <row r="3" spans="1:15" x14ac:dyDescent="0.3">
      <c r="A3">
        <v>15</v>
      </c>
      <c r="B3">
        <v>3.61</v>
      </c>
      <c r="E3">
        <f>CORREL(A2:A13,B2:B13)</f>
        <v>0.99190440752259323</v>
      </c>
      <c r="F3" s="1">
        <f>((LOG(B3) - LOG(B2)) / (LOG(A3) - LOG(A2)))</f>
        <v>0.5063276392686118</v>
      </c>
      <c r="K3">
        <v>2</v>
      </c>
      <c r="L3">
        <v>1.56</v>
      </c>
      <c r="N3">
        <f>CORREL(K2:K11,L2:L11)</f>
        <v>0.98433231252428444</v>
      </c>
      <c r="O3" s="1">
        <f>((LOG(L3) - LOG(L2)) / (LOG(K3) - LOG(K2)))</f>
        <v>0.4399121679178733</v>
      </c>
    </row>
    <row r="4" spans="1:15" x14ac:dyDescent="0.3">
      <c r="A4">
        <v>20</v>
      </c>
      <c r="B4">
        <v>4.08</v>
      </c>
      <c r="K4">
        <v>3</v>
      </c>
      <c r="L4">
        <v>1.7</v>
      </c>
    </row>
    <row r="5" spans="1:15" x14ac:dyDescent="0.3">
      <c r="A5">
        <v>25</v>
      </c>
      <c r="B5">
        <v>4.5599999999999996</v>
      </c>
      <c r="K5">
        <v>4</v>
      </c>
      <c r="L5">
        <v>2.0099999999999998</v>
      </c>
    </row>
    <row r="6" spans="1:15" x14ac:dyDescent="0.3">
      <c r="A6">
        <v>30</v>
      </c>
      <c r="B6">
        <v>4.99</v>
      </c>
      <c r="K6">
        <v>5</v>
      </c>
      <c r="L6">
        <v>2.19</v>
      </c>
    </row>
    <row r="7" spans="1:15" x14ac:dyDescent="0.3">
      <c r="A7">
        <v>35</v>
      </c>
      <c r="B7">
        <v>5.47</v>
      </c>
      <c r="K7">
        <v>6</v>
      </c>
      <c r="L7">
        <v>2.41</v>
      </c>
    </row>
    <row r="8" spans="1:15" x14ac:dyDescent="0.3">
      <c r="A8">
        <v>40</v>
      </c>
      <c r="B8">
        <v>5.69</v>
      </c>
      <c r="K8">
        <v>7</v>
      </c>
      <c r="L8">
        <v>2.5099999999999998</v>
      </c>
    </row>
    <row r="9" spans="1:15" x14ac:dyDescent="0.3">
      <c r="A9">
        <v>45</v>
      </c>
      <c r="B9">
        <v>6.08</v>
      </c>
      <c r="K9">
        <v>8</v>
      </c>
      <c r="L9">
        <v>2.74</v>
      </c>
    </row>
    <row r="10" spans="1:15" x14ac:dyDescent="0.3">
      <c r="A10">
        <v>50</v>
      </c>
      <c r="B10">
        <v>6.56</v>
      </c>
      <c r="K10">
        <v>9</v>
      </c>
      <c r="L10">
        <v>2.78</v>
      </c>
    </row>
    <row r="11" spans="1:15" x14ac:dyDescent="0.3">
      <c r="A11">
        <v>55</v>
      </c>
      <c r="B11">
        <v>6.66</v>
      </c>
      <c r="K11">
        <v>10</v>
      </c>
      <c r="L11">
        <v>2.93</v>
      </c>
    </row>
    <row r="12" spans="1:15" x14ac:dyDescent="0.3">
      <c r="A12">
        <v>60</v>
      </c>
      <c r="B12">
        <v>7.11</v>
      </c>
    </row>
    <row r="13" spans="1:15" x14ac:dyDescent="0.3">
      <c r="A13">
        <v>65</v>
      </c>
      <c r="B13">
        <v>7.28</v>
      </c>
    </row>
    <row r="22" spans="11:12" x14ac:dyDescent="0.3">
      <c r="K22" s="1" t="s">
        <v>5</v>
      </c>
      <c r="L22" s="1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N14" sqref="N14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f>LOG(Sheet1!A2)</f>
        <v>1</v>
      </c>
      <c r="B2">
        <f>LOG(Sheet1!B2)</f>
        <v>0.46834733041215726</v>
      </c>
    </row>
    <row r="3" spans="1:2" x14ac:dyDescent="0.3">
      <c r="A3">
        <f>LOG(Sheet1!A3)</f>
        <v>1.1760912590556813</v>
      </c>
      <c r="B3">
        <f>LOG(Sheet1!B3)</f>
        <v>0.55750720190565795</v>
      </c>
    </row>
    <row r="4" spans="1:2" x14ac:dyDescent="0.3">
      <c r="A4">
        <f>LOG(Sheet1!A4)</f>
        <v>1.3010299956639813</v>
      </c>
      <c r="B4">
        <f>LOG(Sheet1!B4)</f>
        <v>0.61066016308987991</v>
      </c>
    </row>
    <row r="5" spans="1:2" x14ac:dyDescent="0.3">
      <c r="A5">
        <f>LOG(Sheet1!A5)</f>
        <v>1.3979400086720377</v>
      </c>
      <c r="B5">
        <f>LOG(Sheet1!B5)</f>
        <v>0.658964842664435</v>
      </c>
    </row>
    <row r="6" spans="1:2" x14ac:dyDescent="0.3">
      <c r="A6">
        <f>LOG(Sheet1!A6)</f>
        <v>1.4771212547196624</v>
      </c>
      <c r="B6">
        <f>LOG(Sheet1!B6)</f>
        <v>0.69810054562338997</v>
      </c>
    </row>
    <row r="7" spans="1:2" x14ac:dyDescent="0.3">
      <c r="A7">
        <f>LOG(Sheet1!A7)</f>
        <v>1.5440680443502757</v>
      </c>
      <c r="B7">
        <f>LOG(Sheet1!B7)</f>
        <v>0.73798732633343078</v>
      </c>
    </row>
    <row r="8" spans="1:2" x14ac:dyDescent="0.3">
      <c r="A8">
        <f>LOG(Sheet1!A8)</f>
        <v>1.6020599913279623</v>
      </c>
      <c r="B8">
        <f>LOG(Sheet1!B8)</f>
        <v>0.75511226639507123</v>
      </c>
    </row>
    <row r="9" spans="1:2" x14ac:dyDescent="0.3">
      <c r="A9">
        <f>LOG(Sheet1!A9)</f>
        <v>1.6532125137753437</v>
      </c>
      <c r="B9">
        <f>LOG(Sheet1!B9)</f>
        <v>0.78390357927273491</v>
      </c>
    </row>
    <row r="10" spans="1:2" x14ac:dyDescent="0.3">
      <c r="A10">
        <f>LOG(Sheet1!A10)</f>
        <v>1.6989700043360187</v>
      </c>
      <c r="B10">
        <f>LOG(Sheet1!B10)</f>
        <v>0.81690383937566025</v>
      </c>
    </row>
    <row r="11" spans="1:2" x14ac:dyDescent="0.3">
      <c r="A11">
        <f>LOG(Sheet1!A11)</f>
        <v>1.7403626894942439</v>
      </c>
      <c r="B11">
        <f>LOG(Sheet1!B11)</f>
        <v>0.82347422917030111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2023-01-14T00:32:00Z</dcterms:created>
  <dcterms:modified xsi:type="dcterms:W3CDTF">2023-01-20T16:46:01Z</dcterms:modified>
</cp:coreProperties>
</file>