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Excel_New\"/>
    </mc:Choice>
  </mc:AlternateContent>
  <xr:revisionPtr revIDLastSave="0" documentId="13_ncr:1_{D5E813CE-6A84-4E2B-9216-B82BE5EA7F86}" xr6:coauthVersionLast="47" xr6:coauthVersionMax="47" xr10:uidLastSave="{00000000-0000-0000-0000-000000000000}"/>
  <bookViews>
    <workbookView xWindow="-108" yWindow="-108" windowWidth="23256" windowHeight="12576" activeTab="3" xr2:uid="{00000000-000D-0000-FFFF-FFFF00000000}"/>
  </bookViews>
  <sheets>
    <sheet name="Total Sales" sheetId="18" r:id="rId1"/>
    <sheet name="Country 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ustomer_Loyalty">#N/A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N26" i="17"/>
  <c r="N64" i="17"/>
  <c r="N105" i="17"/>
  <c r="N141" i="17"/>
  <c r="N178" i="17"/>
  <c r="N218" i="17"/>
  <c r="N254" i="17"/>
  <c r="N292" i="17"/>
  <c r="N333" i="17"/>
  <c r="N360" i="17"/>
  <c r="N388" i="17"/>
  <c r="N418" i="17"/>
  <c r="N445" i="17"/>
  <c r="N473" i="17"/>
  <c r="N504" i="17"/>
  <c r="N530" i="17"/>
  <c r="N558" i="17"/>
  <c r="N573" i="17"/>
  <c r="N588" i="17"/>
  <c r="N601" i="17"/>
  <c r="N616" i="17"/>
  <c r="N630" i="17"/>
  <c r="N644" i="17"/>
  <c r="N658" i="17"/>
  <c r="N673" i="17"/>
  <c r="N686" i="17"/>
  <c r="N701" i="17"/>
  <c r="N716" i="17"/>
  <c r="N729" i="17"/>
  <c r="N744" i="17"/>
  <c r="N758" i="17"/>
  <c r="N772" i="17"/>
  <c r="N786" i="17"/>
  <c r="N799" i="17"/>
  <c r="N809" i="17"/>
  <c r="N820" i="17"/>
  <c r="N831" i="17"/>
  <c r="N841" i="17"/>
  <c r="N852" i="17"/>
  <c r="N863" i="17"/>
  <c r="N873" i="17"/>
  <c r="N884" i="17"/>
  <c r="N895" i="17"/>
  <c r="N905" i="17"/>
  <c r="N916" i="17"/>
  <c r="N927" i="17"/>
  <c r="N937" i="17"/>
  <c r="N948" i="17"/>
  <c r="N959" i="17"/>
  <c r="N969" i="17"/>
  <c r="N980" i="17"/>
  <c r="N991" i="17"/>
  <c r="N1001" i="17"/>
  <c r="M3" i="17"/>
  <c r="M4" i="17"/>
  <c r="M5" i="17"/>
  <c r="M7" i="17"/>
  <c r="M8" i="17"/>
  <c r="M9" i="17"/>
  <c r="M11" i="17"/>
  <c r="M12" i="17"/>
  <c r="M13" i="17"/>
  <c r="M15" i="17"/>
  <c r="M16" i="17"/>
  <c r="M17" i="17"/>
  <c r="M19" i="17"/>
  <c r="M20" i="17"/>
  <c r="M21" i="17"/>
  <c r="M23" i="17"/>
  <c r="M24" i="17"/>
  <c r="M25" i="17"/>
  <c r="M27" i="17"/>
  <c r="M28" i="17"/>
  <c r="M29" i="17"/>
  <c r="M31" i="17"/>
  <c r="M32" i="17"/>
  <c r="M33" i="17"/>
  <c r="M35" i="17"/>
  <c r="M36" i="17"/>
  <c r="M37" i="17"/>
  <c r="M39" i="17"/>
  <c r="M40" i="17"/>
  <c r="M41" i="17"/>
  <c r="M43" i="17"/>
  <c r="M44" i="17"/>
  <c r="M45" i="17"/>
  <c r="M47" i="17"/>
  <c r="M48" i="17"/>
  <c r="M49" i="17"/>
  <c r="M51" i="17"/>
  <c r="M52" i="17"/>
  <c r="M53" i="17"/>
  <c r="M55" i="17"/>
  <c r="M56" i="17"/>
  <c r="M57" i="17"/>
  <c r="M59" i="17"/>
  <c r="M60" i="17"/>
  <c r="M61" i="17"/>
  <c r="M63" i="17"/>
  <c r="M64" i="17"/>
  <c r="M65" i="17"/>
  <c r="M67" i="17"/>
  <c r="M68" i="17"/>
  <c r="M69" i="17"/>
  <c r="M71" i="17"/>
  <c r="M81" i="17"/>
  <c r="M92" i="17"/>
  <c r="M103" i="17"/>
  <c r="M113" i="17"/>
  <c r="M124" i="17"/>
  <c r="M135" i="17"/>
  <c r="M145" i="17"/>
  <c r="M152" i="17"/>
  <c r="M160" i="17"/>
  <c r="M167" i="17"/>
  <c r="M173" i="17"/>
  <c r="M181" i="17"/>
  <c r="M188" i="17"/>
  <c r="M195" i="17"/>
  <c r="M203" i="17"/>
  <c r="M209" i="17"/>
  <c r="M216" i="17"/>
  <c r="M224" i="17"/>
  <c r="M231" i="17"/>
  <c r="M237" i="17"/>
  <c r="M245" i="17"/>
  <c r="M252" i="17"/>
  <c r="M259" i="17"/>
  <c r="M267" i="17"/>
  <c r="M273" i="17"/>
  <c r="M280" i="17"/>
  <c r="M288" i="17"/>
  <c r="M295" i="17"/>
  <c r="M300" i="17"/>
  <c r="M305" i="17"/>
  <c r="M311" i="17"/>
  <c r="M316" i="17"/>
  <c r="M321" i="17"/>
  <c r="M327" i="17"/>
  <c r="M332" i="17"/>
  <c r="M337" i="17"/>
  <c r="M343" i="17"/>
  <c r="M348" i="17"/>
  <c r="M353" i="17"/>
  <c r="M359" i="17"/>
  <c r="M364" i="17"/>
  <c r="M369" i="17"/>
  <c r="M375" i="17"/>
  <c r="M380" i="17"/>
  <c r="M385" i="17"/>
  <c r="M391" i="17"/>
  <c r="M396" i="17"/>
  <c r="M401" i="17"/>
  <c r="M407" i="17"/>
  <c r="M412" i="17"/>
  <c r="M417" i="17"/>
  <c r="M423" i="17"/>
  <c r="M428" i="17"/>
  <c r="M433" i="17"/>
  <c r="M439" i="17"/>
  <c r="M444" i="17"/>
  <c r="M449" i="17"/>
  <c r="M455" i="17"/>
  <c r="M460" i="17"/>
  <c r="M465" i="17"/>
  <c r="M471" i="17"/>
  <c r="M476" i="17"/>
  <c r="M481" i="17"/>
  <c r="M487" i="17"/>
  <c r="M492" i="17"/>
  <c r="M497" i="17"/>
  <c r="M503" i="17"/>
  <c r="M508" i="17"/>
  <c r="M513" i="17"/>
  <c r="M519" i="17"/>
  <c r="M524" i="17"/>
  <c r="M529" i="17"/>
  <c r="M535" i="17"/>
  <c r="M540" i="17"/>
  <c r="M545" i="17"/>
  <c r="M551" i="17"/>
  <c r="M556" i="17"/>
  <c r="M561" i="17"/>
  <c r="M567" i="17"/>
  <c r="M572" i="17"/>
  <c r="M577" i="17"/>
  <c r="M583" i="17"/>
  <c r="M588" i="17"/>
  <c r="M593" i="17"/>
  <c r="M599" i="17"/>
  <c r="M604" i="17"/>
  <c r="M609" i="17"/>
  <c r="M615" i="17"/>
  <c r="M620" i="17"/>
  <c r="M625" i="17"/>
  <c r="M631" i="17"/>
  <c r="M636" i="17"/>
  <c r="M641" i="17"/>
  <c r="M647" i="17"/>
  <c r="M652" i="17"/>
  <c r="M657" i="17"/>
  <c r="M663" i="17"/>
  <c r="M668" i="17"/>
  <c r="M673" i="17"/>
  <c r="M679" i="17"/>
  <c r="M684" i="17"/>
  <c r="M689" i="17"/>
  <c r="M695" i="17"/>
  <c r="M700" i="17"/>
  <c r="M705" i="17"/>
  <c r="M711" i="17"/>
  <c r="M716" i="17"/>
  <c r="M721" i="17"/>
  <c r="M727" i="17"/>
  <c r="M732" i="17"/>
  <c r="M737" i="17"/>
  <c r="M743" i="17"/>
  <c r="M748" i="17"/>
  <c r="M753" i="17"/>
  <c r="M759" i="17"/>
  <c r="M764" i="17"/>
  <c r="M769" i="17"/>
  <c r="M775" i="17"/>
  <c r="M780" i="17"/>
  <c r="M785" i="17"/>
  <c r="M791" i="17"/>
  <c r="M796" i="17"/>
  <c r="M801" i="17"/>
  <c r="M807" i="17"/>
  <c r="M812" i="17"/>
  <c r="M817" i="17"/>
  <c r="M823" i="17"/>
  <c r="M828" i="17"/>
  <c r="M833" i="17"/>
  <c r="M839" i="17"/>
  <c r="M844" i="17"/>
  <c r="M849" i="17"/>
  <c r="M855" i="17"/>
  <c r="M860" i="17"/>
  <c r="M865" i="17"/>
  <c r="M871" i="17"/>
  <c r="M876" i="17"/>
  <c r="M881" i="17"/>
  <c r="M887" i="17"/>
  <c r="M892" i="17"/>
  <c r="M897" i="17"/>
  <c r="M903" i="17"/>
  <c r="M908" i="17"/>
  <c r="M913" i="17"/>
  <c r="M919" i="17"/>
  <c r="M924" i="17"/>
  <c r="M929" i="17"/>
  <c r="M935" i="17"/>
  <c r="M940" i="17"/>
  <c r="M945" i="17"/>
  <c r="M951" i="17"/>
  <c r="M956" i="17"/>
  <c r="M961" i="17"/>
  <c r="M967" i="17"/>
  <c r="M972" i="17"/>
  <c r="M977" i="17"/>
  <c r="M983" i="17"/>
  <c r="M988" i="17"/>
  <c r="M993" i="17"/>
  <c r="M999" i="17"/>
  <c r="I3" i="17"/>
  <c r="N3" i="17" s="1"/>
  <c r="J3" i="17"/>
  <c r="O3" i="17" s="1"/>
  <c r="K3" i="17"/>
  <c r="L3" i="17"/>
  <c r="I4" i="17"/>
  <c r="N4" i="17" s="1"/>
  <c r="J4" i="17"/>
  <c r="O4" i="17" s="1"/>
  <c r="K4" i="17"/>
  <c r="L4" i="17"/>
  <c r="I5" i="17"/>
  <c r="N5" i="17" s="1"/>
  <c r="J5" i="17"/>
  <c r="O5" i="17" s="1"/>
  <c r="K5" i="17"/>
  <c r="L5" i="17"/>
  <c r="I6" i="17"/>
  <c r="N6" i="17" s="1"/>
  <c r="J6" i="17"/>
  <c r="O6" i="17" s="1"/>
  <c r="K6" i="17"/>
  <c r="L6" i="17"/>
  <c r="M6" i="17" s="1"/>
  <c r="I7" i="17"/>
  <c r="N7" i="17" s="1"/>
  <c r="J7" i="17"/>
  <c r="O7" i="17" s="1"/>
  <c r="K7" i="17"/>
  <c r="L7" i="17"/>
  <c r="I8" i="17"/>
  <c r="N8" i="17" s="1"/>
  <c r="J8" i="17"/>
  <c r="O8" i="17" s="1"/>
  <c r="K8" i="17"/>
  <c r="L8" i="17"/>
  <c r="I9" i="17"/>
  <c r="N9" i="17" s="1"/>
  <c r="J9" i="17"/>
  <c r="O9" i="17" s="1"/>
  <c r="K9" i="17"/>
  <c r="L9" i="17"/>
  <c r="I10" i="17"/>
  <c r="N10" i="17" s="1"/>
  <c r="J10" i="17"/>
  <c r="O10" i="17" s="1"/>
  <c r="K10" i="17"/>
  <c r="L10" i="17"/>
  <c r="M10" i="17" s="1"/>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M18" i="17" s="1"/>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I25" i="17"/>
  <c r="N25" i="17" s="1"/>
  <c r="J25" i="17"/>
  <c r="O25" i="17" s="1"/>
  <c r="K25" i="17"/>
  <c r="L25" i="17"/>
  <c r="I26" i="17"/>
  <c r="J26" i="17"/>
  <c r="O26" i="17" s="1"/>
  <c r="K26" i="17"/>
  <c r="L26" i="17"/>
  <c r="M26" i="17" s="1"/>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M54" i="17" s="1"/>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M62" i="17" s="1"/>
  <c r="I63" i="17"/>
  <c r="N63" i="17" s="1"/>
  <c r="J63" i="17"/>
  <c r="O63" i="17" s="1"/>
  <c r="K63" i="17"/>
  <c r="L63" i="17"/>
  <c r="I64" i="17"/>
  <c r="J64" i="17"/>
  <c r="O64" i="17" s="1"/>
  <c r="K64" i="17"/>
  <c r="L64" i="17"/>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<sst xmlns="http://schemas.openxmlformats.org/spreadsheetml/2006/main" count="11091" uniqueCount="6217">
  <si>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</si>
  <si>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</si>
  <si>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</si>
  <si>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</si>
  <si>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</si>
  <si>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</si>
  <si>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</si>
  <si>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</si>
  <si>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</si>
  <si>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</si>
  <si>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</si>
  <si>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</si>
  <si>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</si>
  <si>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</si>
  <si>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</si>
  <si>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</si>
  <si>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</si>
  <si>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</si>
  <si>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</si>
  <si>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</si>
  <si>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</si>
  <si>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</si>
  <si>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</si>
  <si>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</si>
  <si>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</si>
  <si>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</si>
  <si>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</si>
  <si>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</si>
  <si>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</si>
  <si>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</si>
  <si>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</si>
  <si>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</si>
  <si>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</si>
  <si>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</si>
  <si>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</si>
  <si>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</si>
  <si>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</si>
  <si>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</si>
  <si>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</si>
  <si>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</si>
  <si>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</si>
  <si>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</si>
  <si>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</si>
  <si>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</si>
  <si>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</si>
  <si>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</si>
  <si>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</si>
  <si>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</si>
  <si>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</si>
  <si>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</si>
  <si>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</si>
  <si>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</si>
  <si>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</si>
  <si>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</si>
  <si>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</si>
  <si>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</si>
  <si>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</si>
  <si>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</si>
  <si>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</si>
  <si>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</si>
  <si>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</si>
  <si>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</si>
  <si>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</si>
  <si>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</si>
  <si>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</si>
  <si>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</si>
  <si>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</si>
  <si>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</si>
  <si>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</si>
  <si>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</si>
  <si>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</si>
  <si>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</si>
  <si>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</si>
  <si>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</si>
  <si>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</si>
  <si>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</si>
  <si>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</si>
  <si>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</si>
  <si>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</si>
  <si>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</si>
  <si>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</si>
  <si>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</si>
  <si>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</si>
  <si>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</si>
  <si>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</si>
  <si>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</si>
  <si>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</si>
  <si>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</si>
  <si>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</si>
  <si>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</si>
  <si>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</si>
  <si>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</si>
  <si>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</si>
  <si>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</si>
  <si>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</si>
  <si>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</si>
  <si>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</si>
  <si>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</si>
  <si>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</si>
  <si>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</si>
  <si>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</si>
  <si>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</si>
  <si>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</si>
  <si>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</si>
  <si>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</si>
  <si>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</si>
  <si>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</si>
  <si>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</si>
  <si>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</si>
  <si>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</si>
  <si>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</si>
  <si>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</si>
  <si>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</si>
  <si>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</si>
  <si>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</si>
  <si>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</si>
  <si>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</si>
  <si>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</si>
  <si>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</si>
  <si>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</si>
  <si>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</si>
  <si>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</si>
  <si>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</si>
  <si>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</si>
  <si>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</si>
  <si>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</si>
  <si>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</si>
  <si>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</si>
  <si>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</si>
  <si>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</si>
  <si>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</si>
  <si>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</si>
  <si>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</si>
  <si>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</si>
  <si>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</si>
  <si>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</si>
  <si>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</si>
  <si>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</si>
  <si>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</si>
  <si>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</si>
  <si>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</si>
  <si>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</si>
  <si>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</si>
  <si>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</si>
  <si>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</si>
  <si>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</si>
  <si>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</si>
  <si>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</si>
  <si>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</si>
  <si>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</si>
  <si>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</si>
  <si>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</si>
  <si>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</si>
  <si>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</si>
  <si>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</si>
  <si>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</si>
  <si>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</si>
  <si>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</si>
  <si>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</si>
  <si>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</si>
  <si>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</si>
  <si>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</si>
  <si>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</si>
  <si>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</si>
  <si>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</si>
  <si>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</si>
  <si>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</si>
  <si>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</si>
  <si>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</si>
  <si>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</si>
  <si>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</si>
  <si>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</si>
  <si>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</si>
  <si>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</si>
  <si>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</si>
  <si>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</si>
  <si>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</si>
  <si>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</si>
  <si>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</si>
  <si>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</si>
  <si>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</si>
  <si>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</si>
  <si>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</si>
  <si>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</si>
  <si>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</si>
  <si>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</si>
  <si>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</si>
  <si>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</si>
  <si>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</si>
  <si>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</si>
  <si>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</si>
  <si>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</si>
  <si>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</si>
  <si>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</si>
  <si>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</si>
  <si>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</si>
  <si>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</si>
  <si>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</si>
  <si>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</si>
  <si>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</si>
  <si>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</si>
  <si>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</si>
  <si>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</si>
  <si>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</si>
  <si>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</si>
  <si>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</si>
  <si>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</si>
  <si>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</si>
  <si>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</si>
  <si>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</si>
  <si>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</si>
  <si>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</si>
  <si>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</si>
  <si>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</si>
  <si>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</si>
  <si>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</si>
  <si>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</si>
  <si>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</si>
  <si>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</si>
  <si>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</si>
  <si>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</si>
  <si>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</si>
  <si>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</si>
  <si>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</si>
  <si>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</si>
  <si>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</si>
  <si>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</si>
  <si>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</si>
  <si>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</si>
  <si>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</si>
  <si>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</si>
  <si>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</si>
  <si>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</si>
  <si>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</si>
  <si>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</si>
  <si>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</si>
  <si>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</si>
  <si>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</si>
  <si>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</si>
  <si>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</si>
  <si>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</si>
  <si>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</si>
  <si>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</si>
  <si>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</si>
  <si>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</si>
  <si>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</si>
  <si>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</si>
  <si>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</si>
  <si>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</si>
  <si>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</si>
  <si>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</si>
  <si>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</si>
  <si>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</si>
  <si>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</si>
  <si>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</si>
  <si>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</si>
  <si>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</si>
  <si>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</si>
  <si>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</si>
  <si>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</si>
  <si>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</si>
  <si>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</si>
  <si>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</si>
  <si>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</si>
  <si>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</si>
  <si>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</si>
  <si>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</si>
  <si>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</si>
  <si>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</si>
  <si>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</si>
  <si>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</si>
  <si>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</si>
  <si>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</si>
  <si>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</si>
  <si>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</si>
  <si>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</si>
  <si>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</si>
  <si>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</si>
  <si>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</si>
  <si>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</si>
  <si>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</si>
  <si>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</si>
  <si>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</si>
  <si>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</si>
  <si>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</si>
  <si>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</si>
  <si>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</si>
  <si>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</si>
  <si>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</si>
  <si>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</si>
  <si>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</si>
  <si>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</si>
  <si>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</si>
  <si>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</si>
  <si>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</si>
  <si>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</si>
  <si>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</si>
  <si>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</si>
  <si>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</si>
  <si>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</si>
  <si>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</si>
  <si>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</si>
  <si>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</si>
  <si>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</si>
  <si>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</si>
  <si>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</si>
  <si>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</si>
  <si>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</si>
  <si>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</si>
  <si>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</si>
  <si>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</si>
  <si>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</si>
  <si>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</si>
  <si>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</si>
  <si>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</si>
  <si>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</si>
  <si>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</si>
  <si>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</si>
  <si>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</si>
  <si>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</si>
  <si>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</si>
  <si>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</si>
  <si>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</si>
  <si>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</si>
  <si>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</si>
  <si>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</si>
  <si>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</si>
  <si>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</si>
  <si>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</si>
  <si>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</si>
  <si>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</si>
  <si>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</si>
  <si>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</si>
  <si>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</si>
  <si>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</si>
  <si>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</si>
  <si>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</si>
  <si>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</si>
  <si>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</si>
  <si>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</si>
  <si>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</si>
  <si>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</si>
  <si>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</si>
  <si>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</si>
  <si>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</si>
  <si>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</si>
  <si>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</si>
  <si>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</si>
  <si>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</si>
  <si>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</si>
  <si>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</si>
  <si>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</si>
  <si>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</si>
  <si>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</si>
  <si>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</si>
  <si>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</si>
  <si>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</si>
  <si>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</si>
  <si>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</si>
  <si>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</si>
  <si>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</si>
  <si>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</si>
  <si>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</si>
  <si>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</si>
  <si>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</si>
  <si>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</si>
  <si>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</si>
  <si>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</si>
  <si>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</si>
  <si>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</si>
  <si>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</si>
  <si>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</si>
  <si>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</si>
  <si>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</si>
  <si>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</si>
  <si>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</si>
  <si>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</si>
  <si>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</si>
  <si>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</si>
  <si>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</si>
  <si>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</si>
  <si>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</si>
  <si>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</si>
  <si>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</si>
  <si>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</si>
  <si>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</si>
  <si>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</si>
  <si>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</si>
  <si>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</si>
  <si>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</si>
  <si>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</si>
  <si>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</si>
  <si>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</si>
  <si>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</si>
  <si>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</si>
  <si>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</si>
  <si>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</si>
  <si>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</si>
  <si>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</si>
  <si>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</si>
  <si>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</si>
  <si>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</si>
  <si>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</si>
  <si>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</si>
  <si>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</si>
  <si>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</si>
  <si>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</si>
  <si>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</si>
  <si>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</si>
  <si>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</si>
  <si>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</si>
  <si>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</si>
  <si>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</si>
  <si>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</si>
  <si>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</si>
  <si>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</si>
  <si>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</si>
  <si>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</si>
  <si>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</si>
  <si>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</si>
  <si>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</si>
  <si>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</si>
  <si>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</si>
  <si>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</si>
  <si>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</si>
  <si>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</si>
  <si>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</si>
  <si>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</si>
  <si>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</si>
  <si>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</si>
  <si>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</si>
  <si>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</si>
  <si>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</si>
  <si>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</si>
  <si>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</si>
  <si>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</si>
  <si>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</si>
  <si>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</si>
  <si>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</si>
  <si>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</si>
  <si>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</si>
  <si>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</si>
  <si>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</si>
  <si>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</si>
  <si>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</si>
  <si>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</si>
  <si>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</si>
  <si>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</si>
  <si>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</si>
  <si>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</si>
  <si>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</si>
  <si>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</si>
  <si>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</si>
  <si>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</si>
  <si>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</si>
  <si>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</si>
  <si>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</si>
  <si>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</si>
  <si>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</si>
  <si>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</si>
  <si>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</si>
  <si>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</si>
  <si>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</si>
  <si>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</si>
  <si>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</si>
  <si>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</si>
  <si>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</si>
  <si>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</si>
  <si>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</si>
  <si>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</si>
  <si>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</si>
  <si>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</si>
  <si>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</si>
  <si>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</si>
  <si>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</si>
  <si>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</si>
  <si>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</si>
  <si>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</si>
  <si>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</si>
  <si>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</si>
  <si>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</si>
  <si>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</si>
  <si>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</si>
  <si>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</si>
  <si>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</si>
  <si>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</si>
  <si>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</si>
  <si>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</si>
  <si>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</si>
  <si>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</si>
  <si>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</si>
  <si>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</si>
  <si>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</si>
  <si>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</si>
  <si>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</si>
  <si>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</si>
  <si>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</si>
  <si>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</si>
  <si>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</si>
  <si>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</si>
  <si>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</si>
  <si>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</si>
  <si>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</si>
  <si>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</si>
  <si>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</si>
  <si>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</si>
  <si>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</si>
  <si>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</si>
  <si>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</si>
  <si>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</si>
  <si>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</si>
  <si>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</si>
  <si>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</si>
  <si>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</si>
  <si>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</si>
  <si>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</si>
  <si>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</si>
  <si>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</si>
  <si>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</si>
  <si>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</si>
  <si>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</si>
  <si>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</si>
  <si>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</si>
  <si>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</si>
  <si>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</si>
  <si>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</si>
  <si>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</si>
  <si>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</si>
  <si>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</si>
  <si>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</si>
  <si>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</si>
  <si>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</si>
  <si>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</si>
  <si>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</si>
  <si>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</si>
  <si>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</si>
  <si>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</si>
  <si>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</si>
  <si>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</si>
  <si>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</si>
  <si>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</si>
  <si>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</si>
  <si>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</si>
  <si>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</si>
  <si>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</si>
  <si>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</si>
  <si>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</si>
  <si>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</si>
  <si>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</si>
  <si>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</si>
  <si>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</si>
  <si>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</si>
  <si>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</si>
  <si>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</si>
  <si>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</si>
  <si>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</si>
  <si>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</si>
  <si>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</si>
  <si>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</si>
  <si>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</si>
  <si>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</si>
  <si>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</si>
  <si>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</si>
  <si>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</si>
  <si>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</si>
  <si>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</si>
  <si>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</si>
  <si>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</si>
  <si>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</si>
  <si>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</si>
  <si>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</si>
  <si>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</si>
  <si>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</si>
  <si>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</si>
  <si>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</si>
  <si>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</si>
  <si>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</si>
  <si>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</si>
  <si>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</si>
  <si>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</si>
  <si>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</si>
  <si>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</si>
  <si>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</si>
  <si>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</si>
  <si>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</si>
  <si>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</si>
  <si>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</si>
  <si>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</si>
  <si>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</si>
  <si>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</si>
  <si>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</si>
  <si>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</si>
  <si>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</si>
  <si>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</si>
  <si>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</si>
  <si>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</si>
  <si>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</si>
  <si>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</si>
  <si>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</si>
  <si>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</si>
  <si>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</si>
  <si>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</si>
  <si>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</si>
  <si>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</si>
  <si>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</si>
  <si>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</si>
  <si>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</si>
  <si>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</si>
  <si>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</si>
  <si>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</si>
  <si>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</si>
  <si>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</si>
  <si>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</si>
  <si>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</si>
  <si>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</si>
  <si>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</si>
  <si>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</si>
  <si>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</si>
  <si>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</si>
  <si>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</si>
  <si>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</si>
  <si>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</si>
  <si>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</si>
  <si>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</si>
  <si>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</si>
  <si>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</si>
  <si>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</si>
  <si>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</si>
  <si>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</si>
  <si>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</si>
  <si>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</si>
  <si>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</si>
  <si>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</si>
  <si>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</si>
  <si>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</si>
  <si>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</si>
  <si>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</si>
  <si>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</si>
  <si>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</si>
  <si>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</si>
  <si>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</si>
  <si>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</si>
  <si>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</si>
  <si>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</si>
  <si>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</si>
  <si>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</si>
  <si>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</si>
  <si>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</si>
  <si>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</si>
  <si>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</si>
  <si>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</si>
  <si>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</si>
  <si>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</si>
  <si>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</si>
  <si>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</si>
  <si>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</si>
  <si>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</si>
  <si>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</si>
  <si>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</si>
  <si>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</si>
  <si>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</si>
  <si>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</si>
  <si>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</si>
  <si>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</si>
  <si>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</si>
  <si>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</si>
  <si>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</si>
  <si>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</si>
  <si>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</si>
  <si>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</si>
  <si>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</si>
  <si>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</si>
  <si>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</si>
  <si>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</si>
  <si>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</si>
  <si>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</si>
  <si>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</si>
  <si>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</si>
  <si>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</si>
  <si>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</si>
  <si>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</si>
  <si>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</si>
  <si>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</si>
  <si>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</si>
  <si>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</si>
  <si>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</si>
  <si>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</si>
  <si>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</si>
  <si>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</si>
  <si>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</si>
  <si>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</si>
  <si>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</si>
  <si>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</si>
  <si>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</si>
  <si>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</si>
  <si>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</si>
  <si>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</si>
  <si>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</si>
  <si>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</si>
  <si>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</si>
  <si>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</si>
  <si>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</si>
  <si>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</si>
  <si>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</si>
  <si>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</si>
  <si>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</si>
  <si>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</si>
  <si>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</si>
  <si>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</si>
  <si>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</si>
  <si>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</si>
  <si>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</si>
  <si>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</si>
  <si>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</si>
  <si>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</si>
  <si>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</si>
  <si>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</si>
  <si>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</si>
  <si>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</si>
  <si>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</si>
  <si>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</si>
  <si>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</si>
  <si>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</si>
  <si>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</si>
  <si>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</si>
  <si>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</si>
  <si>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</si>
  <si>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</si>
  <si>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</si>
  <si>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</si>
  <si>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</si>
  <si>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</si>
  <si>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</si>
  <si>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</si>
  <si>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</si>
  <si>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</si>
  <si>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</si>
  <si>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</si>
  <si>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</si>
  <si>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</si>
  <si>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</si>
  <si>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</si>
  <si>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</si>
  <si>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</si>
  <si>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</si>
  <si>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</si>
  <si>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</si>
  <si>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</si>
  <si>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</si>
  <si>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</si>
  <si>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</si>
  <si>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</si>
  <si>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</si>
  <si>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</si>
  <si>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</si>
  <si>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</si>
  <si>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</si>
  <si>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</si>
  <si>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</si>
  <si>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</si>
  <si>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</si>
  <si>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</si>
  <si>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</si>
  <si>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</si>
  <si>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</si>
  <si>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</si>
  <si>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</si>
  <si>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</si>
  <si>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</si>
  <si>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</si>
  <si>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</si>
  <si>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</si>
  <si>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</si>
  <si>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</si>
  <si>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</si>
  <si>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</si>
  <si>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</si>
  <si>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</si>
  <si>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</si>
  <si>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</si>
  <si>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</si>
  <si>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</si>
  <si>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</si>
  <si>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</si>
  <si>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</si>
  <si>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</si>
  <si>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</si>
  <si>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</si>
  <si>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</si>
  <si>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</si>
  <si>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</si>
  <si>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</si>
  <si>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</si>
  <si>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</si>
  <si>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</si>
  <si>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</si>
  <si>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</si>
  <si>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</si>
  <si>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</si>
  <si>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</si>
  <si>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</si>
  <si>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</si>
  <si>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</si>
  <si>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</si>
  <si>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</si>
  <si>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</si>
  <si>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</si>
  <si>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</si>
  <si>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</si>
  <si>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</si>
  <si>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</si>
  <si>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</si>
  <si>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</si>
  <si>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</si>
  <si>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</si>
  <si>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</si>
  <si>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</si>
  <si>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</si>
  <si>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</si>
  <si>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</si>
  <si>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</si>
  <si>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</si>
  <si>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</si>
  <si>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</si>
  <si>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</si>
  <si>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</si>
  <si>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</si>
  <si>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</si>
  <si>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</si>
  <si>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</si>
  <si>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</si>
  <si>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</si>
  <si>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</si>
  <si>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</si>
  <si>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</si>
  <si>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</si>
  <si>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</si>
  <si>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</si>
  <si>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</si>
  <si>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</si>
  <si>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</si>
  <si>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</si>
  <si>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</si>
  <si>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</si>
  <si>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</si>
  <si>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</si>
  <si>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</si>
  <si>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</si>
  <si>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</si>
  <si>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</si>
  <si>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</si>
  <si>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</si>
  <si>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</si>
  <si>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</si>
  <si>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</si>
  <si>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</si>
  <si>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</si>
  <si>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</si>
  <si>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</si>
  <si>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</si>
  <si>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</si>
  <si>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</si>
  <si>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</si>
  <si>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</si>
  <si>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</si>
  <si>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</si>
  <si>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</si>
  <si>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</si>
  <si>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</si>
  <si>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</si>
  <si>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</si>
  <si>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</si>
  <si>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</si>
  <si>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</si>
  <si>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</si>
  <si>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</si>
  <si>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</si>
  <si>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</si>
  <si>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</si>
  <si>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</si>
  <si>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</si>
  <si>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</si>
  <si>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</si>
  <si>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</si>
  <si>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</si>
  <si>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</si>
  <si>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</si>
  <si>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</si>
  <si>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</si>
  <si>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</si>
  <si>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</si>
  <si>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</si>
  <si>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</si>
  <si>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</si>
  <si>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</si>
  <si>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</si>
  <si>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</si>
  <si>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</si>
  <si>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</si>
  <si>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</si>
  <si>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</si>
  <si>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</si>
  <si>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</si>
  <si>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</si>
  <si>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</si>
  <si>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</si>
  <si>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</si>
  <si>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</si>
  <si>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</si>
  <si>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</si>
  <si>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</si>
  <si>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</si>
  <si>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</si>
  <si>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</si>
  <si>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</si>
  <si>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</si>
  <si>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</si>
  <si>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</si>
  <si>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</si>
  <si>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</si>
  <si>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</si>
  <si>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</si>
  <si>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</si>
  <si>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</si>
  <si>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</si>
  <si>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</si>
  <si>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</si>
  <si>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</si>
  <si>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</si>
  <si>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</si>
  <si>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</si>
  <si>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</si>
  <si>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</si>
  <si>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</si>
  <si>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</si>
  <si>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</si>
  <si>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</si>
  <si>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</si>
  <si>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</si>
  <si>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</si>
  <si>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</si>
  <si>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</si>
  <si>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</si>
  <si>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</si>
  <si>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</si>
  <si>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</si>
  <si>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</si>
  <si>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</si>
  <si>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</si>
  <si>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</si>
  <si>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</si>
  <si>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</si>
  <si>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</si>
  <si>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</si>
  <si>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</si>
  <si>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</si>
  <si>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</si>
  <si>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</si>
  <si>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</si>
  <si>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</si>
  <si>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</si>
  <si>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</si>
  <si>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</si>
  <si>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</si>
  <si>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</si>
  <si>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</si>
  <si>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</si>
  <si>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</si>
  <si>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</si>
  <si>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</si>
  <si>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</si>
  <si>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</si>
  <si>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</si>
  <si>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</si>
  <si>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</si>
  <si>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</si>
  <si>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</si>
  <si>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</si>
  <si>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</si>
  <si>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</si>
  <si>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</si>
  <si>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</si>
  <si>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</si>
  <si>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</si>
  <si>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</si>
  <si>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</si>
  <si>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</si>
  <si>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</si>
  <si>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</si>
  <si>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</si>
  <si>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</si>
  <si>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</si>
  <si>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</si>
  <si>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</si>
  <si>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</si>
  <si>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</si>
  <si>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</si>
  <si>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</si>
  <si>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</si>
  <si>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</si>
  <si>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</si>
  <si>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</si>
  <si>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</si>
  <si>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</si>
  <si>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</si>
  <si>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</si>
  <si>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</si>
  <si>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</si>
  <si>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</si>
  <si>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</si>
  <si>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</si>
  <si>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</si>
  <si>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</si>
  <si>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</si>
  <si>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</si>
  <si>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</si>
  <si>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</si>
  <si>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</si>
  <si>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</si>
  <si>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</si>
  <si>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</si>
  <si>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</si>
  <si>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</si>
  <si>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</si>
  <si>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</si>
  <si>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</si>
  <si>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</si>
  <si>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</si>
  <si>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</si>
  <si>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</si>
  <si>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</si>
  <si>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</si>
  <si>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</si>
  <si>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</si>
  <si>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</si>
  <si>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</si>
  <si>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</si>
  <si>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</si>
  <si>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</si>
  <si>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</si>
  <si>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</si>
  <si>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</si>
  <si>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</si>
  <si>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</si>
  <si>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</si>
  <si>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</si>
  <si>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</si>
  <si>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</si>
  <si>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</si>
  <si>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</si>
  <si>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</si>
  <si>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</si>
  <si>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</si>
  <si>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</si>
  <si>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</si>
  <si>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</si>
  <si>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</si>
  <si>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</si>
  <si>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</si>
  <si>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</si>
  <si>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</si>
  <si>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</si>
  <si>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</si>
  <si>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</si>
  <si>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</si>
  <si>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</si>
  <si>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</si>
  <si>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</si>
  <si>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</si>
  <si>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</si>
  <si>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</si>
  <si>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</si>
  <si>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</si>
  <si>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</si>
  <si>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</si>
  <si>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</si>
  <si>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</si>
  <si>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</si>
  <si>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</si>
  <si>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</si>
  <si>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</si>
  <si>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</si>
  <si>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</si>
  <si>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</si>
  <si>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</si>
  <si>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</si>
  <si>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</si>
  <si>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</si>
  <si>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</si>
  <si>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</si>
  <si>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</si>
  <si>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</si>
  <si>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</si>
  <si>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</si>
  <si>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</si>
  <si>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</si>
  <si>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</si>
  <si>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</si>
  <si>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</si>
  <si>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</si>
  <si>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</si>
  <si>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</si>
  <si>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</si>
  <si>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</si>
  <si>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</si>
  <si>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</si>
  <si>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</si>
  <si>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</si>
  <si>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</si>
  <si>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</si>
  <si>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</si>
  <si>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</si>
  <si>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</si>
  <si>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</si>
  <si>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</si>
  <si>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</si>
  <si>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</si>
  <si>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</si>
  <si>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</si>
  <si>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</si>
  <si>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</si>
  <si>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</si>
  <si>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</si>
  <si>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</si>
  <si>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</si>
  <si>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</si>
  <si>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</si>
  <si>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</si>
  <si>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</si>
  <si>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</si>
  <si>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</si>
  <si>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</si>
  <si>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</si>
  <si>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</si>
  <si>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</si>
  <si>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</si>
  <si>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</si>
  <si>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</si>
  <si>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</si>
  <si>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</si>
  <si>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</si>
  <si>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</si>
  <si>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</si>
  <si>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</si>
  <si>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</si>
  <si>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</si>
  <si>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</si>
  <si>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</si>
  <si>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</si>
  <si>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</si>
  <si>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</si>
  <si>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</si>
  <si>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</si>
  <si>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</si>
  <si>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</si>
  <si>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</si>
  <si>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</si>
  <si>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</si>
  <si>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</si>
  <si>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</si>
  <si>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</si>
  <si>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</si>
  <si>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</si>
  <si>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</si>
  <si>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</si>
  <si>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</si>
  <si>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</si>
  <si>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</si>
  <si>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</si>
  <si>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</si>
  <si>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</si>
  <si>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</si>
  <si>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</si>
  <si>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</si>
  <si>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</si>
  <si>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</si>
  <si>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</si>
  <si>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</si>
  <si>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</si>
  <si>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</si>
  <si>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</si>
  <si>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</si>
  <si>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</si>
  <si>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</si>
  <si>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</si>
  <si>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</si>
  <si>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</si>
  <si>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</si>
  <si>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</si>
  <si>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</si>
  <si>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</si>
  <si>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</si>
  <si>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</si>
  <si>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</si>
  <si>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</si>
  <si>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</si>
  <si>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</si>
  <si>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</si>
  <si>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</si>
  <si>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</si>
  <si>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</si>
  <si>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</si>
  <si>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</si>
  <si>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</si>
  <si>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</si>
  <si>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</si>
  <si>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</si>
  <si>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</si>
  <si>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</si>
  <si>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</si>
  <si>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</si>
  <si>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</si>
  <si>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</si>
  <si>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</si>
  <si>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</si>
  <si>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</si>
  <si>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</si>
  <si>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</si>
  <si>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</si>
  <si>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</si>
  <si>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</si>
  <si>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</si>
  <si>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</si>
  <si>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</si>
  <si>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</si>
  <si>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</si>
  <si>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</si>
  <si>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</si>
  <si>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</si>
  <si>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</si>
  <si>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</si>
  <si>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</si>
  <si>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</si>
  <si>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</si>
  <si>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</si>
  <si>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</si>
  <si>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</si>
  <si>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</si>
  <si>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</si>
  <si>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</si>
  <si>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</si>
  <si>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</si>
  <si>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</si>
  <si>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</si>
  <si>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</si>
  <si>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</si>
  <si>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</si>
  <si>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</si>
  <si>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</si>
  <si>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</si>
  <si>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</si>
  <si>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</si>
  <si>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</si>
  <si>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</si>
  <si>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</si>
  <si>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</si>
  <si>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</si>
  <si>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</si>
  <si>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</si>
  <si>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</si>
  <si>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</si>
  <si>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</si>
  <si>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</si>
  <si>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</si>
  <si>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</si>
  <si>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</si>
  <si>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</si>
  <si>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</si>
  <si>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</si>
  <si>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</si>
  <si>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</si>
  <si>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</si>
  <si>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</si>
  <si>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</si>
  <si>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</si>
  <si>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</si>
  <si>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</si>
  <si>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</si>
  <si>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</si>
  <si>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</si>
  <si>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</si>
  <si>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</si>
  <si>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</si>
  <si>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</si>
  <si>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</si>
  <si>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</si>
  <si>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</si>
  <si>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</si>
  <si>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</si>
  <si>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</si>
  <si>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</si>
  <si>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</si>
  <si>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</si>
  <si>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</si>
  <si>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</si>
  <si>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</si>
  <si>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</si>
  <si>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</si>
  <si>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</si>
  <si>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</si>
  <si>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</si>
  <si>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</si>
  <si>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</si>
  <si>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</si>
  <si>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</si>
  <si>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</si>
  <si>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</si>
  <si>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</si>
  <si>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</si>
  <si>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</si>
  <si>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</si>
  <si>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</si>
  <si>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</si>
  <si>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</si>
  <si>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</si>
  <si>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</si>
  <si>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</si>
  <si>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</si>
  <si>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</si>
  <si>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</si>
  <si>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</si>
  <si>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</si>
  <si>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</si>
  <si>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</si>
  <si>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</si>
  <si>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</si>
  <si>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</si>
  <si>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</si>
  <si>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</si>
  <si>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</si>
  <si>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</si>
  <si>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</si>
  <si>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</si>
  <si>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</si>
  <si>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</si>
  <si>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</si>
  <si>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</si>
  <si>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</si>
  <si>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</si>
  <si>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</si>
  <si>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</si>
  <si>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</si>
  <si>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</si>
  <si>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</si>
  <si>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</si>
  <si>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</si>
  <si>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</si>
  <si>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</si>
  <si>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</si>
  <si>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</si>
  <si>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</si>
  <si>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</si>
  <si>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</si>
  <si>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</si>
  <si>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</si>
  <si>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</si>
  <si>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</si>
  <si>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</si>
  <si>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</si>
  <si>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</si>
  <si>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</si>
  <si>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</si>
  <si>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</si>
  <si>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</si>
  <si>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</si>
  <si>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</si>
  <si>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</si>
  <si>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</si>
  <si>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</si>
  <si>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</si>
  <si>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</si>
  <si>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</si>
  <si>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</si>
  <si>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</si>
  <si>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</si>
  <si>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</si>
  <si>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</si>
  <si>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</si>
  <si>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</si>
  <si>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</si>
  <si>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</si>
  <si>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</si>
  <si>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</si>
  <si>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</si>
  <si>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</si>
  <si>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</si>
  <si>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</si>
  <si>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</si>
  <si>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</si>
  <si>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</si>
  <si>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</si>
  <si>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</si>
  <si>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</si>
  <si>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</si>
  <si>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</si>
  <si>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</si>
  <si>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</si>
  <si>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</si>
  <si>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</si>
  <si>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</si>
  <si>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</si>
  <si>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</si>
  <si>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</si>
  <si>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</si>
  <si>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</si>
  <si>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</si>
  <si>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</si>
  <si>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</si>
  <si>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</si>
  <si>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</si>
  <si>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</si>
  <si>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</si>
  <si>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</si>
  <si>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</si>
  <si>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</si>
  <si>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</si>
  <si>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</si>
  <si>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</si>
  <si>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</si>
  <si>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</si>
  <si>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</si>
  <si>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</si>
  <si>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</si>
  <si>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</si>
  <si>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</si>
  <si>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</si>
  <si>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</si>
  <si>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</si>
  <si>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</si>
  <si>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</si>
  <si>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</si>
  <si>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</si>
  <si>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</si>
  <si>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</si>
  <si>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</si>
  <si>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</si>
  <si>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</si>
  <si>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</si>
  <si>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</si>
  <si>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</si>
  <si>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</si>
  <si>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</si>
  <si>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</si>
  <si>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</si>
  <si>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</si>
  <si>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</si>
  <si>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</si>
  <si>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</si>
  <si>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</si>
  <si>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</si>
  <si>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</si>
  <si>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</si>
  <si>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</si>
  <si>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</si>
  <si>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</si>
  <si>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</si>
  <si>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</si>
  <si>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</si>
  <si>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</si>
  <si>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</si>
  <si>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</si>
  <si>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</si>
  <si>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</si>
  <si>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</si>
  <si>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</si>
  <si>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</si>
  <si>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</si>
  <si>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</si>
  <si>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</si>
  <si>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</si>
  <si>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</si>
  <si>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</si>
  <si>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</si>
  <si>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</si>
  <si>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</si>
  <si>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</si>
  <si>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</si>
  <si>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</si>
  <si>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</si>
  <si>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</si>
  <si>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</si>
  <si>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</si>
  <si>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</si>
  <si>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</si>
  <si>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</si>
  <si>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</si>
  <si>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</si>
  <si>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</si>
  <si>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</si>
  <si>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</si>
  <si>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</si>
  <si>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</si>
  <si>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</si>
  <si>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</si>
  <si>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</si>
  <si>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</si>
  <si>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</si>
  <si>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</si>
  <si>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</si>
  <si>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</si>
  <si>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</si>
  <si>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</si>
  <si>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</si>
  <si>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</si>
  <si>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</si>
  <si>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</si>
  <si>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</si>
  <si>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</si>
  <si>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</si>
  <si>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</si>
  <si>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</si>
  <si>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</si>
  <si>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</si>
  <si>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</si>
  <si>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</si>
  <si>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</si>
  <si>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</si>
  <si>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</si>
  <si>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</si>
  <si>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</si>
  <si>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</si>
  <si>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</si>
  <si>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</si>
  <si>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</si>
  <si>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</si>
  <si>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</si>
  <si>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</si>
  <si>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</si>
  <si>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</si>
  <si>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</si>
  <si>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</si>
  <si>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</si>
  <si>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</si>
  <si>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</si>
  <si>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</si>
  <si>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</si>
  <si>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</si>
  <si>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</si>
  <si>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</si>
  <si>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</si>
  <si>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</si>
  <si>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</si>
  <si>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</si>
  <si>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</si>
  <si>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</si>
  <si>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</si>
  <si>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</si>
  <si>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</si>
  <si>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</si>
  <si>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</si>
  <si>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</si>
  <si>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</si>
  <si>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</si>
  <si>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</si>
  <si>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</si>
  <si>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</si>
  <si>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</si>
  <si>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</si>
  <si>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</si>
  <si>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</si>
  <si>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</si>
  <si>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</si>
  <si>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</si>
  <si>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</si>
  <si>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</si>
  <si>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</si>
  <si>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</si>
  <si>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</si>
  <si>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</si>
  <si>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</si>
  <si>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</si>
  <si>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</si>
  <si>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</si>
  <si>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</si>
  <si>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</si>
  <si>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</si>
  <si>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</si>
  <si>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</si>
  <si>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</si>
  <si>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</si>
  <si>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</si>
  <si>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</si>
  <si>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</si>
  <si>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</si>
  <si>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</si>
  <si>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</si>
  <si>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</si>
  <si>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</si>
  <si>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</si>
  <si>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</si>
  <si>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</si>
  <si>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</si>
  <si>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</si>
  <si>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</si>
  <si>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</si>
  <si>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</si>
  <si>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</si>
  <si>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</si>
  <si>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</si>
  <si>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</si>
  <si>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</si>
  <si>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</si>
  <si>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</si>
  <si>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</si>
  <si>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</si>
  <si>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</si>
  <si>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</si>
  <si>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</si>
  <si>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</si>
  <si>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</si>
  <si>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</si>
  <si>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</si>
  <si>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</si>
  <si>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</si>
  <si>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</si>
  <si>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</si>
  <si>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</si>
  <si>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</si>
  <si>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</si>
  <si>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</si>
  <si>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</si>
  <si>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</si>
  <si>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</si>
  <si>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</si>
  <si>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</si>
  <si>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</si>
  <si>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</si>
  <si>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</si>
  <si>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</si>
  <si>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</si>
  <si>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</si>
  <si>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</si>
  <si>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</si>
  <si>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</si>
  <si>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</si>
  <si>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</si>
  <si>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</si>
  <si>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</si>
  <si>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</si>
  <si>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</si>
  <si>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</si>
  <si>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</si>
  <si>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</si>
  <si>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</si>
  <si>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</si>
  <si>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</si>
  <si>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</si>
  <si>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</si>
  <si>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</si>
  <si>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</si>
  <si>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</si>
  <si>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</si>
  <si>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</si>
  <si>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</si>
  <si>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</si>
  <si>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</si>
  <si>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</si>
  <si>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</si>
  <si>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</si>
  <si>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</si>
  <si>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</si>
  <si>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</si>
  <si>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</si>
  <si>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</si>
  <si>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</si>
  <si>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</si>
  <si>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</si>
  <si>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</si>
  <si>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</si>
  <si>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</si>
  <si>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</si>
  <si>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</si>
  <si>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</si>
  <si>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</si>
  <si>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</si>
  <si>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</si>
  <si>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</si>
  <si>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</si>
  <si>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</si>
  <si>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</si>
  <si>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</si>
  <si>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</si>
  <si>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</si>
  <si>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</si>
  <si>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</si>
  <si>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</si>
  <si>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</si>
  <si>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</si>
  <si>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</si>
  <si>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</si>
  <si>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</si>
  <si>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</si>
  <si>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</si>
  <si>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</si>
  <si>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</si>
  <si>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</si>
  <si>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</si>
  <si>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</si>
  <si>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</si>
  <si>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</si>
  <si>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</si>
  <si>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</si>
  <si>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</si>
  <si>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</si>
  <si>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</si>
  <si>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</si>
  <si>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</si>
  <si>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</si>
  <si>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</si>
  <si>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</si>
  <si>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</si>
  <si>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</si>
  <si>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</si>
  <si>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</si>
  <si>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</si>
  <si>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</si>
  <si>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</si>
  <si>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</si>
  <si>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</si>
  <si>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</si>
  <si>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</si>
  <si>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</si>
  <si>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</si>
  <si>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</si>
  <si>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</si>
  <si>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</si>
  <si>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</si>
  <si>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</si>
  <si>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</si>
  <si>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</si>
  <si>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</si>
  <si>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</si>
  <si>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</si>
  <si>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</si>
  <si>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</si>
  <si>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</si>
  <si>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</si>
  <si>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</si>
  <si>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</si>
  <si>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</si>
  <si>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</si>
  <si>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</si>
  <si>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</si>
  <si>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</si>
  <si>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</si>
  <si>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</si>
  <si>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</si>
  <si>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</si>
  <si>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</si>
  <si>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</si>
  <si>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</si>
  <si>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</si>
  <si>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</si>
  <si>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</si>
  <si>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</si>
  <si>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</si>
  <si>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</si>
  <si>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</si>
  <si>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</si>
  <si>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</si>
  <si>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</si>
  <si>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</si>
  <si>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</si>
  <si>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</si>
  <si>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</si>
  <si>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</si>
  <si>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</si>
  <si>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</si>
  <si>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</si>
  <si>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</si>
  <si>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</si>
  <si>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</si>
  <si>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</si>
  <si>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</si>
  <si>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</si>
  <si>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</si>
  <si>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</si>
  <si>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</si>
  <si>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</si>
  <si>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</si>
  <si>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</si>
  <si>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</si>
  <si>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</si>
  <si>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</si>
  <si>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</si>
  <si>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</si>
  <si>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</si>
  <si>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</si>
  <si>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</si>
  <si>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</si>
  <si>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</si>
  <si>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</si>
  <si>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</si>
  <si>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</si>
  <si>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</si>
  <si>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</si>
  <si>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</si>
  <si>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</si>
  <si>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</si>
  <si>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</si>
  <si>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</si>
  <si>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</si>
  <si>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</si>
  <si>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</si>
  <si>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</si>
  <si>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</si>
  <si>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</si>
  <si>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</si>
  <si>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</si>
  <si>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</si>
  <si>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</si>
  <si>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</si>
  <si>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</si>
  <si>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</si>
  <si>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</si>
  <si>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</si>
  <si>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</si>
  <si>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</si>
  <si>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</si>
  <si>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</si>
  <si>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</si>
  <si>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</si>
  <si>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</si>
  <si>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</si>
  <si>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</si>
  <si>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</si>
  <si>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</si>
  <si>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</si>
  <si>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</si>
  <si>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</si>
  <si>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</si>
  <si>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</si>
  <si>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</si>
  <si>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</si>
  <si>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</si>
  <si>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</si>
  <si>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</si>
  <si>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</si>
  <si>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</si>
  <si>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</si>
  <si>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</si>
  <si>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</si>
  <si>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</si>
  <si>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</si>
  <si>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</si>
  <si>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</si>
  <si>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</si>
  <si>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</si>
  <si>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</si>
  <si>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</si>
  <si>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</si>
  <si>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</si>
  <si>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</si>
  <si>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</si>
  <si>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</si>
  <si>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</si>
  <si>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</si>
  <si>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</si>
  <si>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</si>
  <si>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</si>
  <si>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</si>
  <si>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</si>
  <si>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</si>
  <si>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</si>
  <si>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</si>
  <si>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</si>
  <si>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</si>
  <si>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</si>
  <si>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</si>
  <si>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</si>
  <si>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</si>
  <si>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</si>
  <si>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</si>
  <si>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</si>
  <si>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</si>
  <si>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</si>
  <si>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</si>
  <si>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</si>
  <si>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</si>
  <si>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</si>
  <si>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</si>
  <si>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</si>
  <si>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</si>
  <si>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</si>
  <si>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</si>
  <si>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</si>
  <si>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</si>
  <si>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</si>
  <si>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</si>
  <si>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</si>
  <si>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</si>
  <si>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</si>
  <si>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</si>
  <si>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</si>
  <si>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</si>
  <si>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</si>
  <si>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</si>
  <si>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</si>
  <si>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</si>
  <si>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</si>
  <si>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</si>
  <si>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</si>
  <si>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</si>
  <si>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</si>
  <si>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</si>
  <si>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</si>
  <si>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</si>
  <si>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</si>
  <si>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</si>
  <si>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</si>
  <si>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</si>
  <si>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</si>
  <si>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</si>
  <si>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</si>
  <si>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</si>
  <si>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</si>
  <si>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</si>
  <si>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</si>
  <si>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</si>
  <si>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</si>
  <si>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</si>
  <si>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</si>
  <si>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</si>
  <si>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</si>
  <si>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</si>
  <si>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</si>
  <si>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</si>
  <si>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</si>
  <si>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</si>
  <si>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</si>
  <si>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</si>
  <si>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</si>
  <si>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</si>
  <si>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</si>
  <si>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</si>
  <si>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</si>
  <si>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</si>
  <si>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</si>
  <si>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</si>
  <si>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</si>
  <si>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</si>
  <si>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</si>
  <si>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</si>
  <si>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</si>
  <si>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</si>
  <si>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</si>
  <si>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</si>
  <si>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</si>
  <si>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</si>
  <si>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</si>
  <si>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</si>
  <si>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</si>
  <si>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</si>
  <si>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</si>
  <si>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</si>
  <si>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</si>
  <si>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</si>
  <si>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</si>
  <si>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</si>
  <si>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</si>
  <si>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</si>
  <si>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</si>
  <si>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</si>
  <si>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</si>
  <si>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</si>
  <si>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</si>
  <si>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</si>
  <si>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</si>
  <si>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</si>
  <si>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</si>
  <si>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</si>
  <si>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</si>
  <si>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</si>
  <si>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</si>
  <si>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</si>
  <si>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</si>
  <si>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</si>
  <si>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</si>
  <si>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</si>
  <si>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</si>
  <si>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</si>
  <si>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</si>
  <si>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</si>
  <si>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</si>
  <si>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</si>
  <si>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</si>
  <si>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</si>
  <si>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</si>
  <si>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</si>
  <si>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</si>
  <si>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</si>
  <si>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</si>
  <si>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</si>
  <si>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</si>
  <si>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</si>
  <si>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</si>
  <si>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</si>
  <si>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</si>
  <si>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</si>
  <si>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</si>
  <si>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</si>
  <si>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</si>
  <si>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</si>
  <si>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</si>
  <si>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</si>
  <si>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</si>
  <si>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</si>
  <si>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</si>
  <si>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</si>
  <si>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</si>
  <si>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</si>
  <si>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</si>
  <si>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</si>
  <si>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</si>
  <si>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</si>
  <si>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</si>
  <si>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</si>
  <si>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</si>
  <si>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</si>
  <si>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</si>
  <si>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</si>
  <si>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</si>
  <si>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</si>
  <si>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</si>
  <si>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</si>
  <si>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</si>
  <si>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</si>
  <si>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</si>
  <si>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</si>
  <si>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</si>
  <si>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</si>
  <si>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</si>
  <si>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</si>
  <si>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</si>
  <si>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</si>
  <si>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</si>
  <si>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</si>
  <si>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</si>
  <si>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</si>
  <si>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</si>
  <si>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</si>
  <si>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</si>
  <si>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</si>
  <si>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</si>
  <si>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</si>
  <si>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</si>
  <si>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</si>
  <si>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</si>
  <si>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</si>
  <si>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</si>
  <si>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</si>
  <si>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</si>
  <si>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</si>
  <si>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</si>
  <si>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</si>
  <si>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</si>
  <si>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</si>
  <si>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</si>
  <si>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</si>
  <si>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</si>
  <si>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</si>
  <si>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</si>
  <si>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</si>
  <si>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</si>
  <si>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</si>
  <si>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</si>
  <si>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</si>
  <si>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</si>
  <si>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</si>
  <si>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</si>
  <si>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</si>
  <si>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</si>
  <si>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</si>
  <si>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</si>
  <si>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</si>
  <si>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</si>
  <si>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</si>
  <si>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</si>
  <si>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</si>
  <si>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</si>
  <si>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</si>
  <si>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</si>
  <si>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</si>
  <si>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</si>
  <si>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</si>
  <si>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</si>
  <si>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</si>
  <si>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</si>
  <si>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</si>
  <si>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</si>
  <si>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</si>
  <si>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</si>
  <si>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</si>
  <si>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</si>
  <si>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</si>
  <si>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</si>
  <si>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</si>
  <si>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</si>
  <si>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</si>
  <si>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</si>
  <si>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</si>
  <si>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</si>
  <si>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</si>
  <si>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</si>
  <si>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</si>
  <si>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</si>
  <si>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</si>
  <si>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</si>
  <si>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</si>
  <si>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</si>
  <si>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</si>
  <si>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</si>
  <si>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</si>
  <si>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</si>
  <si>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</si>
  <si>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</si>
  <si>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</si>
  <si>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</si>
  <si>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</si>
  <si>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</si>
  <si>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</si>
  <si>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</si>
  <si>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</si>
  <si>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</si>
  <si>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</si>
  <si>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</si>
  <si>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</si>
  <si>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</si>
  <si>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</si>
  <si>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</si>
  <si>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</si>
  <si>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</si>
  <si>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</si>
  <si>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</si>
  <si>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</si>
  <si>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</si>
  <si>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</si>
  <si>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</si>
  <si>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</si>
  <si>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</si>
  <si>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</si>
  <si>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</si>
  <si>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</si>
  <si>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</si>
  <si>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</si>
  <si>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</si>
  <si>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</si>
  <si>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</si>
  <si>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</si>
  <si>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</si>
  <si>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</si>
  <si>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</si>
  <si>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</si>
  <si>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</si>
  <si>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</si>
  <si>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</si>
  <si>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</si>
  <si>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</si>
  <si>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</si>
  <si>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</si>
  <si>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</si>
  <si>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</si>
  <si>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</si>
  <si>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</si>
  <si>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</si>
  <si>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</si>
  <si>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</si>
  <si>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</si>
  <si>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</si>
  <si>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</si>
  <si>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</si>
  <si>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</si>
  <si>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</si>
  <si>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</si>
  <si>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</si>
  <si>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</si>
  <si>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</si>
  <si>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</si>
  <si>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</si>
  <si>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</si>
  <si>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</si>
  <si>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</si>
  <si>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</si>
  <si>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</si>
  <si>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</si>
  <si>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</si>
  <si>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</si>
  <si>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</si>
  <si>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</si>
  <si>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</si>
  <si>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</si>
  <si>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</si>
  <si>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</si>
  <si>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</si>
  <si>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</si>
  <si>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</si>
  <si>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</si>
  <si>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</si>
  <si>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</si>
  <si>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</si>
  <si>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</si>
  <si>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</si>
  <si>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</si>
  <si>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</si>
  <si>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</si>
  <si>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</si>
  <si>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</si>
  <si>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</si>
  <si>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</si>
  <si>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</si>
  <si>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</si>
  <si>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</si>
  <si>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</si>
  <si>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</si>
  <si>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</si>
  <si>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</si>
  <si>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</si>
  <si>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</si>
  <si>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</si>
  <si>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</si>
  <si>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</si>
  <si>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</si>
  <si>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</si>
  <si>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</si>
  <si>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</si>
  <si>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</si>
  <si>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</si>
  <si>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</si>
  <si>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</si>
  <si>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</si>
  <si>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</si>
  <si>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</si>
  <si>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</si>
  <si>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</si>
  <si>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</si>
  <si>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</si>
  <si>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</si>
  <si>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</si>
  <si>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</si>
  <si>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</si>
  <si>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</si>
  <si>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</si>
  <si>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</si>
  <si>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</si>
  <si>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</si>
  <si>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</si>
  <si>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</si>
  <si>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</si>
  <si>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</si>
  <si>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</si>
  <si>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</si>
  <si>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</si>
  <si>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</si>
  <si>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</si>
  <si>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</si>
  <si>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</si>
  <si>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</si>
  <si>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</si>
  <si>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</si>
  <si>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</si>
  <si>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</si>
  <si>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</si>
  <si>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</si>
  <si>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</si>
  <si>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</si>
  <si>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</si>
  <si>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</si>
  <si>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</si>
  <si>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</si>
  <si>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</si>
  <si>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</si>
  <si>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</si>
  <si>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</si>
  <si>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</si>
  <si>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</si>
  <si>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</si>
  <si>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</si>
  <si>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</si>
  <si>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</si>
  <si>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</si>
  <si>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</si>
  <si>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</si>
  <si>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</si>
  <si>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</si>
  <si>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</si>
  <si>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</si>
  <si>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</si>
  <si>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</si>
  <si>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</si>
  <si>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</si>
  <si>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</si>
  <si>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</si>
  <si>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</si>
  <si>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</si>
  <si>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</si>
  <si>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</si>
  <si>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</si>
  <si>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</si>
  <si>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</si>
  <si>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</si>
  <si>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</si>
  <si>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</si>
  <si>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</si>
  <si>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</si>
  <si>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</si>
  <si>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</si>
  <si>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</si>
  <si>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</si>
  <si>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</si>
  <si>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</si>
  <si>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</si>
  <si>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</si>
  <si>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</si>
  <si>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</si>
  <si>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</si>
  <si>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</si>
  <si>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</si>
  <si>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</si>
  <si>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</si>
  <si>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</si>
  <si>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</si>
  <si>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</si>
  <si>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</si>
  <si>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</si>
  <si>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</si>
  <si>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</si>
  <si>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</si>
  <si>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</si>
  <si>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</si>
  <si>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</si>
  <si>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</si>
  <si>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</si>
  <si>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</si>
  <si>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</si>
  <si>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</si>
  <si>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</si>
  <si>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</si>
  <si>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</si>
  <si>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</si>
  <si>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</si>
  <si>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</si>
  <si>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</si>
  <si>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</si>
  <si>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</si>
  <si>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</si>
  <si>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</si>
  <si>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</si>
  <si>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</si>
  <si>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</si>
  <si>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</si>
  <si>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</si>
  <si>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</si>
  <si>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</si>
  <si>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</si>
  <si>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</si>
  <si>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</si>
  <si>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</si>
  <si>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</si>
  <si>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</si>
  <si>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</si>
  <si>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</si>
  <si>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</si>
  <si>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</si>
  <si>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</si>
  <si>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</si>
  <si>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</si>
  <si>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</si>
  <si>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</si>
  <si>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</si>
  <si>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</si>
  <si>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</si>
  <si>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</si>
  <si>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</si>
  <si>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</si>
  <si>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</si>
  <si>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</si>
  <si>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</si>
  <si>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</si>
  <si>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</si>
  <si>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</si>
  <si>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</si>
  <si>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</si>
  <si>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</si>
  <si>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</si>
  <si>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</si>
  <si>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</si>
  <si>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</si>
  <si>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</si>
  <si>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</si>
  <si>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</si>
  <si>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</si>
  <si>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</si>
  <si>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</si>
  <si>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</si>
  <si>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</si>
  <si>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</si>
  <si>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</si>
  <si>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</si>
  <si>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</si>
  <si>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</si>
  <si>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</si>
  <si>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</si>
  <si>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</si>
  <si>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</si>
  <si>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</si>
  <si>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</si>
  <si>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</si>
  <si>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</si>
  <si>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</si>
  <si>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</si>
  <si>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</si>
  <si>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</si>
  <si>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</si>
  <si>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</si>
  <si>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</si>
  <si>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</si>
  <si>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</si>
  <si>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</si>
  <si>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</si>
  <si>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</si>
  <si>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</si>
  <si>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</si>
  <si>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</si>
  <si>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</si>
  <si>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</si>
  <si>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</si>
  <si>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</si>
  <si>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</si>
  <si>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</si>
  <si>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</si>
  <si>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</si>
  <si>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</si>
  <si>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</si>
  <si>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</si>
  <si>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</si>
  <si>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</si>
  <si>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</si>
  <si>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</si>
  <si>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</si>
  <si>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</si>
  <si>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</si>
  <si>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</si>
  <si>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</si>
  <si>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</si>
  <si>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</si>
  <si>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</si>
  <si>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</si>
  <si>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</si>
  <si>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</si>
  <si>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</si>
  <si>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</si>
  <si>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</si>
  <si>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</si>
  <si>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</si>
  <si>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</si>
  <si>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</si>
  <si>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</si>
  <si>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</si>
  <si>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</si>
  <si>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</si>
  <si>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</si>
  <si>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</si>
  <si>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</si>
  <si>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</si>
  <si>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</si>
  <si>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</si>
  <si>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</si>
  <si>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</si>
  <si>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</si>
  <si>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</si>
  <si>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</si>
  <si>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</si>
  <si>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</si>
  <si>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</si>
  <si>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</si>
  <si>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</si>
  <si>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</si>
  <si>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</si>
  <si>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</si>
  <si>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</si>
  <si>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</si>
  <si>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</si>
  <si>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</si>
  <si>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</si>
  <si>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</si>
  <si>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</si>
  <si>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</si>
  <si>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</si>
  <si>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</si>
  <si>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</si>
  <si>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</si>
  <si>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</si>
  <si>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</si>
  <si>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</si>
  <si>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</si>
  <si>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</si>
  <si>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</si>
  <si>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</si>
  <si>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</si>
  <si>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</si>
  <si>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</si>
  <si>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</si>
  <si>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</si>
  <si>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</si>
  <si>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</si>
  <si>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</si>
  <si>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</si>
  <si>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</si>
  <si>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</si>
  <si>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</si>
  <si>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</si>
  <si>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</si>
  <si>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</si>
  <si>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</si>
  <si>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</si>
  <si>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</si>
  <si>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</si>
  <si>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</si>
  <si>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</si>
  <si>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</si>
  <si>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</si>
  <si>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</si>
  <si>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</si>
  <si>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</si>
  <si>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</si>
  <si>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</si>
  <si>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</si>
  <si>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</si>
  <si>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</si>
  <si>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</si>
  <si>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</si>
  <si>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</si>
  <si>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</si>
  <si>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</si>
  <si>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</si>
  <si>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</si>
  <si>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</si>
  <si>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</si>
  <si>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</si>
  <si>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</si>
  <si>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</si>
  <si>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</si>
  <si>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</si>
  <si>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</si>
  <si>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</si>
  <si>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</si>
  <si>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</si>
  <si>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</si>
  <si>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</si>
  <si>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</si>
  <si>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</si>
  <si>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</si>
  <si>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</si>
  <si>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</si>
  <si>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</si>
  <si>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</si>
  <si>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</si>
  <si>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</si>
  <si>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</si>
  <si>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</si>
  <si>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</si>
  <si>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</si>
  <si>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</si>
  <si>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</si>
  <si>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</si>
  <si>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</si>
  <si>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</si>
  <si>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</si>
  <si>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</si>
  <si>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</si>
  <si>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</si>
  <si>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</si>
  <si>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</si>
  <si>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</si>
  <si>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</si>
  <si>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</si>
  <si>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</si>
  <si>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</si>
  <si>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</si>
  <si>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</si>
  <si>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</si>
  <si>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</si>
  <si>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</si>
  <si>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</si>
  <si>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</si>
  <si>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</si>
  <si>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</si>
  <si>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</si>
  <si>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</si>
  <si>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</si>
  <si>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</si>
  <si>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</si>
  <si>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</si>
  <si>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</si>
  <si>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</si>
  <si>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</si>
  <si>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</si>
  <si>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</si>
  <si>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</si>
  <si>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</si>
  <si>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</si>
  <si>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</si>
  <si>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</si>
  <si>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</si>
  <si>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</si>
  <si>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</si>
  <si>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</si>
  <si>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</si>
  <si>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</si>
  <si>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</si>
  <si>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</si>
  <si>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</si>
  <si>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</si>
  <si>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</si>
  <si>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</si>
  <si>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</si>
  <si>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</si>
  <si>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</si>
  <si>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</si>
  <si>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</si>
  <si>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</si>
  <si>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</si>
  <si>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</si>
  <si>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</si>
  <si>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</si>
  <si>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</si>
  <si>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</si>
  <si>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</si>
  <si>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</si>
  <si>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</si>
  <si>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</si>
  <si>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</si>
  <si>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</si>
  <si>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</si>
  <si>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</si>
  <si>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</si>
  <si>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</si>
  <si>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</si>
  <si>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</si>
  <si>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</si>
  <si>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</si>
  <si>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</si>
  <si>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</si>
  <si>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</si>
  <si>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</si>
  <si>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</si>
  <si>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</si>
  <si>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</si>
  <si>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</si>
  <si>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</si>
  <si>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</si>
  <si>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</si>
  <si>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</si>
  <si>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</si>
  <si>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</si>
  <si>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</si>
  <si>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</si>
  <si>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</si>
  <si>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</si>
  <si>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</si>
  <si>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</si>
  <si>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</si>
  <si>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</si>
  <si>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</si>
  <si>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</si>
  <si>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</si>
  <si>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</si>
  <si>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</si>
  <si>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</si>
  <si>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</si>
  <si>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</si>
  <si>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</si>
  <si>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</si>
  <si>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</si>
  <si>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</si>
  <si>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</si>
  <si>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</si>
  <si>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</si>
  <si>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</si>
  <si>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</si>
  <si>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</si>
  <si>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</si>
  <si>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</si>
  <si>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</si>
  <si>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</si>
  <si>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</si>
  <si>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</si>
  <si>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</si>
  <si>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</si>
  <si>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</si>
  <si>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</si>
  <si>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</si>
  <si>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</si>
  <si>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</si>
  <si>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</si>
  <si>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</si>
  <si>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</si>
  <si>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</si>
  <si>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</si>
  <si>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</si>
  <si>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</si>
  <si>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</si>
  <si>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</si>
  <si>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</si>
  <si>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</si>
  <si>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</si>
  <si>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</si>
  <si>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</si>
  <si>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</si>
  <si>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</si>
  <si>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</si>
  <si>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</si>
  <si>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</si>
  <si>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</si>
  <si>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</si>
  <si>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</si>
  <si>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</si>
  <si>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</si>
  <si>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</si>
  <si>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</si>
  <si>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</si>
  <si>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</si>
  <si>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</si>
  <si>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</si>
  <si>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</si>
  <si>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</si>
  <si>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</si>
  <si>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</si>
  <si>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</si>
  <si>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</si>
  <si>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</si>
  <si>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</si>
  <si>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</si>
  <si>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</si>
  <si>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</si>
  <si>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</si>
  <si>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</si>
  <si>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</si>
  <si>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</si>
  <si>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</si>
  <si>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</si>
  <si>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</si>
  <si>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</si>
  <si>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</si>
  <si>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</si>
  <si>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</si>
  <si>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</si>
  <si>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</si>
  <si>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</si>
  <si>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</si>
  <si>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</si>
  <si>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</si>
  <si>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</si>
  <si>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</si>
  <si>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</si>
  <si>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</si>
  <si>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</si>
  <si>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</si>
  <si>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</si>
  <si>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</si>
  <si>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</si>
  <si>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</si>
  <si>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</si>
  <si>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</si>
  <si>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</si>
  <si>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</si>
  <si>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</si>
  <si>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</si>
  <si>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</si>
  <si>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</si>
  <si>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</si>
  <si>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</si>
  <si>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</si>
  <si>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</si>
  <si>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</si>
  <si>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</si>
  <si>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</si>
  <si>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</si>
  <si>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</si>
  <si>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</si>
  <si>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</si>
  <si>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</si>
  <si>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</si>
  <si>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</si>
  <si>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</si>
  <si>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</si>
  <si>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</si>
  <si>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</si>
  <si>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</si>
  <si>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</si>
  <si>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</si>
  <si>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</si>
  <si>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</si>
  <si>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</si>
  <si>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</si>
  <si>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</si>
  <si>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</si>
  <si>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</si>
  <si>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</si>
  <si>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</si>
  <si>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</si>
  <si>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</si>
  <si>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</si>
  <si>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</si>
  <si>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</si>
  <si>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</si>
  <si>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</si>
  <si>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</si>
  <si>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</si>
  <si>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</si>
  <si>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</si>
  <si>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</si>
  <si>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</si>
  <si>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</si>
  <si>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</si>
  <si>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</si>
  <si>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</si>
  <si>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</si>
  <si>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</si>
  <si>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</si>
  <si>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</si>
  <si>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</si>
  <si>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</si>
  <si>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</si>
  <si>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</si>
  <si>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</si>
  <si>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</si>
  <si>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</si>
  <si>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</si>
  <si>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</si>
  <si>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</si>
  <si>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</si>
  <si>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</si>
  <si>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</si>
  <si>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</si>
  <si>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</si>
  <si>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</si>
  <si>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</si>
  <si>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</si>
  <si>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</si>
  <si>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</si>
  <si>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</si>
  <si>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</si>
  <si>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</si>
  <si>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</si>
  <si>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</si>
  <si>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</si>
  <si>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</si>
  <si>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</si>
  <si>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</si>
  <si>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</si>
  <si>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</si>
  <si>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</si>
  <si>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</si>
  <si>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</si>
  <si>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</si>
  <si>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</si>
  <si>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</si>
  <si>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</si>
  <si>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</si>
  <si>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</si>
  <si>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</si>
  <si>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</si>
  <si>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</si>
  <si>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</si>
  <si>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</si>
  <si>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</si>
  <si>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</si>
  <si>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</si>
  <si>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</si>
  <si>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</si>
  <si>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</si>
  <si>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</si>
  <si>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</si>
  <si>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</si>
  <si>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</si>
  <si>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</si>
  <si>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</si>
  <si>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</si>
  <si>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</si>
  <si>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</si>
  <si>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</si>
  <si>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</si>
  <si>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</si>
  <si>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</si>
  <si>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</si>
  <si>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</si>
  <si>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</si>
  <si>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</si>
  <si>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</si>
  <si>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</si>
  <si>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</si>
  <si>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</si>
  <si>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</si>
  <si>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</si>
  <si>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</si>
  <si>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</si>
  <si>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</si>
  <si>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</si>
  <si>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</si>
  <si>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</si>
  <si>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</si>
  <si>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</si>
  <si>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</si>
  <si>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</si>
  <si>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</si>
  <si>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</si>
  <si>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</si>
  <si>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</si>
  <si>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</si>
  <si>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</si>
  <si>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</si>
  <si>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</si>
  <si>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</si>
  <si>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</si>
  <si>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</si>
  <si>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</si>
  <si>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</si>
  <si>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</si>
  <si>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</si>
  <si>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</si>
  <si>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</si>
  <si>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</si>
  <si>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</si>
  <si>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</si>
  <si>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</si>
  <si>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</si>
  <si>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</si>
  <si>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</si>
  <si>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</si>
  <si>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</si>
  <si>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</si>
  <si>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</si>
  <si>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</si>
  <si>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</si>
  <si>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</si>
  <si>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</si>
  <si>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</si>
  <si>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</si>
  <si>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</si>
  <si>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</si>
  <si>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</si>
  <si>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</si>
  <si>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</si>
  <si>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</si>
  <si>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</si>
  <si>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</si>
  <si>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</si>
  <si>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</si>
  <si>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</si>
  <si>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</si>
  <si>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</si>
  <si>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</si>
  <si>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</si>
  <si>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</si>
  <si>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</si>
  <si>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</si>
  <si>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</si>
  <si>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</si>
  <si>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</si>
  <si>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</si>
  <si>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</si>
  <si>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</si>
  <si>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</si>
  <si>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</si>
  <si>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</si>
  <si>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</si>
  <si>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</si>
  <si>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</si>
  <si>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</si>
  <si>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</si>
  <si>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</si>
  <si>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</si>
  <si>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</si>
  <si>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</si>
  <si>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</si>
  <si>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</si>
  <si>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</si>
  <si>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</si>
  <si>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</si>
  <si>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</si>
  <si>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</si>
  <si>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</si>
  <si>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</si>
  <si>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</si>
  <si>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</si>
  <si>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</si>
  <si>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</si>
  <si>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</si>
  <si>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</si>
  <si>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</si>
  <si>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</si>
  <si>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</si>
  <si>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</si>
  <si>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</si>
  <si>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</si>
  <si>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</si>
  <si>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</si>
  <si>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</si>
  <si>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</si>
  <si>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</si>
  <si>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</si>
  <si>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</si>
  <si>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</si>
  <si>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</si>
  <si>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</si>
  <si>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</si>
  <si>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</si>
  <si>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</si>
  <si>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</si>
  <si>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</si>
  <si>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</si>
  <si>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</si>
  <si>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</si>
  <si>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</si>
  <si>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</si>
  <si>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</si>
  <si>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</si>
  <si>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</si>
  <si>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</si>
  <si>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</si>
  <si>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</si>
  <si>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</si>
  <si>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</si>
  <si>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</si>
  <si>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</si>
  <si>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</si>
  <si>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</si>
  <si>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</si>
  <si>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</si>
  <si>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</si>
  <si>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</si>
  <si>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</si>
  <si>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</si>
  <si>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</si>
  <si>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</si>
  <si>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</si>
  <si>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</si>
  <si>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</si>
  <si>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</si>
  <si>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</si>
  <si>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</si>
  <si>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</si>
  <si>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</si>
  <si>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</si>
  <si>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</si>
  <si>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</si>
  <si>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</si>
  <si>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</si>
  <si>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</si>
  <si>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</si>
  <si>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</si>
  <si>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</si>
  <si>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</si>
  <si>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</si>
  <si>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</si>
  <si>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</si>
  <si>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</si>
  <si>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</si>
  <si>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</si>
  <si>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</si>
  <si>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</si>
  <si>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</si>
  <si>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</si>
  <si>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</si>
  <si>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</si>
  <si>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</si>
  <si>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</si>
  <si>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</si>
  <si>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</si>
  <si>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</si>
  <si>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</si>
  <si>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</si>
  <si>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</si>
  <si>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</si>
  <si>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</si>
  <si>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</si>
  <si>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</si>
  <si>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</si>
  <si>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</si>
  <si>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</si>
  <si>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</si>
  <si>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</si>
  <si>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</si>
  <si>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</si>
  <si>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</si>
  <si>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</si>
  <si>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</si>
  <si>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</si>
  <si>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</si>
  <si>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</si>
  <si>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</si>
  <si>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</si>
  <si>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</si>
  <si>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</si>
  <si>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</si>
  <si>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</si>
  <si>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</si>
  <si>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</si>
  <si>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</si>
  <si>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</si>
  <si>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</si>
  <si>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</si>
  <si>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</si>
  <si>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</si>
  <si>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</si>
  <si>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</si>
  <si>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</si>
  <si>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</si>
  <si>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</si>
  <si>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</si>
  <si>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</si>
  <si>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</si>
  <si>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</si>
  <si>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</si>
  <si>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</si>
  <si>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</si>
  <si>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</si>
  <si>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</si>
  <si>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</si>
  <si>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</si>
  <si>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</si>
  <si>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</si>
  <si>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</si>
  <si>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</si>
  <si>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</si>
  <si>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</si>
  <si>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</si>
  <si>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</si>
  <si>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</si>
  <si>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</si>
  <si>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</si>
  <si>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</si>
  <si>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</si>
  <si>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</si>
  <si>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</si>
  <si>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</si>
  <si>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</si>
  <si>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</si>
  <si>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</si>
  <si>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</si>
  <si>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</si>
  <si>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</si>
  <si>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</si>
  <si>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</si>
  <si>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</si>
  <si>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</si>
  <si>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</si>
  <si>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</si>
  <si>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</si>
  <si>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</si>
  <si>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</si>
  <si>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</si>
  <si>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</si>
  <si>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</si>
  <si>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</si>
  <si>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</si>
  <si>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</si>
  <si>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</si>
  <si>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</si>
  <si>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</si>
  <si>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</si>
  <si>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</si>
  <si>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</si>
  <si>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</si>
  <si>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</si>
  <si>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</si>
  <si>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</si>
  <si>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</si>
  <si>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</si>
  <si>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</si>
  <si>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</si>
  <si>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</si>
  <si>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</si>
  <si>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</si>
  <si>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</si>
  <si>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</si>
  <si>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</si>
  <si>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</si>
  <si>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</si>
  <si>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</si>
  <si>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</si>
  <si>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</si>
  <si>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</si>
  <si>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</si>
  <si>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</si>
  <si>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</si>
  <si>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</si>
  <si>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</si>
  <si>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</si>
  <si>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</si>
  <si>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</si>
  <si>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</si>
  <si>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</si>
  <si>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</si>
  <si>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</si>
  <si>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</si>
  <si>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</si>
  <si>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</si>
  <si>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</si>
  <si>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</si>
  <si>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</si>
  <si>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</si>
  <si>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</si>
  <si>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</si>
  <si>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</si>
  <si>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</si>
  <si>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</si>
  <si>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</si>
  <si>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</si>
  <si>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</si>
  <si>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</si>
  <si>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</si>
  <si>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</si>
  <si>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</si>
  <si>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</si>
  <si>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</si>
  <si>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</si>
  <si>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</si>
  <si>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</si>
  <si>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</si>
  <si>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</si>
  <si>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</si>
  <si>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</si>
  <si>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</si>
  <si>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</si>
  <si>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</si>
  <si>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</si>
  <si>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</si>
  <si>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</si>
  <si>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</si>
  <si>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</si>
  <si>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</si>
  <si>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</si>
  <si>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</si>
  <si>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</si>
  <si>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</si>
  <si>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</si>
  <si>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</si>
  <si>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</si>
  <si>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</si>
  <si>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</si>
  <si>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</si>
  <si>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</si>
  <si>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</si>
  <si>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</si>
  <si>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</si>
  <si>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</si>
  <si>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</si>
  <si>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</si>
  <si>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</si>
  <si>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</si>
  <si>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</si>
  <si>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</si>
  <si>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</si>
  <si>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</si>
  <si>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</si>
  <si>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</si>
  <si>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</si>
  <si>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</si>
  <si>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</si>
  <si>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</si>
  <si>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</si>
  <si>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</si>
  <si>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</si>
  <si>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</si>
  <si>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</si>
  <si>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</si>
  <si>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</si>
  <si>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</si>
  <si>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</si>
  <si>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</si>
  <si>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</si>
  <si>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</si>
  <si>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</si>
  <si>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</si>
  <si>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</si>
  <si>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</si>
  <si>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</si>
  <si>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</si>
  <si>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</si>
  <si>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</si>
  <si>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</si>
  <si>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</si>
  <si>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</si>
  <si>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</si>
  <si>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</si>
  <si>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</si>
  <si>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</si>
  <si>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</si>
  <si>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</si>
  <si>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</si>
  <si>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</si>
  <si>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</si>
  <si>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</si>
  <si>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</si>
  <si>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</si>
  <si>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</si>
  <si>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</si>
  <si>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</si>
  <si>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</si>
  <si>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</si>
  <si>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</si>
  <si>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</si>
  <si>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</si>
  <si>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</si>
  <si>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</si>
  <si>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</si>
  <si>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</si>
  <si>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</si>
  <si>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</si>
  <si>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</si>
  <si>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</si>
  <si>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</si>
  <si>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</si>
  <si>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</si>
  <si>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</si>
  <si>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</si>
  <si>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</si>
  <si>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</si>
  <si>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</si>
  <si>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</si>
  <si>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</si>
  <si>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</si>
  <si>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</si>
  <si>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</si>
  <si>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</si>
  <si>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</si>
  <si>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</si>
  <si>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</si>
  <si>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</si>
  <si>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</si>
  <si>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</si>
  <si>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</si>
  <si>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</si>
  <si>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</si>
  <si>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</si>
  <si>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</si>
  <si>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</si>
  <si>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</si>
  <si>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</si>
  <si>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</si>
  <si>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</si>
  <si>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</si>
  <si>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</si>
  <si>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</si>
  <si>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</si>
  <si>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</si>
  <si>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</si>
  <si>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</si>
  <si>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</si>
  <si>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</si>
  <si>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</si>
  <si>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</si>
  <si>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</si>
  <si>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</si>
  <si>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</si>
  <si>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</si>
  <si>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</si>
  <si>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</si>
  <si>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</si>
  <si>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</si>
  <si>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</si>
  <si>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</si>
  <si>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</si>
  <si>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</si>
  <si>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</si>
  <si>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</si>
  <si>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</si>
  <si>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</si>
  <si>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</si>
  <si>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</si>
  <si>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</si>
  <si>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</si>
  <si>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</si>
  <si>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</si>
  <si>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</si>
  <si>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</si>
  <si>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</si>
  <si>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</si>
  <si>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</si>
  <si>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</si>
  <si>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</si>
  <si>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</si>
  <si>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</si>
  <si>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</si>
  <si>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</si>
  <si>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</si>
  <si>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</si>
  <si>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</si>
  <si>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</si>
  <si>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</si>
  <si>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</si>
  <si>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</si>
  <si>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</si>
  <si>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</si>
  <si>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</si>
  <si>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</si>
  <si>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</si>
  <si>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</si>
  <si>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</si>
  <si>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</si>
  <si>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</si>
  <si>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</si>
  <si>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</si>
  <si>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</si>
  <si>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</si>
  <si>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</si>
  <si>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</si>
  <si>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</si>
  <si>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</si>
  <si>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</si>
  <si>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</si>
  <si>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</si>
  <si>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</si>
  <si>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</si>
  <si>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</si>
  <si>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</si>
  <si>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</si>
  <si>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</si>
  <si>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</si>
  <si>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</si>
  <si>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</si>
  <si>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</si>
  <si>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</si>
  <si>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</si>
  <si>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</si>
  <si>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</si>
  <si>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</si>
  <si>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</si>
  <si>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</si>
  <si>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</si>
  <si>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</si>
  <si>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</si>
  <si>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</si>
  <si>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</si>
  <si>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</si>
  <si>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</si>
  <si>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</si>
  <si>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</si>
  <si>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</si>
  <si>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</si>
  <si>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</si>
  <si>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</si>
  <si>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</si>
  <si>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</si>
  <si>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</si>
  <si>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</si>
  <si>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</si>
  <si>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</si>
  <si>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</si>
  <si>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</si>
  <si>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</si>
  <si>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</si>
  <si>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</si>
  <si>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</si>
  <si>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</si>
  <si>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</si>
  <si>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</si>
  <si>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</si>
  <si>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</si>
  <si>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</si>
  <si>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</si>
  <si>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</si>
  <si>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</si>
  <si>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</si>
  <si>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</si>
  <si>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</si>
  <si>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</si>
  <si>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</si>
  <si>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</si>
  <si>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</si>
  <si>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</si>
  <si>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</si>
  <si>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</si>
  <si>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</si>
  <si>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</si>
  <si>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</si>
  <si>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</si>
  <si>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</si>
  <si>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</si>
  <si>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</si>
  <si>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</si>
  <si>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</si>
  <si>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</si>
  <si>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</si>
  <si>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</si>
  <si>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</si>
  <si>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</si>
  <si>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</si>
  <si>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</si>
  <si>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</si>
  <si>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</si>
  <si>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</si>
  <si>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</si>
  <si>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</si>
  <si>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</si>
  <si>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</si>
  <si>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</si>
  <si>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</si>
  <si>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</si>
  <si>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</si>
  <si>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</si>
  <si>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</si>
  <si>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</si>
  <si>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</si>
  <si>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</si>
  <si>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</si>
  <si>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</si>
  <si>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</si>
  <si>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</si>
  <si>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</si>
  <si>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</si>
  <si>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</si>
  <si>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</si>
  <si>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</si>
  <si>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</si>
  <si>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</si>
  <si>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</si>
  <si>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</si>
  <si>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</si>
  <si>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</si>
  <si>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</si>
  <si>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</si>
  <si>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</si>
  <si>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</si>
  <si>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</si>
  <si>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</si>
  <si>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</si>
  <si>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</si>
  <si>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</si>
  <si>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</si>
  <si>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</si>
  <si>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</si>
  <si>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</si>
  <si>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</si>
  <si>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</si>
  <si>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</si>
  <si>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</si>
  <si>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</si>
  <si>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</si>
  <si>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</si>
  <si>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</si>
  <si>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</si>
  <si>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</si>
  <si>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</si>
  <si>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</si>
  <si>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</si>
  <si>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</si>
  <si>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</si>
  <si>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</si>
  <si>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</si>
  <si>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</si>
  <si>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</si>
  <si>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</si>
  <si>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</si>
  <si>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</si>
  <si>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</si>
  <si>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</si>
  <si>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</si>
  <si>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</si>
  <si>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</si>
  <si>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</si>
  <si>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</si>
  <si>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</si>
  <si>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</si>
  <si>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</si>
  <si>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</si>
  <si>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</si>
  <si>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</si>
  <si>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</si>
  <si>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</si>
  <si>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</si>
  <si>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</si>
  <si>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</si>
  <si>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</si>
  <si>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</si>
  <si>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</si>
  <si>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</si>
  <si>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</si>
  <si>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</si>
  <si>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</si>
  <si>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</si>
  <si>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</si>
  <si>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</si>
  <si>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</si>
  <si>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</si>
  <si>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</si>
  <si>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</si>
  <si>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</si>
  <si>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</si>
  <si>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</si>
  <si>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</si>
  <si>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</si>
  <si>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</si>
  <si>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</si>
  <si>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</si>
  <si>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</si>
  <si>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</si>
  <si>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</si>
  <si>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</si>
  <si>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</si>
  <si>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</si>
  <si>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</si>
  <si>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</si>
  <si>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</si>
  <si>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</si>
  <si>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</si>
  <si>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</si>
  <si>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</si>
  <si>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</si>
  <si>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</si>
  <si>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</si>
  <si>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</si>
  <si>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</si>
  <si>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</si>
  <si>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</si>
  <si>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</si>
  <si>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</si>
  <si>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</si>
  <si>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</si>
  <si>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</si>
  <si>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</si>
  <si>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</si>
  <si>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</si>
  <si>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</si>
  <si>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</si>
  <si>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</si>
  <si>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</si>
  <si>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</si>
  <si>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</si>
  <si>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</si>
  <si>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</si>
  <si>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</si>
  <si>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</si>
  <si>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</si>
  <si>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</si>
  <si>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</si>
  <si>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</si>
  <si>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</si>
  <si>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</si>
  <si>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</si>
  <si>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</si>
  <si>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</si>
  <si>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</si>
  <si>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</si>
  <si>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</si>
  <si>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</si>
  <si>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</si>
  <si>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</si>
  <si>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</si>
  <si>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</si>
  <si>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</si>
  <si>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</si>
  <si>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</si>
  <si>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</si>
  <si>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</si>
  <si>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</si>
  <si>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</si>
  <si>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</si>
  <si>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</si>
  <si>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</si>
  <si>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</si>
  <si>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</si>
  <si>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</si>
  <si>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</si>
  <si>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</si>
  <si>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</si>
  <si>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</si>
  <si>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</si>
  <si>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</si>
  <si>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</si>
  <si>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</si>
  <si>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</si>
  <si>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</si>
  <si>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</si>
  <si>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</si>
  <si>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</si>
  <si>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</si>
  <si>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</si>
  <si>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</si>
  <si>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</si>
  <si>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</si>
  <si>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</si>
  <si>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</si>
  <si>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</si>
  <si>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</si>
  <si>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</si>
  <si>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</si>
  <si>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</si>
  <si>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</si>
  <si>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</si>
  <si>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</si>
  <si>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</si>
  <si>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</si>
  <si>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</si>
  <si>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</si>
  <si>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</si>
  <si>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</si>
  <si>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</si>
  <si>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</si>
  <si>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</si>
  <si>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</si>
  <si>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</si>
  <si>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</si>
  <si>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</si>
  <si>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</si>
  <si>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</si>
  <si>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</si>
  <si>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</si>
  <si>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</si>
  <si>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</si>
  <si>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</si>
  <si>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</si>
  <si>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</si>
  <si>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</si>
  <si>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</si>
  <si>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</si>
  <si>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</si>
  <si>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</si>
  <si>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</si>
  <si>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</si>
  <si>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</si>
  <si>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</si>
  <si>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</si>
  <si>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</si>
  <si>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</si>
  <si>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</si>
  <si>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</si>
  <si>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</si>
  <si>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</si>
  <si>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</si>
  <si>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</si>
  <si>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</si>
  <si>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</si>
  <si>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</si>
  <si>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</si>
  <si>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</si>
  <si>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</si>
  <si>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</si>
  <si>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</si>
  <si>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</si>
  <si>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</si>
  <si>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</si>
  <si>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</si>
  <si>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</si>
  <si>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</si>
  <si>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</si>
  <si>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</si>
  <si>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</si>
  <si>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</si>
  <si>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</si>
  <si>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</si>
  <si>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</si>
  <si>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</si>
  <si>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</si>
  <si>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</si>
  <si>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</si>
  <si>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</si>
  <si>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</si>
  <si>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</si>
  <si>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</si>
  <si>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</si>
  <si>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</si>
  <si>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</si>
  <si>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</si>
  <si>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</si>
  <si>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</si>
  <si>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</si>
  <si>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</si>
  <si>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</si>
  <si>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</si>
  <si>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</si>
  <si>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</si>
  <si>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</si>
  <si>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</si>
  <si>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</si>
  <si>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</si>
  <si>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</si>
  <si>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</si>
  <si>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</si>
  <si>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</si>
  <si>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</si>
  <si>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</si>
  <si>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</si>
  <si>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</si>
  <si>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</si>
  <si>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</si>
  <si>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</si>
  <si>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</si>
  <si>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</si>
  <si>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</si>
  <si>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</si>
  <si>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</si>
  <si>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</si>
  <si>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</si>
  <si>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</si>
  <si>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</si>
  <si>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</si>
  <si>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</si>
  <si>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</si>
  <si>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</si>
  <si>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</si>
  <si>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</si>
  <si>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</si>
  <si>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</si>
  <si>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</si>
  <si>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</si>
  <si>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</si>
  <si>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</si>
  <si>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</si>
  <si>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</si>
  <si>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</si>
  <si>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</si>
  <si>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</si>
  <si>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</si>
  <si>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</si>
  <si>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</si>
  <si>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</si>
  <si>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</si>
  <si>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</si>
  <si>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</si>
  <si>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</si>
  <si>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</si>
  <si>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</si>
  <si>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</si>
  <si>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</si>
  <si>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</si>
  <si>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</si>
  <si>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</si>
  <si>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</si>
  <si>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</si>
  <si>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</si>
  <si>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</si>
  <si>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</si>
  <si>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</si>
  <si>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</si>
  <si>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</si>
  <si>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</si>
  <si>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</si>
  <si>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</si>
  <si>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</si>
  <si>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</si>
  <si>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</si>
  <si>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</si>
  <si>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</si>
  <si>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</si>
  <si>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</si>
  <si>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</si>
  <si>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</si>
  <si>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</si>
  <si>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</si>
  <si>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</si>
  <si>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</si>
  <si>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</si>
  <si>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</si>
  <si>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</si>
  <si>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</si>
  <si>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</si>
  <si>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</si>
  <si>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</si>
  <si>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</si>
  <si>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</si>
  <si>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</si>
  <si>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</si>
  <si>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</si>
  <si>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</si>
  <si>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</si>
  <si>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</si>
  <si>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</si>
  <si>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</si>
  <si>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</si>
  <si>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</si>
  <si>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</si>
  <si>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</si>
  <si>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</si>
  <si>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</si>
  <si>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</si>
  <si>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</si>
  <si>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</si>
  <si>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</si>
  <si>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</si>
  <si>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</si>
  <si>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</si>
  <si>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</si>
  <si>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</si>
  <si>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</si>
  <si>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</si>
  <si>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</si>
  <si>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</si>
  <si>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</si>
  <si>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</si>
  <si>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</si>
  <si>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</si>
  <si>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</si>
  <si>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</si>
  <si>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</si>
  <si>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</si>
  <si>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</si>
  <si>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</si>
  <si>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</si>
  <si>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</si>
  <si>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</si>
  <si>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</si>
  <si>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</si>
  <si>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</si>
  <si>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</si>
  <si>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</si>
  <si>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</si>
  <si>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</si>
  <si>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</si>
  <si>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</si>
  <si>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</si>
  <si>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</si>
  <si>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</si>
  <si>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</si>
  <si>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</si>
  <si>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</si>
  <si>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</si>
  <si>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</si>
  <si>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</si>
  <si>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</si>
  <si>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</si>
  <si>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</si>
  <si>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</si>
  <si>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</si>
  <si>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</si>
  <si>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</si>
  <si>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</si>
  <si>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</si>
  <si>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</si>
  <si>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</si>
  <si>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</si>
  <si>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</si>
  <si>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</si>
  <si>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</si>
  <si>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</si>
  <si>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</si>
  <si>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</si>
  <si>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</si>
  <si>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</si>
  <si>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</si>
  <si>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</si>
  <si>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</si>
  <si>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</si>
  <si>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</si>
  <si>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</si>
  <si>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</si>
  <si>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</si>
  <si>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</si>
  <si>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</si>
  <si>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</si>
  <si>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</si>
  <si>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</si>
  <si>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</si>
  <si>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</si>
  <si>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</si>
  <si>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</si>
  <si>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</si>
  <si>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</si>
  <si>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</si>
  <si>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</si>
  <si>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</si>
  <si>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</si>
  <si>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</si>
  <si>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</si>
  <si>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</si>
  <si>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</si>
  <si>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</si>
  <si>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</si>
  <si>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</si>
  <si>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</si>
  <si>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</si>
  <si>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</si>
  <si>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</si>
  <si>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</si>
  <si>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</si>
  <si>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</si>
  <si>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</si>
  <si>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</si>
  <si>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</si>
  <si>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</si>
  <si>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</si>
  <si>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</si>
  <si>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</si>
  <si>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</si>
  <si>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</si>
  <si>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</si>
  <si>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</si>
  <si>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</si>
  <si>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</si>
  <si>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</si>
  <si>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</si>
  <si>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</si>
  <si>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</si>
  <si>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</si>
  <si>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</si>
  <si>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</si>
  <si>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</si>
  <si>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</si>
  <si>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</si>
  <si>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</si>
  <si>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</si>
  <si>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</si>
  <si>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</si>
  <si>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</si>
  <si>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</si>
  <si>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</si>
  <si>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</si>
  <si>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</si>
  <si>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</si>
  <si>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</si>
  <si>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</si>
  <si>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</si>
  <si>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</si>
  <si>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</si>
  <si>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</si>
  <si>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</si>
  <si>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</si>
  <si>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</si>
  <si>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</si>
  <si>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</si>
  <si>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</si>
  <si>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</si>
  <si>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</si>
  <si>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</si>
  <si>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</si>
  <si>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</si>
  <si>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</si>
  <si>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</si>
  <si>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</si>
  <si>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</si>
  <si>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</si>
  <si>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</si>
  <si>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</si>
  <si>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</si>
  <si>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</si>
  <si>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</si>
  <si>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</si>
  <si>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</si>
  <si>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</si>
  <si>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</si>
  <si>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</si>
  <si>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</si>
  <si>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</si>
  <si>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</si>
  <si>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</si>
  <si>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</si>
  <si>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</si>
  <si>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</si>
  <si>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</si>
  <si>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</si>
  <si>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</si>
  <si>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</si>
  <si>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</si>
  <si>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</si>
  <si>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</si>
  <si>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</si>
  <si>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</si>
  <si>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</si>
  <si>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</si>
  <si>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</si>
  <si>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</si>
  <si>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</si>
  <si>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</si>
  <si>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</si>
  <si>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</si>
  <si>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</si>
  <si>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</si>
  <si>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</si>
  <si>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</si>
  <si>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</si>
  <si>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</si>
  <si>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</si>
  <si>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</si>
  <si>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</si>
  <si>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</si>
  <si>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</si>
  <si>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</si>
  <si>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</si>
  <si>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</si>
  <si>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</si>
  <si>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</si>
  <si>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</si>
  <si>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</si>
  <si>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</si>
  <si>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</si>
  <si>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</si>
  <si>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</si>
  <si>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</si>
  <si>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</si>
  <si>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</si>
  <si>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</si>
  <si>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</si>
  <si>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</si>
  <si>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</si>
  <si>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</si>
  <si>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</si>
  <si>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</si>
  <si>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</si>
  <si>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</si>
  <si>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</si>
  <si>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</si>
  <si>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</si>
  <si>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</si>
  <si>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</si>
  <si>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</si>
  <si>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</si>
  <si>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</si>
  <si>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</si>
  <si>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</si>
  <si>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</si>
  <si>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</si>
  <si>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</si>
  <si>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</si>
  <si>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</si>
  <si>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</si>
  <si>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</si>
  <si>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</si>
  <si>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</si>
  <si>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</si>
  <si>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</si>
  <si>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</si>
  <si>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</si>
  <si>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</si>
  <si>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</si>
  <si>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</si>
  <si>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</si>
  <si>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</si>
  <si>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</si>
  <si>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</si>
  <si>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</si>
  <si>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</si>
  <si>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</si>
  <si>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</si>
  <si>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</si>
  <si>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</si>
  <si>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</si>
  <si>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</si>
  <si>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</si>
  <si>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</si>
  <si>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</si>
  <si>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</si>
  <si>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</si>
  <si>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</si>
  <si>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</si>
  <si>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</si>
  <si>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</si>
  <si>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</si>
  <si>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</si>
  <si>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</si>
  <si>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</si>
  <si>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</si>
  <si>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</si>
  <si>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</si>
  <si>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</si>
  <si>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</si>
  <si>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</si>
  <si>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</si>
  <si>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</si>
  <si>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</si>
  <si>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</si>
  <si>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</si>
  <si>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</si>
  <si>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</si>
  <si>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</si>
  <si>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</si>
  <si>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</si>
  <si>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</si>
  <si>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</si>
  <si>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</si>
  <si>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</si>
  <si>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</si>
  <si>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</si>
  <si>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</si>
  <si>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</si>
  <si>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</si>
  <si>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</si>
  <si>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</si>
  <si>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</si>
  <si>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</si>
  <si>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</si>
  <si>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</si>
  <si>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</si>
  <si>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</si>
  <si>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</si>
  <si>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</si>
  <si>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</si>
  <si>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</si>
  <si>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</si>
  <si>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</si>
  <si>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</si>
  <si>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</si>
  <si>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</si>
  <si>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</si>
  <si>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</si>
  <si>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</si>
  <si>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</si>
  <si>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</si>
  <si>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</si>
  <si>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</si>
  <si>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</si>
  <si>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</si>
  <si>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</si>
  <si>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</si>
  <si>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</si>
  <si>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</si>
  <si>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</si>
  <si>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</si>
  <si>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</si>
  <si>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</si>
  <si>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</si>
  <si>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</si>
  <si>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</si>
  <si>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</si>
  <si>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</si>
  <si>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</si>
  <si>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</si>
  <si>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</si>
  <si>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</si>
  <si>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</si>
  <si>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</si>
  <si>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</si>
  <si>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</si>
  <si>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</si>
  <si>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</si>
  <si>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</si>
  <si>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</si>
  <si>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</si>
  <si>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</si>
  <si>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</si>
  <si>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</si>
  <si>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</si>
  <si>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</si>
  <si>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</si>
  <si>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</si>
  <si>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</si>
  <si>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</si>
  <si>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</si>
  <si>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</si>
  <si>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</si>
  <si>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</si>
  <si>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</si>
  <si>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</si>
  <si>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</si>
  <si>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</si>
  <si>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</si>
  <si>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</si>
  <si>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</si>
  <si>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</si>
  <si>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</si>
  <si>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</si>
  <si>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</si>
  <si>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</si>
  <si>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</si>
  <si>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</si>
  <si>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</si>
  <si>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</si>
  <si>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</si>
  <si>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</si>
  <si>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</si>
  <si>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</si>
  <si>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</si>
  <si>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</si>
  <si>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</si>
  <si>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</si>
  <si>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</si>
  <si>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</si>
  <si>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</si>
  <si>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</si>
  <si>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</si>
  <si>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</si>
  <si>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</si>
  <si>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</si>
  <si>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</si>
  <si>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</si>
  <si>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</si>
  <si>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</si>
  <si>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</si>
  <si>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</si>
  <si>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</si>
  <si>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</si>
  <si>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</si>
  <si>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</si>
  <si>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</si>
  <si>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</si>
  <si>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</si>
  <si>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</si>
  <si>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</si>
  <si>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</si>
  <si>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</si>
  <si>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</si>
  <si>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</si>
  <si>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</si>
  <si>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</si>
  <si>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</si>
  <si>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</si>
  <si>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</si>
  <si>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</si>
  <si>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</si>
  <si>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</si>
  <si>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</si>
  <si>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</si>
  <si>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</si>
  <si>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</si>
  <si>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</si>
  <si>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</si>
  <si>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</si>
  <si>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</si>
  <si>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</si>
  <si>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</si>
  <si>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</si>
  <si>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</si>
  <si>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</si>
  <si>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</si>
  <si>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</si>
  <si>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</si>
  <si>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</si>
  <si>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</si>
  <si>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</si>
  <si>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</si>
  <si>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</si>
  <si>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</si>
  <si>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</si>
  <si>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</si>
  <si>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</si>
  <si>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</si>
  <si>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</si>
  <si>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</si>
  <si>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</si>
  <si>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</si>
  <si>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</si>
  <si>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</si>
  <si>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</si>
  <si>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</si>
  <si>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</si>
  <si>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</si>
  <si>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</si>
  <si>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</si>
  <si>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</si>
  <si>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</si>
  <si>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</si>
  <si>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</si>
  <si>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</si>
  <si>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</si>
  <si>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</si>
  <si>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</si>
  <si>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</si>
  <si>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</si>
  <si>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</si>
  <si>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</si>
  <si>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</si>
  <si>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</si>
  <si>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</si>
  <si>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</si>
  <si>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</si>
  <si>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</si>
  <si>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</si>
  <si>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</si>
  <si>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</si>
  <si>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</si>
  <si>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</si>
  <si>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</si>
  <si>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</si>
  <si>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</si>
  <si>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</si>
  <si>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</si>
  <si>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</si>
  <si>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</si>
  <si>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</si>
  <si>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</si>
  <si>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</si>
  <si>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</si>
  <si>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</si>
  <si>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</si>
  <si>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</si>
  <si>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</si>
  <si>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</si>
  <si>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</si>
  <si>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</si>
  <si>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</si>
  <si>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</si>
  <si>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</si>
  <si>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</si>
  <si>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</si>
  <si>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</si>
  <si>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</si>
  <si>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</si>
  <si>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</si>
  <si>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</si>
  <si>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</si>
  <si>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</si>
  <si>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</si>
  <si>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</si>
  <si>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</si>
  <si>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</si>
  <si>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</si>
  <si>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</si>
  <si>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</si>
  <si>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</si>
  <si>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</si>
  <si>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</si>
  <si>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</si>
  <si>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</si>
  <si>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</si>
  <si>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</si>
  <si>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</si>
  <si>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</si>
  <si>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</si>
  <si>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</si>
  <si>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</si>
  <si>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</si>
  <si>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</si>
  <si>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</si>
  <si>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</si>
  <si>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</si>
  <si>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</si>
  <si>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</si>
  <si>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</si>
  <si>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</si>
  <si>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</si>
  <si>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</si>
  <si>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</si>
  <si>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</si>
  <si>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</si>
  <si>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</si>
  <si>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</si>
  <si>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</si>
  <si>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</si>
  <si>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</si>
  <si>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</si>
  <si>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</si>
  <si>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</si>
  <si>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</si>
  <si>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</si>
  <si>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</si>
  <si>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</si>
  <si>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</si>
  <si>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</si>
  <si>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</si>
  <si>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</si>
  <si>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</si>
  <si>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</si>
  <si>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</si>
  <si>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</si>
  <si>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</si>
  <si>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</si>
  <si>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</si>
  <si>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</si>
  <si>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</si>
  <si>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</si>
  <si>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</si>
  <si>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</si>
  <si>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</si>
  <si>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</si>
  <si>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</si>
  <si>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</si>
  <si>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</si>
  <si>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</si>
  <si>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</si>
  <si>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</si>
  <si>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</si>
  <si>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</si>
  <si>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</si>
  <si>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</si>
  <si>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</si>
  <si>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</si>
  <si>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</si>
  <si>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</si>
  <si>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</si>
  <si>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</si>
  <si>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</si>
  <si>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</si>
  <si>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</si>
  <si>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</si>
  <si>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</si>
  <si>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</si>
  <si>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</si>
  <si>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</si>
  <si>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</si>
  <si>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</si>
  <si>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</si>
  <si>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</si>
  <si>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</si>
  <si>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</si>
  <si>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</si>
  <si>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</si>
  <si>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</si>
  <si>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</si>
  <si>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</si>
  <si>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</si>
  <si>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</si>
  <si>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</si>
  <si>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</si>
  <si>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</si>
  <si>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</si>
  <si>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</si>
  <si>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</si>
  <si>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</si>
  <si>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</si>
  <si>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</si>
  <si>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</si>
  <si>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</si>
  <si>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</si>
  <si>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</si>
  <si>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</si>
  <si>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</si>
  <si>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</si>
  <si>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</si>
  <si>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</si>
  <si>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</si>
  <si>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</si>
  <si>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</si>
  <si>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</si>
  <si>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</si>
  <si>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</si>
  <si>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</si>
  <si>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</si>
  <si>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</si>
  <si>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</si>
  <si>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</si>
  <si>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</si>
  <si>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</si>
  <si>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</si>
  <si>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</si>
  <si>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</si>
  <si>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</si>
  <si>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</si>
  <si>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</si>
  <si>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</si>
  <si>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</si>
  <si>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</si>
  <si>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</si>
  <si>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</si>
  <si>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</si>
  <si>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</si>
  <si>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</si>
  <si>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</si>
  <si>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</si>
  <si>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</si>
  <si>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</si>
  <si>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</si>
  <si>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</si>
  <si>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</si>
  <si>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</si>
  <si>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</si>
  <si>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</si>
  <si>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</si>
  <si>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</si>
  <si>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</si>
  <si>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</si>
  <si>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</si>
  <si>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</si>
  <si>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</si>
  <si>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</si>
  <si>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</si>
  <si>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</si>
  <si>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</si>
  <si>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</si>
  <si>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</si>
  <si>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</si>
  <si>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</si>
  <si>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</si>
  <si>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</si>
  <si>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</si>
  <si>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</si>
  <si>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</si>
  <si>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</si>
  <si>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</si>
  <si>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</si>
  <si>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</si>
  <si>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</si>
  <si>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</si>
  <si>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</si>
  <si>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</si>
  <si>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</si>
  <si>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</si>
  <si>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</si>
  <si>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</si>
  <si>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</si>
  <si>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</si>
  <si>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</si>
  <si>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</si>
  <si>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</si>
  <si>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</si>
  <si>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</si>
  <si>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</si>
  <si>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</si>
  <si>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</si>
  <si>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</si>
  <si>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</si>
  <si>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</si>
  <si>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</si>
  <si>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</si>
  <si>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</si>
  <si>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</si>
  <si>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</si>
  <si>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</si>
  <si>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</si>
  <si>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</si>
  <si>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</si>
  <si>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</si>
  <si>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</si>
  <si>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</si>
  <si>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</si>
  <si>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</si>
  <si>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</si>
  <si>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</si>
  <si>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</si>
  <si>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</si>
  <si>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</si>
  <si>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</si>
  <si>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</si>
  <si>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</si>
  <si>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</si>
  <si>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</si>
  <si>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</si>
  <si>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</si>
  <si>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</si>
  <si>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</si>
  <si>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</si>
  <si>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</si>
  <si>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</si>
  <si>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</si>
  <si>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</si>
  <si>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</si>
  <si>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</si>
  <si>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</si>
  <si>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</si>
  <si>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</si>
  <si>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</si>
  <si>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</si>
  <si>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</si>
  <si>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</si>
  <si>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</si>
  <si>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</si>
  <si>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</si>
  <si>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</si>
  <si>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</si>
  <si>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</si>
  <si>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</si>
  <si>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</si>
  <si>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</si>
  <si>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</si>
  <si>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</si>
  <si>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</si>
  <si>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</si>
  <si>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</si>
  <si>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</si>
  <si>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</si>
  <si>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</si>
  <si>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</si>
  <si>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</si>
  <si>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</si>
  <si>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</si>
  <si>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</si>
  <si>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</si>
  <si>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</si>
  <si>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</si>
  <si>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</si>
  <si>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</si>
  <si>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</si>
  <si>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</si>
  <si>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</si>
  <si>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</si>
  <si>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</si>
  <si>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</si>
  <si>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</si>
  <si>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</si>
  <si>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</si>
  <si>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</si>
  <si>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</si>
  <si>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</si>
  <si>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</si>
  <si>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</si>
  <si>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</si>
  <si>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</si>
  <si>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</si>
  <si>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</si>
  <si>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</si>
  <si>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</si>
  <si>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</si>
  <si>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</si>
  <si>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</si>
  <si>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</si>
  <si>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</si>
  <si>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</si>
  <si>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</si>
  <si>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</si>
  <si>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</si>
  <si>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</si>
  <si>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</si>
  <si>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</si>
  <si>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</si>
  <si>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</si>
  <si>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</si>
  <si>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</si>
  <si>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</si>
  <si>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</si>
  <si>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</si>
  <si>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</si>
  <si>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</si>
  <si>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</si>
  <si>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</si>
  <si>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</si>
  <si>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</si>
  <si>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</si>
  <si>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</si>
  <si>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</si>
  <si>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</si>
  <si>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</si>
  <si>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</si>
  <si>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</si>
  <si>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</si>
  <si>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</si>
  <si>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</si>
  <si>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</si>
  <si>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</si>
  <si>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</si>
  <si>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</si>
  <si>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</si>
  <si>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</si>
  <si>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</si>
  <si>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</si>
  <si>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</si>
  <si>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</si>
  <si>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</si>
  <si>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</si>
  <si>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</si>
  <si>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</si>
  <si>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</si>
  <si>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</si>
  <si>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</si>
  <si>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</si>
  <si>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</si>
  <si>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</si>
  <si>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</si>
  <si>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</si>
  <si>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</si>
  <si>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</si>
  <si>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</si>
  <si>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</si>
  <si>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</si>
  <si>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</si>
  <si>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</si>
  <si>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</si>
  <si>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</si>
  <si>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</si>
  <si>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</si>
  <si>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</si>
  <si>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</si>
  <si>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</si>
  <si>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</si>
  <si>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</si>
  <si>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</si>
  <si>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</si>
  <si>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</si>
  <si>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</si>
  <si>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</si>
  <si>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</si>
  <si>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</si>
  <si>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</si>
  <si>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</si>
  <si>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</si>
  <si>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</si>
  <si>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</si>
  <si>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</si>
  <si>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</si>
  <si>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</si>
  <si>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</si>
  <si>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</si>
  <si>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</si>
  <si>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</si>
  <si>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</si>
  <si>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</si>
  <si>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</si>
  <si>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</si>
  <si>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</si>
  <si>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</si>
  <si>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</si>
  <si>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</si>
  <si>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</si>
  <si>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</si>
  <si>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</si>
  <si>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</si>
  <si>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</si>
  <si>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</si>
  <si>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</si>
  <si>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</si>
  <si>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</si>
  <si>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</si>
  <si>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</si>
  <si>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</si>
  <si>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</si>
  <si>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</si>
  <si>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</si>
  <si>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</si>
  <si>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</si>
  <si>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</si>
  <si>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</si>
  <si>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</si>
  <si>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</si>
  <si>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</si>
  <si>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</si>
  <si>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</si>
  <si>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</si>
  <si>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</si>
  <si>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</si>
  <si>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</si>
  <si>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</si>
  <si>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</si>
  <si>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</si>
  <si>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</si>
  <si>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</si>
  <si>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</si>
  <si>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</si>
  <si>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</si>
  <si>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</si>
  <si>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</si>
  <si>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</si>
  <si>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</si>
  <si>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</si>
  <si>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</si>
  <si>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</si>
  <si>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</si>
  <si>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</si>
  <si>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</si>
  <si>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</si>
  <si>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</si>
  <si>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</si>
  <si>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</si>
  <si>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</si>
  <si>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</si>
  <si>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</si>
  <si>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</si>
  <si>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</si>
  <si>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</si>
  <si>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</si>
  <si>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</si>
  <si>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</si>
  <si>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</si>
  <si>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</si>
  <si>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</si>
  <si>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</si>
  <si>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</si>
  <si>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</si>
  <si>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</si>
  <si>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</si>
  <si>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</si>
  <si>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</si>
  <si>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</si>
  <si>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</si>
  <si>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</si>
  <si>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</si>
  <si>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</si>
  <si>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</si>
  <si>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</si>
  <si>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</si>
  <si>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</si>
  <si>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</si>
  <si>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</si>
  <si>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</si>
  <si>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</si>
  <si>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</si>
  <si>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</si>
  <si>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</si>
  <si>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</si>
  <si>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</si>
  <si>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</si>
  <si>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</si>
  <si>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</si>
  <si>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</si>
  <si>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</si>
  <si>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</si>
  <si>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</si>
  <si>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</si>
  <si>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</si>
  <si>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</si>
  <si>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</si>
  <si>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</si>
  <si>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</si>
  <si>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</si>
  <si>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</si>
  <si>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</si>
  <si>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</si>
  <si>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</si>
  <si>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</si>
  <si>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</si>
  <si>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</si>
  <si>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</si>
  <si>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</si>
  <si>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</si>
  <si>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</si>
  <si>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</si>
  <si>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</si>
  <si>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</si>
  <si>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</si>
  <si>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</si>
  <si>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</si>
  <si>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</si>
  <si>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</si>
  <si>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</si>
  <si>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</si>
  <si>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</si>
  <si>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</si>
  <si>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</si>
  <si>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</si>
  <si>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</si>
  <si>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</si>
  <si>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</si>
  <si>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</si>
  <si>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</si>
  <si>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</si>
  <si>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</si>
  <si>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</si>
  <si>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</si>
  <si>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</si>
  <si>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</si>
  <si>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</si>
  <si>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</si>
  <si>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</si>
  <si>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</si>
  <si>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</si>
  <si>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</si>
  <si>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</si>
  <si>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</si>
  <si>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</si>
  <si>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</si>
  <si>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</si>
  <si>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</si>
  <si>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</si>
  <si>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</si>
  <si>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</si>
  <si>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</si>
  <si>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</si>
  <si>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</si>
  <si>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</si>
  <si>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</si>
  <si>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</si>
  <si>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</si>
  <si>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</si>
  <si>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</si>
  <si>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</si>
  <si>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</si>
  <si>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</si>
  <si>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</si>
  <si>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</si>
  <si>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</si>
  <si>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</si>
  <si>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</si>
  <si>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</si>
  <si>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</si>
  <si>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</si>
  <si>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</si>
  <si>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</si>
  <si>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</si>
  <si>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</si>
  <si>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</si>
  <si>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</si>
  <si>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</si>
  <si>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</si>
  <si>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</si>
  <si>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</si>
  <si>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</si>
  <si>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</si>
  <si>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</si>
  <si>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</si>
  <si>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</si>
  <si>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</si>
  <si>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</si>
  <si>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</si>
  <si>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</si>
  <si>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</si>
  <si>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</si>
  <si>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</si>
  <si>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</si>
  <si>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</si>
  <si>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</si>
  <si>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</si>
  <si>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</si>
  <si>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</si>
  <si>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</si>
  <si>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</si>
  <si>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</si>
  <si>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</si>
  <si>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</si>
  <si>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</si>
  <si>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</si>
  <si>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</si>
  <si>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</si>
  <si>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</si>
  <si>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</si>
  <si>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</si>
  <si>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</si>
  <si>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</si>
  <si>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</si>
  <si>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</si>
  <si>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</si>
  <si>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</si>
  <si>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</si>
  <si>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</si>
  <si>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</si>
  <si>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</si>
  <si>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</si>
  <si>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</si>
  <si>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</si>
  <si>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</si>
  <si>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</si>
  <si>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</si>
  <si>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</si>
  <si>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</si>
  <si>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</si>
  <si>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</si>
  <si>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</si>
  <si>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</si>
  <si>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</si>
  <si>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</si>
  <si>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</si>
  <si>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</si>
  <si>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</si>
  <si>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</si>
  <si>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</si>
  <si>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</si>
  <si>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</si>
  <si>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</si>
  <si>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</si>
  <si>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</si>
  <si>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</si>
  <si>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</si>
  <si>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</si>
  <si>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</si>
  <si>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</si>
  <si>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</si>
  <si>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</si>
  <si>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</si>
  <si>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</si>
  <si>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</si>
  <si>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</si>
  <si>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</si>
  <si>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</si>
  <si>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</si>
  <si>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</si>
  <si>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</si>
  <si>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</si>
  <si>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</si>
  <si>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</si>
  <si>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</si>
  <si>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</si>
  <si>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</si>
  <si>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</si>
  <si>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</si>
  <si>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</si>
  <si>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</si>
  <si>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</si>
  <si>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</si>
  <si>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</si>
  <si>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</si>
  <si>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</si>
  <si>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</si>
  <si>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</si>
  <si>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</si>
  <si>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</si>
  <si>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</si>
  <si>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</si>
  <si>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</si>
  <si>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</si>
  <si>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</si>
  <si>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</si>
  <si>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</si>
  <si>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</si>
  <si>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</si>
  <si>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</si>
  <si>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</si>
  <si>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</si>
  <si>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</si>
  <si>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</si>
  <si>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</si>
  <si>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</si>
  <si>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</si>
  <si>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</si>
  <si>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</si>
  <si>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</si>
  <si>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</si>
  <si>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</si>
  <si>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</si>
  <si>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</si>
  <si>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</si>
  <si>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</si>
  <si>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</si>
  <si>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</si>
  <si>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</si>
  <si>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</si>
  <si>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</si>
  <si>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</si>
  <si>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</si>
  <si>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</si>
  <si>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</si>
  <si>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</si>
  <si>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</si>
  <si>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</si>
  <si>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</si>
  <si>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</si>
  <si>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</si>
  <si>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</si>
  <si>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</si>
  <si>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</si>
  <si>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</si>
  <si>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</si>
  <si>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</si>
  <si>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</si>
  <si>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</si>
  <si>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</si>
  <si>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</si>
  <si>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</si>
  <si>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</si>
  <si>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</si>
  <si>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</si>
  <si>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</si>
  <si>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</si>
  <si>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</si>
  <si>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</si>
  <si>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</si>
  <si>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</si>
  <si>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</si>
  <si>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</si>
  <si>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</si>
  <si>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</si>
  <si>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</si>
  <si>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</si>
  <si>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</si>
  <si>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</si>
  <si>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</si>
  <si>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</si>
  <si>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</si>
  <si>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</si>
  <si>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</si>
  <si>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</si>
  <si>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</si>
  <si>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</si>
  <si>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</si>
  <si>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</si>
  <si>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</si>
  <si>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</si>
  <si>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</si>
  <si>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</si>
  <si>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</si>
  <si>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</si>
  <si>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</si>
  <si>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</si>
  <si>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</si>
  <si>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</si>
  <si>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</si>
  <si>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</si>
  <si>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</si>
  <si>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</si>
  <si>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</si>
  <si>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</si>
  <si>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</si>
  <si>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</si>
  <si>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</si>
  <si>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</si>
  <si>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</si>
  <si>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</si>
  <si>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</si>
  <si>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</si>
  <si>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</si>
  <si>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</si>
  <si>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</si>
  <si>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</si>
  <si>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</si>
  <si>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</si>
  <si>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</si>
  <si>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</si>
  <si>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</si>
  <si>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</si>
  <si>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</si>
  <si>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</si>
  <si>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</si>
  <si>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</si>
  <si>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</si>
  <si>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</si>
  <si>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</si>
  <si>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</si>
  <si>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</si>
  <si>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</si>
  <si>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</si>
  <si>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</si>
  <si>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</si>
  <si>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</si>
  <si>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</si>
  <si>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</si>
  <si>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</si>
  <si>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</si>
  <si>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</si>
  <si>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</si>
  <si>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</si>
  <si>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</si>
  <si>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</si>
  <si>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</si>
  <si>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</si>
  <si>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</si>
  <si>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</si>
  <si>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</si>
  <si>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</si>
  <si>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</si>
  <si>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</si>
  <si>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</si>
  <si>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</si>
  <si>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</si>
  <si>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</si>
  <si>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</si>
  <si>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</si>
  <si>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</si>
  <si>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</si>
  <si>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</si>
  <si>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</si>
  <si>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</si>
  <si>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</si>
  <si>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</si>
  <si>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</si>
  <si>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</si>
  <si>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</si>
  <si>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</si>
  <si>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</si>
  <si>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</si>
  <si>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</si>
  <si>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</si>
  <si>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</si>
  <si>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</si>
  <si>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</si>
  <si>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</si>
  <si>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</si>
  <si>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</si>
  <si>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</si>
  <si>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</si>
  <si>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</si>
  <si>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</si>
  <si>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</si>
  <si>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</si>
  <si>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</si>
  <si>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</si>
  <si>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</si>
  <si>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</si>
  <si>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</si>
  <si>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</si>
  <si>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</si>
  <si>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</si>
  <si>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</si>
  <si>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</si>
  <si>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</si>
  <si>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</si>
  <si>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</si>
  <si>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</si>
  <si>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</si>
  <si>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</si>
  <si>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</si>
  <si>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</si>
  <si>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</si>
  <si>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</si>
  <si>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</si>
  <si>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</si>
  <si>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</si>
  <si>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</si>
  <si>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</si>
  <si>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</si>
  <si>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</si>
  <si>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</si>
  <si>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</si>
  <si>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</si>
  <si>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</si>
  <si>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</si>
  <si>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</si>
  <si>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</si>
  <si>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</si>
  <si>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</si>
  <si>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</si>
  <si>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</si>
  <si>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</si>
  <si>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</si>
  <si>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</si>
  <si>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</si>
  <si>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</si>
  <si>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</si>
  <si>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</si>
  <si>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</si>
  <si>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</si>
  <si>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</si>
  <si>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</si>
  <si>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</si>
  <si>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</si>
  <si>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</si>
  <si>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</si>
  <si>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</si>
  <si>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</si>
  <si>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</si>
  <si>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</si>
  <si>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</si>
  <si>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</si>
  <si>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</si>
  <si>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</si>
  <si>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</si>
  <si>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</si>
  <si>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</si>
  <si>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</si>
  <si>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</si>
  <si>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</si>
  <si>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</si>
  <si>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</si>
  <si>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</si>
  <si>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</si>
  <si>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</si>
  <si>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</si>
  <si>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</si>
  <si>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</si>
  <si>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</si>
  <si>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</si>
  <si>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</si>
  <si>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</si>
  <si>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</si>
  <si>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</si>
  <si>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</si>
  <si>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</si>
  <si>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</si>
  <si>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</si>
  <si>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</si>
  <si>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</si>
  <si>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</si>
  <si>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</si>
  <si>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</si>
  <si>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</si>
  <si>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</si>
  <si>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</si>
  <si>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</si>
  <si>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</si>
  <si>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</si>
  <si>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</si>
  <si>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</si>
  <si>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</si>
  <si>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</si>
  <si>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</si>
  <si>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</si>
  <si>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</si>
  <si>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</si>
  <si>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</si>
  <si>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</si>
  <si>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</si>
  <si>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</si>
  <si>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</si>
  <si>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</si>
  <si>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</si>
  <si>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</si>
  <si>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</si>
  <si>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</si>
  <si>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</si>
  <si>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</si>
  <si>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</si>
  <si>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</si>
  <si>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</si>
  <si>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</si>
  <si>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</si>
  <si>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</si>
  <si>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</si>
  <si>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</si>
  <si>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</si>
  <si>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</si>
  <si>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</si>
  <si>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</si>
  <si>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</si>
  <si>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</si>
  <si>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</si>
  <si>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</si>
  <si>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</si>
  <si>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</si>
  <si>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</si>
  <si>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</si>
  <si>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</si>
  <si>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</si>
  <si>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</si>
  <si>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</si>
  <si>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</si>
  <si>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</si>
  <si>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</si>
  <si>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</si>
  <si>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</si>
  <si>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</si>
  <si>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</si>
  <si>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</si>
  <si>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</si>
  <si>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</si>
  <si>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</si>
  <si>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</si>
  <si>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</si>
  <si>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</si>
  <si>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</si>
  <si>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</si>
  <si>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</si>
  <si>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</si>
  <si>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</si>
  <si>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</si>
  <si>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</si>
  <si>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</si>
  <si>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</si>
  <si>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</si>
  <si>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</si>
  <si>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</si>
  <si>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</si>
  <si>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</si>
  <si>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</si>
  <si>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</si>
  <si>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</si>
  <si>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</si>
  <si>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</si>
  <si>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</si>
  <si>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</si>
  <si>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</si>
  <si>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</si>
  <si>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</si>
  <si>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</si>
  <si>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</si>
  <si>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</si>
  <si>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</si>
  <si>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</si>
  <si>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</si>
  <si>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</si>
  <si>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</si>
  <si>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</si>
  <si>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</si>
  <si>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</si>
  <si>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</si>
  <si>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</si>
  <si>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</si>
  <si>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</si>
  <si>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</si>
  <si>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</si>
  <si>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</si>
  <si>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</si>
  <si>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</si>
  <si>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</si>
  <si>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</si>
  <si>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</si>
  <si>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</si>
  <si>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</si>
  <si>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</si>
  <si>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</si>
  <si>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</si>
  <si>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</si>
  <si>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</si>
  <si>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</si>
  <si>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</si>
  <si>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</si>
  <si>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</si>
  <si>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</si>
  <si>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</si>
  <si>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</si>
  <si>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</si>
  <si>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</si>
  <si>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</si>
  <si>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</si>
  <si>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</si>
  <si>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</si>
  <si>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</si>
  <si>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</si>
  <si>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</si>
  <si>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</si>
  <si>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</si>
  <si>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</si>
  <si>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</si>
  <si>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</si>
  <si>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</si>
  <si>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</si>
  <si>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</si>
  <si>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</si>
  <si>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</si>
  <si>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</si>
  <si>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</si>
  <si>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</si>
  <si>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</si>
  <si>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</si>
  <si>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</si>
  <si>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</si>
  <si>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</si>
  <si>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</si>
  <si>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</si>
  <si>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</si>
  <si>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</si>
  <si>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</si>
  <si>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</si>
  <si>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</si>
  <si>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</si>
  <si>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</si>
  <si>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</si>
  <si>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</si>
  <si>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</si>
  <si>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</si>
  <si>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</si>
  <si>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</si>
  <si>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</si>
  <si>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</si>
  <si>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</si>
  <si>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</si>
  <si>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</si>
  <si>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</si>
  <si>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</si>
  <si>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</si>
  <si>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</si>
  <si>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</si>
  <si>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</si>
  <si>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</si>
  <si>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</si>
  <si>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</si>
  <si>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</si>
  <si>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</si>
  <si>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</si>
  <si>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</si>
  <si>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</si>
  <si>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</si>
  <si>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</si>
  <si>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</si>
  <si>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</si>
  <si>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</si>
  <si>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</si>
  <si>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</si>
  <si>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</si>
  <si>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</si>
  <si>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</si>
  <si>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</si>
  <si>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</si>
  <si>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</si>
  <si>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</si>
  <si>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</si>
  <si>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</si>
  <si>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</si>
  <si>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</si>
  <si>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</si>
  <si>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</si>
  <si>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</si>
  <si>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</si>
  <si>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</si>
  <si>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</si>
  <si>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</si>
  <si>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</si>
  <si>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</si>
  <si>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</si>
  <si>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</si>
  <si>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</si>
  <si>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</si>
  <si>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</si>
  <si>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</si>
  <si>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</si>
  <si>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</si>
  <si>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</si>
  <si>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</si>
  <si>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</si>
  <si>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</si>
  <si>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</si>
  <si>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</si>
  <si>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</si>
  <si>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</si>
  <si>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</si>
  <si>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</si>
  <si>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</si>
  <si>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</si>
  <si>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</si>
  <si>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</si>
  <si>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</si>
  <si>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</si>
  <si>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</si>
  <si>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</si>
  <si>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</si>
  <si>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</si>
  <si>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</si>
  <si>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</si>
  <si>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</si>
  <si>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</si>
  <si>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</si>
  <si>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</si>
  <si>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</si>
  <si>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</si>
  <si>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</si>
  <si>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</si>
  <si>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</si>
  <si>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</si>
  <si>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</si>
  <si>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</si>
  <si>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</si>
  <si>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</si>
  <si>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</si>
  <si>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</si>
  <si>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</si>
  <si>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</si>
  <si>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</si>
  <si>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</si>
  <si>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</si>
  <si>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</si>
  <si>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</si>
  <si>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</si>
  <si>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</si>
  <si>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</si>
  <si>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</si>
  <si>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</si>
  <si>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</si>
  <si>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</si>
  <si>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</si>
  <si>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</si>
  <si>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</si>
  <si>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</si>
  <si>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</si>
  <si>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</si>
  <si>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</si>
  <si>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</si>
  <si>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</si>
  <si>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</si>
  <si>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</si>
  <si>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</si>
  <si>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</si>
  <si>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</si>
  <si>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</si>
  <si>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</si>
  <si>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</si>
  <si>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</si>
  <si>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</si>
  <si>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</si>
  <si>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</si>
  <si>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</si>
  <si>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</si>
  <si>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</si>
  <si>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</si>
  <si>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</si>
  <si>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</si>
  <si>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</si>
  <si>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</si>
  <si>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</si>
  <si>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</si>
  <si>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</si>
  <si>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</si>
  <si>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</si>
  <si>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</si>
  <si>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</si>
  <si>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</si>
  <si>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</si>
  <si>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</si>
  <si>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</si>
  <si>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</si>
  <si>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</si>
  <si>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</si>
  <si>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</si>
  <si>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</si>
  <si>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</si>
  <si>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</si>
  <si>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</si>
  <si>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</si>
  <si>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</si>
  <si>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</si>
  <si>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</si>
  <si>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</si>
  <si>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</si>
  <si>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</si>
  <si>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</si>
  <si>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</si>
  <si>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</si>
  <si>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</si>
  <si>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</si>
  <si>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</si>
  <si>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</si>
  <si>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</si>
  <si>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</si>
  <si>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</si>
  <si>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</si>
  <si>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</si>
  <si>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</si>
  <si>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</si>
  <si>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</si>
  <si>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</si>
  <si>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</si>
  <si>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</si>
  <si>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</si>
  <si>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</si>
  <si>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</si>
  <si>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</si>
  <si>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</si>
  <si>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</si>
  <si>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</si>
  <si>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</si>
  <si>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</si>
  <si>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</si>
  <si>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</si>
  <si>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</si>
  <si>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</si>
  <si>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</si>
  <si>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</si>
  <si>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</si>
  <si>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</si>
  <si>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</si>
  <si>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</si>
  <si>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</si>
  <si>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</si>
  <si>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</si>
  <si>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</si>
  <si>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</si>
  <si>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</si>
  <si>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</si>
  <si>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</si>
  <si>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</si>
  <si>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</si>
  <si>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</si>
  <si>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</si>
  <si>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</si>
  <si>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</si>
  <si>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</si>
  <si>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</si>
  <si>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</si>
  <si>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</si>
  <si>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</si>
  <si>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</si>
  <si>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</si>
  <si>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</si>
  <si>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</si>
  <si>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</si>
  <si>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</si>
  <si>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</si>
  <si>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</si>
  <si>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</si>
  <si>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</si>
  <si>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</si>
  <si>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</si>
  <si>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</si>
  <si>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</si>
  <si>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</si>
  <si>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</si>
  <si>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</si>
  <si>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</si>
  <si>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</si>
  <si>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</si>
  <si>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</si>
  <si>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</si>
  <si>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</si>
  <si>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</si>
  <si>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</si>
  <si>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</si>
  <si>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</si>
  <si>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</si>
  <si>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</si>
  <si>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</si>
  <si>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</si>
  <si>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</si>
  <si>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</si>
  <si>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</si>
  <si>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</si>
  <si>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</si>
  <si>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</si>
  <si>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</si>
  <si>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</si>
  <si>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</si>
  <si>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</si>
  <si>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</si>
  <si>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</si>
  <si>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</si>
  <si>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</si>
  <si>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</si>
  <si>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</si>
  <si>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</si>
  <si>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</si>
  <si>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</si>
  <si>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</si>
  <si>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</si>
  <si>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</si>
  <si>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</si>
  <si>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</si>
  <si>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</si>
  <si>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</si>
  <si>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</si>
  <si>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</si>
  <si>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</si>
  <si>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</si>
  <si>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</si>
  <si>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</si>
  <si>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</si>
  <si>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</si>
  <si>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</si>
  <si>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</si>
  <si>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</si>
  <si>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</si>
  <si>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</si>
  <si>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</si>
  <si>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</si>
  <si>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</si>
  <si>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</si>
  <si>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</si>
  <si>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</si>
  <si>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</si>
  <si>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</si>
  <si>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</si>
  <si>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</si>
  <si>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</si>
  <si>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</si>
  <si>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</si>
  <si>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</si>
  <si>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</si>
  <si>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</si>
  <si>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</si>
  <si>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</si>
  <si>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</si>
  <si>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</si>
  <si>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</si>
  <si>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</si>
  <si>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</si>
  <si>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</si>
  <si>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</si>
  <si>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</si>
  <si>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</si>
  <si>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</si>
  <si>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</si>
  <si>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</si>
  <si>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</si>
  <si>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</si>
  <si>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</si>
  <si>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</si>
  <si>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</si>
  <si>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</si>
  <si>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</si>
  <si>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</si>
  <si>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</si>
  <si>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</si>
  <si>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</si>
  <si>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</si>
  <si>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</si>
  <si>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</si>
  <si>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</si>
  <si>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</si>
  <si>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</si>
  <si>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</si>
  <si>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</si>
  <si>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</si>
  <si>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</si>
  <si>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</si>
  <si>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</si>
  <si>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</si>
  <si>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</si>
  <si>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</si>
  <si>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</si>
  <si>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</si>
  <si>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</si>
  <si>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</si>
  <si>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</si>
  <si>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</si>
  <si>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</si>
  <si>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</si>
  <si>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</si>
  <si>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</si>
  <si>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</si>
  <si>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</si>
  <si>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</si>
  <si>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</si>
  <si>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</si>
  <si>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</si>
  <si>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</si>
  <si>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</si>
  <si>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</si>
  <si>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</si>
  <si>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</si>
  <si>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</si>
  <si>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</si>
  <si>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</si>
  <si>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</si>
  <si>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</si>
  <si>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</si>
  <si>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</si>
  <si>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</si>
  <si>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</si>
  <si>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</si>
  <si>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</si>
  <si>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</si>
  <si>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</si>
  <si>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</si>
  <si>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</si>
  <si>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</si>
  <si>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</si>
  <si>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</si>
  <si>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</si>
  <si>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</si>
  <si>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</si>
  <si>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</si>
  <si>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</si>
  <si>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</si>
  <si>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</si>
  <si>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</si>
  <si>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</si>
  <si>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</si>
  <si>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</si>
  <si>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</si>
  <si>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</si>
  <si>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</si>
  <si>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</si>
  <si>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</si>
  <si>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</si>
  <si>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</si>
  <si>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</si>
  <si>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</si>
  <si>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</si>
  <si>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</si>
  <si>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</si>
  <si>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</si>
  <si>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</si>
  <si>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</si>
  <si>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</si>
  <si>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</si>
  <si>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</si>
  <si>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</si>
  <si>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</si>
  <si>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</si>
  <si>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</si>
  <si>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</si>
  <si>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</si>
  <si>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</si>
  <si>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</si>
  <si>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</si>
  <si>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</si>
  <si>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</si>
  <si>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</si>
  <si>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</si>
  <si>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</si>
  <si>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</si>
  <si>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</si>
  <si>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</si>
  <si>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</si>
  <si>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</si>
  <si>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</si>
  <si>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</si>
  <si>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</si>
  <si>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</si>
  <si>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</si>
  <si>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</si>
  <si>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</si>
  <si>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</si>
  <si>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</si>
  <si>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</si>
  <si>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</si>
  <si>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</si>
  <si>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</si>
  <si>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</si>
  <si>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</si>
  <si>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</si>
  <si>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</si>
  <si>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</si>
  <si>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</si>
  <si>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</si>
  <si>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</si>
  <si>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</si>
  <si>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</si>
  <si>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</si>
  <si>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</si>
  <si>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</si>
  <si>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</si>
  <si>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</si>
  <si>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</si>
  <si>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</si>
  <si>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</si>
  <si>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</si>
  <si>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</si>
  <si>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</si>
  <si>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</si>
  <si>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</si>
  <si>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</si>
  <si>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</si>
  <si>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</si>
  <si>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</si>
  <si>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</si>
  <si>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</si>
  <si>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</si>
  <si>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</si>
  <si>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</si>
  <si>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</si>
  <si>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</si>
  <si>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</si>
  <si>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</si>
  <si>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</si>
  <si>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</si>
  <si>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</si>
  <si>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</si>
  <si>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</si>
  <si>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</si>
  <si>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</si>
  <si>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</si>
  <si>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</si>
  <si>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</si>
  <si>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</si>
  <si>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</si>
  <si>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</si>
  <si>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</si>
  <si>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</si>
  <si>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</si>
  <si>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</si>
  <si>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</si>
  <si>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</si>
  <si>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</si>
  <si>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</si>
  <si>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</si>
  <si>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</si>
  <si>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</si>
  <si>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</si>
  <si>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</si>
  <si>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</si>
  <si>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</si>
  <si>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</si>
  <si>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</si>
  <si>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</si>
  <si>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</si>
  <si>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</si>
  <si>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</si>
  <si>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</si>
  <si>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</si>
  <si>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</si>
  <si>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</si>
  <si>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</si>
  <si>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</si>
  <si>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</si>
  <si>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</si>
  <si>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</si>
  <si>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</si>
  <si>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</si>
  <si>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</si>
  <si>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</si>
  <si>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</si>
  <si>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</si>
  <si>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</si>
  <si>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</si>
  <si>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</si>
  <si>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</si>
  <si>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</si>
  <si>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</si>
  <si>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</si>
  <si>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</si>
  <si>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</si>
  <si>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</si>
  <si>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</si>
  <si>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</si>
  <si>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</si>
  <si>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</si>
  <si>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</si>
  <si>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</si>
  <si>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</si>
  <si>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</si>
  <si>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</si>
  <si>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</si>
  <si>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</si>
  <si>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</si>
  <si>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</si>
  <si>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</si>
  <si>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</si>
  <si>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</si>
  <si>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</si>
  <si>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</si>
  <si>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</si>
  <si>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</si>
  <si>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</si>
  <si>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</si>
  <si>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</si>
  <si>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</si>
  <si>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</si>
  <si>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</si>
  <si>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</si>
  <si>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</si>
  <si>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</si>
  <si>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</si>
  <si>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</si>
  <si>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</si>
  <si>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</si>
  <si>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</si>
  <si>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</si>
  <si>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</si>
  <si>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</si>
  <si>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</si>
  <si>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</si>
  <si>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</si>
  <si>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</si>
  <si>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</si>
  <si>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</si>
  <si>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</si>
  <si>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</si>
  <si>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</si>
  <si>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</si>
  <si>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</si>
  <si>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</si>
  <si>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</si>
  <si>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</si>
  <si>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</si>
  <si>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</si>
  <si>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</si>
  <si>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</si>
  <si>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</si>
  <si>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</si>
  <si>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</si>
  <si>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</si>
  <si>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</si>
  <si>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</si>
  <si>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</si>
  <si>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</si>
  <si>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</si>
  <si>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</si>
  <si>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</si>
  <si>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</si>
  <si>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</si>
  <si>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</si>
  <si>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</si>
  <si>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</si>
  <si>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</si>
  <si>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</si>
  <si>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</si>
  <si>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</si>
  <si>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</si>
  <si>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</si>
  <si>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</si>
  <si>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</si>
  <si>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</si>
  <si>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</si>
  <si>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</si>
  <si>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</si>
  <si>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</si>
  <si>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</si>
  <si>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</si>
  <si>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</si>
  <si>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</si>
  <si>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</si>
  <si>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</si>
  <si>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</si>
  <si>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</si>
  <si>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</si>
  <si>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</si>
  <si>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</si>
  <si>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</si>
  <si>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</si>
  <si>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</si>
  <si>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</si>
  <si>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</si>
  <si>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</si>
  <si>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</si>
  <si>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</si>
  <si>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</si>
  <si>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</si>
  <si>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</si>
  <si>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</si>
  <si>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</si>
  <si>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</si>
  <si>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</si>
  <si>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</si>
  <si>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</si>
  <si>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</si>
  <si>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</si>
  <si>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</si>
  <si>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</si>
  <si>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</si>
  <si>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</si>
  <si>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</si>
  <si>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</si>
  <si>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</si>
  <si>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</si>
  <si>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</si>
  <si>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</si>
  <si>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</si>
  <si>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</si>
  <si>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</si>
  <si>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</si>
  <si>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</si>
  <si>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</si>
  <si>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</si>
  <si>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</si>
  <si>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</si>
  <si>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</si>
  <si>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</si>
  <si>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</si>
  <si>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</si>
  <si>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</si>
  <si>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</si>
  <si>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</si>
  <si>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</si>
  <si>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</si>
  <si>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</si>
  <si>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</si>
  <si>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</si>
  <si>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</si>
  <si>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</si>
  <si>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</si>
  <si>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</si>
  <si>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</si>
  <si>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</si>
  <si>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</si>
  <si>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</si>
  <si>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</si>
  <si>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</si>
  <si>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</si>
  <si>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</si>
  <si>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</si>
  <si>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</si>
  <si>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</si>
  <si>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</si>
  <si>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</si>
  <si>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</si>
  <si>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</si>
  <si>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</si>
  <si>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Jan</t>
  </si>
  <si>
    <t>Feb</t>
  </si>
  <si>
    <t>Mar</t>
  </si>
  <si>
    <t>Apr</t>
  </si>
  <si>
    <t>Oct</t>
  </si>
  <si>
    <t>Nov</t>
  </si>
  <si>
    <t>Dec</t>
  </si>
  <si>
    <t>2020</t>
  </si>
  <si>
    <t>2021</t>
  </si>
  <si>
    <t>Years (Order Date)</t>
  </si>
  <si>
    <t>Months (Order Date)</t>
  </si>
  <si>
    <t>Arabica</t>
  </si>
  <si>
    <t>Excelsa</t>
  </si>
  <si>
    <t>Liberica</t>
  </si>
  <si>
    <t>Robusta</t>
  </si>
  <si>
    <t>Sum of Sales</t>
  </si>
  <si>
    <t xml:space="preserve">  </t>
  </si>
  <si>
    <t>Customer 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</si>
</sst>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4">
    <dxf>
      <font>
        <color theme="0"/>
      </font>
      <fill>
        <patternFill>
          <bgColor theme="1" tint="0.24994659260841701"/>
        </patternFill>
      </fill>
      <border>
        <left style="thin">
          <color auto="1"/>
        </left>
        <right style="thin">
          <color auto="1"/>
        </right>
        <top style="thin">
          <color auto="1"/>
        </top>
        <bottom style="thin">
          <color auto="1"/>
        </bottom>
      </border>
    </dxf>
    <dxf>
      <font>
        <sz val="11"/>
        <color theme="0"/>
        <name val="Calibri"/>
        <family val="2"/>
        <scheme val="minor"/>
      </font>
    </dxf>
    <dxf>
      <font>
        <sz val="12"/>
        <color theme="0" tint="-0.14996795556505021"/>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ack" pivot="0" table="0" count="4" xr9:uid="{24B0C21D-99F7-47B4-878D-60F7918D9656}">
      <tableStyleElement type="wholeTable" dxfId="0"/>
    </tableStyle>
    <tableStyle name="Slicer Style 1" pivot="0" table="0" count="0" xr9:uid="{83055CBD-A469-488C-9E02-2D9B0C59AC5C}"/>
    <tableStyle name="Timeline Style 1" pivot="0" table="0" count="9" xr9:uid="{5212D417-4374-4460-B1AF-98E011B6348E}">
      <tableStyleElement type="wholeTable" dxfId="2"/>
      <tableStyleElement type="headerRow" dxfId="1"/>
    </tableStyle>
  </tableStyles>
  <colors>
    <mruColors>
      <color rgb="FFFB4A03"/>
      <color rgb="FFFDF1E9"/>
      <color rgb="FFFB5705"/>
    </mruColors>
  </colors>
  <extLst>
    <ext xmlns:x14="http://schemas.microsoft.com/office/spreadsheetml/2009/9/main" uri="{46F421CA-312F-682f-3DD2-61675219B42D}">
      <x14:dxfs count="2">
        <dxf>
          <fill>
            <patternFill>
              <bgColor theme="1" tint="0.499984740745262"/>
            </patternFill>
          </fill>
        </dxf>
        <dxf>
          <fill>
            <patternFill>
              <bgColor theme="1" tint="0.499984740745262"/>
            </patternFill>
          </fill>
        </dxf>
      </x14:dxfs>
    </ext>
    <ext xmlns:x14="http://schemas.microsoft.com/office/spreadsheetml/2009/9/main" uri="{EB79DEF2-80B8-43e5-95BD-54CBDDF9020C}">
      <x14:slicerStyles defaultSlicerStyle="SlicerStyleLight1">
        <x14:slicerStyle name="black">
          <x14:slicerStyleElements>
            <x14:slicerStyleElement type="unselectedItemWithData" dxfId="0"/>
            <x14:slicerStyleElement type="selectedItemWithData" dxfId="1"/>
          </x14:slicerStyleElements>
        </x14:slicerStyle>
        <x14:slicerStyle name="Slicer Style 1"/>
      </x14:slicerStyles>
    </ext>
    <ext xmlns:x15="http://schemas.microsoft.com/office/spreadsheetml/2010/11/main" uri="{A0A4C193-F2C1-4fcb-8827-314CF55A85BB}">
      <x15:dxfs count="7">
        <dxf>
          <fill>
            <patternFill>
              <bgColor theme="1" tint="0.14996795556505021"/>
            </patternFill>
          </fill>
        </dxf>
        <dxf>
          <fill>
            <patternFill patternType="solid">
              <fgColor theme="0" tint="-0.14999847407452621"/>
              <bgColor theme="0" tint="-0.14999847407452621"/>
            </patternFill>
          </fill>
        </dxf>
        <dxf>
          <fill>
            <patternFill patternType="solid">
              <fgColor theme="0"/>
              <bgColor theme="1" tint="0.49998474074526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Sales Over TIme</a:t>
            </a:r>
            <a:endParaRPr lang="en-IN"/>
          </a:p>
        </c:rich>
      </c:tx>
      <c:layout>
        <c:manualLayout>
          <c:xMode val="edge"/>
          <c:yMode val="edge"/>
          <c:x val="0.297244094488189"/>
          <c:y val="3.736920777279521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FB4A03"/>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DF1E9"/>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Sales'!$C$5:$C$11</c:f>
              <c:numCache>
                <c:formatCode>#,##0</c:formatCode>
                <c:ptCount val="7"/>
                <c:pt idx="0">
                  <c:v>376.03</c:v>
                </c:pt>
                <c:pt idx="1">
                  <c:v>515.17999999999995</c:v>
                </c:pt>
                <c:pt idx="2">
                  <c:v>95.86</c:v>
                </c:pt>
                <c:pt idx="3">
                  <c:v>258.34499999999997</c:v>
                </c:pt>
                <c:pt idx="4">
                  <c:v>342.19999999999993</c:v>
                </c:pt>
                <c:pt idx="5">
                  <c:v>418.30499999999995</c:v>
                </c:pt>
                <c:pt idx="6">
                  <c:v>102.33</c:v>
                </c:pt>
              </c:numCache>
            </c:numRef>
          </c:val>
          <c:smooth val="0"/>
          <c:extLst>
            <c:ext xmlns:c16="http://schemas.microsoft.com/office/drawing/2014/chart" uri="{C3380CC4-5D6E-409C-BE32-E72D297353CC}">
              <c16:uniqueId val="{00000005-58EB-453B-B1BA-1629B08E9CF8}"/>
            </c:ext>
          </c:extLst>
        </c:ser>
        <c:ser>
          <c:idx val="1"/>
          <c:order val="1"/>
          <c:tx>
            <c:strRef>
              <c:f>'Total Sales'!$D$3:$D$4</c:f>
              <c:strCache>
                <c:ptCount val="1"/>
                <c:pt idx="0">
                  <c:v>Excelsa</c:v>
                </c:pt>
              </c:strCache>
            </c:strRef>
          </c:tx>
          <c:spPr>
            <a:ln w="22225" cap="rnd">
              <a:solidFill>
                <a:srgbClr val="FB4A03"/>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Sales'!$D$5:$D$11</c:f>
              <c:numCache>
                <c:formatCode>#,##0</c:formatCode>
                <c:ptCount val="7"/>
                <c:pt idx="0">
                  <c:v>523.24</c:v>
                </c:pt>
                <c:pt idx="1">
                  <c:v>142.56</c:v>
                </c:pt>
                <c:pt idx="2">
                  <c:v>484.75999999999993</c:v>
                </c:pt>
                <c:pt idx="3">
                  <c:v>139.625</c:v>
                </c:pt>
                <c:pt idx="4">
                  <c:v>284.25</c:v>
                </c:pt>
                <c:pt idx="5">
                  <c:v>468.125</c:v>
                </c:pt>
                <c:pt idx="6">
                  <c:v>242.14</c:v>
                </c:pt>
              </c:numCache>
            </c:numRef>
          </c:val>
          <c:smooth val="0"/>
          <c:extLst>
            <c:ext xmlns:c16="http://schemas.microsoft.com/office/drawing/2014/chart" uri="{C3380CC4-5D6E-409C-BE32-E72D297353CC}">
              <c16:uniqueId val="{0000000A-58EB-453B-B1BA-1629B08E9CF8}"/>
            </c:ext>
          </c:extLst>
        </c:ser>
        <c:ser>
          <c:idx val="2"/>
          <c:order val="2"/>
          <c:tx>
            <c:strRef>
              <c:f>'Total Sales'!$E$3:$E$4</c:f>
              <c:strCache>
                <c:ptCount val="1"/>
                <c:pt idx="0">
                  <c:v>Liberica</c:v>
                </c:pt>
              </c:strCache>
            </c:strRef>
          </c:tx>
          <c:spPr>
            <a:ln w="22225" cap="rnd">
              <a:solidFill>
                <a:srgbClr val="FDF1E9"/>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Sales'!$E$5:$E$11</c:f>
              <c:numCache>
                <c:formatCode>#,##0</c:formatCode>
                <c:ptCount val="7"/>
                <c:pt idx="0">
                  <c:v>440.96499999999992</c:v>
                </c:pt>
                <c:pt idx="1">
                  <c:v>347.04</c:v>
                </c:pt>
                <c:pt idx="2">
                  <c:v>94.17</c:v>
                </c:pt>
                <c:pt idx="3">
                  <c:v>279.52000000000004</c:v>
                </c:pt>
                <c:pt idx="4">
                  <c:v>251.83</c:v>
                </c:pt>
                <c:pt idx="5">
                  <c:v>405.05500000000001</c:v>
                </c:pt>
                <c:pt idx="6">
                  <c:v>554.875</c:v>
                </c:pt>
              </c:numCache>
            </c:numRef>
          </c:val>
          <c:smooth val="0"/>
          <c:extLst>
            <c:ext xmlns:c16="http://schemas.microsoft.com/office/drawing/2014/chart" uri="{C3380CC4-5D6E-409C-BE32-E72D297353CC}">
              <c16:uniqueId val="{0000000D-58EB-453B-B1BA-1629B08E9CF8}"/>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Sales'!$F$5:$F$11</c:f>
              <c:numCache>
                <c:formatCode>#,##0</c:formatCode>
                <c:ptCount val="7"/>
                <c:pt idx="0">
                  <c:v>174.46999999999997</c:v>
                </c:pt>
                <c:pt idx="1">
                  <c:v>104.08499999999999</c:v>
                </c:pt>
                <c:pt idx="2">
                  <c:v>77.10499999999999</c:v>
                </c:pt>
                <c:pt idx="3">
                  <c:v>160.19499999999999</c:v>
                </c:pt>
                <c:pt idx="4">
                  <c:v>80.55</c:v>
                </c:pt>
                <c:pt idx="5">
                  <c:v>253.15499999999997</c:v>
                </c:pt>
                <c:pt idx="6">
                  <c:v>106.23999999999998</c:v>
                </c:pt>
              </c:numCache>
            </c:numRef>
          </c:val>
          <c:smooth val="0"/>
          <c:extLst>
            <c:ext xmlns:c16="http://schemas.microsoft.com/office/drawing/2014/chart" uri="{C3380CC4-5D6E-409C-BE32-E72D297353CC}">
              <c16:uniqueId val="{0000000E-58EB-453B-B1BA-1629B08E9CF8}"/>
            </c:ext>
          </c:extLst>
        </c:ser>
        <c:dLbls>
          <c:showLegendKey val="0"/>
          <c:showVal val="0"/>
          <c:showCatName val="0"/>
          <c:showSerName val="0"/>
          <c:showPercent val="0"/>
          <c:showBubbleSize val="0"/>
        </c:dLbls>
        <c:marker val="1"/>
        <c:smooth val="0"/>
        <c:axId val="78636655"/>
        <c:axId val="1823532527"/>
      </c:lineChart>
      <c:catAx>
        <c:axId val="7863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32527"/>
        <c:crosses val="autoZero"/>
        <c:auto val="1"/>
        <c:lblAlgn val="ctr"/>
        <c:lblOffset val="100"/>
        <c:noMultiLvlLbl val="0"/>
      </c:catAx>
      <c:valAx>
        <c:axId val="18235325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Sales Over TIme</a:t>
            </a:r>
            <a:endParaRPr lang="en-IN"/>
          </a:p>
        </c:rich>
      </c:tx>
      <c:layout>
        <c:manualLayout>
          <c:xMode val="edge"/>
          <c:yMode val="edge"/>
          <c:x val="0.297244094488189"/>
          <c:y val="3.736920777279521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FB4A03"/>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FDF1E9"/>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B4A03"/>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rgbClr val="FDF1E9"/>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Sales'!$C$5:$C$11</c:f>
              <c:numCache>
                <c:formatCode>#,##0</c:formatCode>
                <c:ptCount val="7"/>
                <c:pt idx="0">
                  <c:v>376.03</c:v>
                </c:pt>
                <c:pt idx="1">
                  <c:v>515.17999999999995</c:v>
                </c:pt>
                <c:pt idx="2">
                  <c:v>95.86</c:v>
                </c:pt>
                <c:pt idx="3">
                  <c:v>258.34499999999997</c:v>
                </c:pt>
                <c:pt idx="4">
                  <c:v>342.19999999999993</c:v>
                </c:pt>
                <c:pt idx="5">
                  <c:v>418.30499999999995</c:v>
                </c:pt>
                <c:pt idx="6">
                  <c:v>102.33</c:v>
                </c:pt>
              </c:numCache>
            </c:numRef>
          </c:val>
          <c:smooth val="0"/>
          <c:extLst>
            <c:ext xmlns:c16="http://schemas.microsoft.com/office/drawing/2014/chart" uri="{C3380CC4-5D6E-409C-BE32-E72D297353CC}">
              <c16:uniqueId val="{00000005-58EB-453B-B1BA-1629B08E9CF8}"/>
            </c:ext>
          </c:extLst>
        </c:ser>
        <c:ser>
          <c:idx val="1"/>
          <c:order val="1"/>
          <c:tx>
            <c:strRef>
              <c:f>'Total Sales'!$D$3:$D$4</c:f>
              <c:strCache>
                <c:ptCount val="1"/>
                <c:pt idx="0">
                  <c:v>Excelsa</c:v>
                </c:pt>
              </c:strCache>
            </c:strRef>
          </c:tx>
          <c:spPr>
            <a:ln w="22225" cap="rnd">
              <a:solidFill>
                <a:srgbClr val="FB4A03"/>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Sales'!$D$5:$D$11</c:f>
              <c:numCache>
                <c:formatCode>#,##0</c:formatCode>
                <c:ptCount val="7"/>
                <c:pt idx="0">
                  <c:v>523.24</c:v>
                </c:pt>
                <c:pt idx="1">
                  <c:v>142.56</c:v>
                </c:pt>
                <c:pt idx="2">
                  <c:v>484.75999999999993</c:v>
                </c:pt>
                <c:pt idx="3">
                  <c:v>139.625</c:v>
                </c:pt>
                <c:pt idx="4">
                  <c:v>284.25</c:v>
                </c:pt>
                <c:pt idx="5">
                  <c:v>468.125</c:v>
                </c:pt>
                <c:pt idx="6">
                  <c:v>242.14</c:v>
                </c:pt>
              </c:numCache>
            </c:numRef>
          </c:val>
          <c:smooth val="0"/>
          <c:extLst>
            <c:ext xmlns:c16="http://schemas.microsoft.com/office/drawing/2014/chart" uri="{C3380CC4-5D6E-409C-BE32-E72D297353CC}">
              <c16:uniqueId val="{00000001-D495-434A-A266-6B912C92FD7F}"/>
            </c:ext>
          </c:extLst>
        </c:ser>
        <c:ser>
          <c:idx val="2"/>
          <c:order val="2"/>
          <c:tx>
            <c:strRef>
              <c:f>'Total Sales'!$E$3:$E$4</c:f>
              <c:strCache>
                <c:ptCount val="1"/>
                <c:pt idx="0">
                  <c:v>Liberica</c:v>
                </c:pt>
              </c:strCache>
            </c:strRef>
          </c:tx>
          <c:spPr>
            <a:ln w="22225" cap="rnd">
              <a:solidFill>
                <a:srgbClr val="FDF1E9"/>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Sales'!$E$5:$E$11</c:f>
              <c:numCache>
                <c:formatCode>#,##0</c:formatCode>
                <c:ptCount val="7"/>
                <c:pt idx="0">
                  <c:v>440.96499999999992</c:v>
                </c:pt>
                <c:pt idx="1">
                  <c:v>347.04</c:v>
                </c:pt>
                <c:pt idx="2">
                  <c:v>94.17</c:v>
                </c:pt>
                <c:pt idx="3">
                  <c:v>279.52000000000004</c:v>
                </c:pt>
                <c:pt idx="4">
                  <c:v>251.83</c:v>
                </c:pt>
                <c:pt idx="5">
                  <c:v>405.05500000000001</c:v>
                </c:pt>
                <c:pt idx="6">
                  <c:v>554.875</c:v>
                </c:pt>
              </c:numCache>
            </c:numRef>
          </c:val>
          <c:smooth val="0"/>
          <c:extLst>
            <c:ext xmlns:c16="http://schemas.microsoft.com/office/drawing/2014/chart" uri="{C3380CC4-5D6E-409C-BE32-E72D297353CC}">
              <c16:uniqueId val="{00000004-D495-434A-A266-6B912C92FD7F}"/>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Sales'!$F$5:$F$11</c:f>
              <c:numCache>
                <c:formatCode>#,##0</c:formatCode>
                <c:ptCount val="7"/>
                <c:pt idx="0">
                  <c:v>174.46999999999997</c:v>
                </c:pt>
                <c:pt idx="1">
                  <c:v>104.08499999999999</c:v>
                </c:pt>
                <c:pt idx="2">
                  <c:v>77.10499999999999</c:v>
                </c:pt>
                <c:pt idx="3">
                  <c:v>160.19499999999999</c:v>
                </c:pt>
                <c:pt idx="4">
                  <c:v>80.55</c:v>
                </c:pt>
                <c:pt idx="5">
                  <c:v>253.15499999999997</c:v>
                </c:pt>
                <c:pt idx="6">
                  <c:v>106.23999999999998</c:v>
                </c:pt>
              </c:numCache>
            </c:numRef>
          </c:val>
          <c:smooth val="0"/>
          <c:extLst>
            <c:ext xmlns:c16="http://schemas.microsoft.com/office/drawing/2014/chart" uri="{C3380CC4-5D6E-409C-BE32-E72D297353CC}">
              <c16:uniqueId val="{00000005-D495-434A-A266-6B912C92FD7F}"/>
            </c:ext>
          </c:extLst>
        </c:ser>
        <c:dLbls>
          <c:showLegendKey val="0"/>
          <c:showVal val="0"/>
          <c:showCatName val="0"/>
          <c:showSerName val="0"/>
          <c:showPercent val="0"/>
          <c:showBubbleSize val="0"/>
        </c:dLbls>
        <c:marker val="1"/>
        <c:smooth val="0"/>
        <c:axId val="78636655"/>
        <c:axId val="1823532527"/>
      </c:lineChart>
      <c:catAx>
        <c:axId val="7863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32527"/>
        <c:crosses val="autoZero"/>
        <c:auto val="1"/>
        <c:lblAlgn val="ctr"/>
        <c:lblOffset val="100"/>
        <c:noMultiLvlLbl val="0"/>
      </c:catAx>
      <c:valAx>
        <c:axId val="18235325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2"/>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s>
    <c:plotArea>
      <c:layout/>
      <c:barChart>
        <c:barDir val="bar"/>
        <c:grouping val="clustered"/>
        <c:varyColors val="0"/>
        <c:ser>
          <c:idx val="0"/>
          <c:order val="0"/>
          <c:tx>
            <c:strRef>
              <c:f>'Country Barchart'!$B$3</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invertIfNegative val="0"/>
          <c:dPt>
            <c:idx val="0"/>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extLst>
              <c:ext xmlns:c16="http://schemas.microsoft.com/office/drawing/2014/chart" uri="{C3380CC4-5D6E-409C-BE32-E72D297353CC}">
                <c16:uniqueId val="{00000003-778A-49BB-A4EE-C7056377196A}"/>
              </c:ext>
            </c:extLst>
          </c:dPt>
          <c:dPt>
            <c:idx val="1"/>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extLst>
              <c:ext xmlns:c16="http://schemas.microsoft.com/office/drawing/2014/chart" uri="{C3380CC4-5D6E-409C-BE32-E72D297353CC}">
                <c16:uniqueId val="{00000002-778A-49BB-A4EE-C705637719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[$$-409]#,##0.00</c:formatCode>
                <c:ptCount val="3"/>
                <c:pt idx="0">
                  <c:v>413.05</c:v>
                </c:pt>
                <c:pt idx="1">
                  <c:v>1356.95</c:v>
                </c:pt>
                <c:pt idx="2">
                  <c:v>5952.2050000000017</c:v>
                </c:pt>
              </c:numCache>
            </c:numRef>
          </c:val>
          <c:extLst>
            <c:ext xmlns:c16="http://schemas.microsoft.com/office/drawing/2014/chart" uri="{C3380CC4-5D6E-409C-BE32-E72D297353CC}">
              <c16:uniqueId val="{00000000-778A-49BB-A4EE-C7056377196A}"/>
            </c:ext>
          </c:extLst>
        </c:ser>
        <c:dLbls>
          <c:dLblPos val="outEnd"/>
          <c:showLegendKey val="0"/>
          <c:showVal val="1"/>
          <c:showCatName val="0"/>
          <c:showSerName val="0"/>
          <c:showPercent val="0"/>
          <c:showBubbleSize val="0"/>
        </c:dLbls>
        <c:gapWidth val="182"/>
        <c:overlap val="-50"/>
        <c:axId val="154251231"/>
        <c:axId val="1823529167"/>
      </c:barChart>
      <c:catAx>
        <c:axId val="15425123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29167"/>
        <c:crosses val="autoZero"/>
        <c:auto val="1"/>
        <c:lblAlgn val="ctr"/>
        <c:lblOffset val="100"/>
        <c:noMultiLvlLbl val="0"/>
      </c:catAx>
      <c:valAx>
        <c:axId val="18235291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25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invertIfNegative val="0"/>
          <c:cat>
            <c:strRef>
              <c:f>'Top 5 Customers'!$A$4:$A$8</c:f>
              <c:strCache>
                <c:ptCount val="5"/>
                <c:pt idx="0">
                  <c:v>Duky Phizackerly</c:v>
                </c:pt>
                <c:pt idx="1">
                  <c:v>Milty Middis</c:v>
                </c:pt>
                <c:pt idx="2">
                  <c:v>Davida Caro</c:v>
                </c:pt>
                <c:pt idx="3">
                  <c:v>Alexa Sizey</c:v>
                </c:pt>
                <c:pt idx="4">
                  <c:v>Brice Romera</c:v>
                </c:pt>
              </c:strCache>
            </c:strRef>
          </c:cat>
          <c:val>
            <c:numRef>
              <c:f>'Top 5 Customers'!$B$4:$B$8</c:f>
              <c:numCache>
                <c:formatCode>[$$-409]#,##0.00</c:formatCode>
                <c:ptCount val="5"/>
                <c:pt idx="0">
                  <c:v>170.77499999999998</c:v>
                </c:pt>
                <c:pt idx="1">
                  <c:v>178.70999999999998</c:v>
                </c:pt>
                <c:pt idx="2">
                  <c:v>182.27499999999998</c:v>
                </c:pt>
                <c:pt idx="3">
                  <c:v>218.73</c:v>
                </c:pt>
                <c:pt idx="4">
                  <c:v>246.20999999999998</c:v>
                </c:pt>
              </c:numCache>
            </c:numRef>
          </c:val>
          <c:extLst>
            <c:ext xmlns:c16="http://schemas.microsoft.com/office/drawing/2014/chart" uri="{C3380CC4-5D6E-409C-BE32-E72D297353CC}">
              <c16:uniqueId val="{00000000-05E4-4847-8821-93FEEB214E2C}"/>
            </c:ext>
          </c:extLst>
        </c:ser>
        <c:dLbls>
          <c:showLegendKey val="0"/>
          <c:showVal val="0"/>
          <c:showCatName val="0"/>
          <c:showSerName val="0"/>
          <c:showPercent val="0"/>
          <c:showBubbleSize val="0"/>
        </c:dLbls>
        <c:gapWidth val="182"/>
        <c:overlap val="-50"/>
        <c:axId val="89914463"/>
        <c:axId val="165036143"/>
      </c:barChart>
      <c:catAx>
        <c:axId val="899144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036143"/>
        <c:crosses val="autoZero"/>
        <c:auto val="1"/>
        <c:lblAlgn val="ctr"/>
        <c:lblOffset val="100"/>
        <c:noMultiLvlLbl val="0"/>
      </c:catAx>
      <c:valAx>
        <c:axId val="1650361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91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Sales Over TIme</a:t>
            </a:r>
            <a:endParaRPr lang="en-IN"/>
          </a:p>
        </c:rich>
      </c:tx>
      <c:layout>
        <c:manualLayout>
          <c:xMode val="edge"/>
          <c:yMode val="edge"/>
          <c:x val="0.297244094488189"/>
          <c:y val="3.736920777279521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FB4A03"/>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FDF1E9"/>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FB4A03"/>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rgbClr val="FDF1E9"/>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rgbClr val="FB4A03"/>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rgbClr val="FDF1E9"/>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rgbClr val="FB4A03"/>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rgbClr val="FDF1E9"/>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Sales'!$C$5:$C$11</c:f>
              <c:numCache>
                <c:formatCode>#,##0</c:formatCode>
                <c:ptCount val="7"/>
                <c:pt idx="0">
                  <c:v>376.03</c:v>
                </c:pt>
                <c:pt idx="1">
                  <c:v>515.17999999999995</c:v>
                </c:pt>
                <c:pt idx="2">
                  <c:v>95.86</c:v>
                </c:pt>
                <c:pt idx="3">
                  <c:v>258.34499999999997</c:v>
                </c:pt>
                <c:pt idx="4">
                  <c:v>342.19999999999993</c:v>
                </c:pt>
                <c:pt idx="5">
                  <c:v>418.30499999999995</c:v>
                </c:pt>
                <c:pt idx="6">
                  <c:v>102.33</c:v>
                </c:pt>
              </c:numCache>
            </c:numRef>
          </c:val>
          <c:smooth val="0"/>
          <c:extLst>
            <c:ext xmlns:c16="http://schemas.microsoft.com/office/drawing/2014/chart" uri="{C3380CC4-5D6E-409C-BE32-E72D297353CC}">
              <c16:uniqueId val="{00000000-0DA5-4497-A79C-E24EEA81E896}"/>
            </c:ext>
          </c:extLst>
        </c:ser>
        <c:ser>
          <c:idx val="1"/>
          <c:order val="1"/>
          <c:tx>
            <c:strRef>
              <c:f>'Total Sales'!$D$3:$D$4</c:f>
              <c:strCache>
                <c:ptCount val="1"/>
                <c:pt idx="0">
                  <c:v>Excelsa</c:v>
                </c:pt>
              </c:strCache>
            </c:strRef>
          </c:tx>
          <c:spPr>
            <a:ln w="22225" cap="rnd">
              <a:solidFill>
                <a:srgbClr val="FB4A03"/>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Sales'!$D$5:$D$11</c:f>
              <c:numCache>
                <c:formatCode>#,##0</c:formatCode>
                <c:ptCount val="7"/>
                <c:pt idx="0">
                  <c:v>523.24</c:v>
                </c:pt>
                <c:pt idx="1">
                  <c:v>142.56</c:v>
                </c:pt>
                <c:pt idx="2">
                  <c:v>484.75999999999993</c:v>
                </c:pt>
                <c:pt idx="3">
                  <c:v>139.625</c:v>
                </c:pt>
                <c:pt idx="4">
                  <c:v>284.25</c:v>
                </c:pt>
                <c:pt idx="5">
                  <c:v>468.125</c:v>
                </c:pt>
                <c:pt idx="6">
                  <c:v>242.14</c:v>
                </c:pt>
              </c:numCache>
            </c:numRef>
          </c:val>
          <c:smooth val="0"/>
          <c:extLst>
            <c:ext xmlns:c16="http://schemas.microsoft.com/office/drawing/2014/chart" uri="{C3380CC4-5D6E-409C-BE32-E72D297353CC}">
              <c16:uniqueId val="{00000006-0DA5-4497-A79C-E24EEA81E896}"/>
            </c:ext>
          </c:extLst>
        </c:ser>
        <c:ser>
          <c:idx val="2"/>
          <c:order val="2"/>
          <c:tx>
            <c:strRef>
              <c:f>'Total Sales'!$E$3:$E$4</c:f>
              <c:strCache>
                <c:ptCount val="1"/>
                <c:pt idx="0">
                  <c:v>Liberica</c:v>
                </c:pt>
              </c:strCache>
            </c:strRef>
          </c:tx>
          <c:spPr>
            <a:ln w="22225" cap="rnd">
              <a:solidFill>
                <a:srgbClr val="FDF1E9"/>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Sales'!$E$5:$E$11</c:f>
              <c:numCache>
                <c:formatCode>#,##0</c:formatCode>
                <c:ptCount val="7"/>
                <c:pt idx="0">
                  <c:v>440.96499999999992</c:v>
                </c:pt>
                <c:pt idx="1">
                  <c:v>347.04</c:v>
                </c:pt>
                <c:pt idx="2">
                  <c:v>94.17</c:v>
                </c:pt>
                <c:pt idx="3">
                  <c:v>279.52000000000004</c:v>
                </c:pt>
                <c:pt idx="4">
                  <c:v>251.83</c:v>
                </c:pt>
                <c:pt idx="5">
                  <c:v>405.05500000000001</c:v>
                </c:pt>
                <c:pt idx="6">
                  <c:v>554.875</c:v>
                </c:pt>
              </c:numCache>
            </c:numRef>
          </c:val>
          <c:smooth val="0"/>
          <c:extLst>
            <c:ext xmlns:c16="http://schemas.microsoft.com/office/drawing/2014/chart" uri="{C3380CC4-5D6E-409C-BE32-E72D297353CC}">
              <c16:uniqueId val="{00000009-0DA5-4497-A79C-E24EEA81E896}"/>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Sales'!$F$5:$F$11</c:f>
              <c:numCache>
                <c:formatCode>#,##0</c:formatCode>
                <c:ptCount val="7"/>
                <c:pt idx="0">
                  <c:v>174.46999999999997</c:v>
                </c:pt>
                <c:pt idx="1">
                  <c:v>104.08499999999999</c:v>
                </c:pt>
                <c:pt idx="2">
                  <c:v>77.10499999999999</c:v>
                </c:pt>
                <c:pt idx="3">
                  <c:v>160.19499999999999</c:v>
                </c:pt>
                <c:pt idx="4">
                  <c:v>80.55</c:v>
                </c:pt>
                <c:pt idx="5">
                  <c:v>253.15499999999997</c:v>
                </c:pt>
                <c:pt idx="6">
                  <c:v>106.23999999999998</c:v>
                </c:pt>
              </c:numCache>
            </c:numRef>
          </c:val>
          <c:smooth val="0"/>
          <c:extLst>
            <c:ext xmlns:c16="http://schemas.microsoft.com/office/drawing/2014/chart" uri="{C3380CC4-5D6E-409C-BE32-E72D297353CC}">
              <c16:uniqueId val="{0000000A-0DA5-4497-A79C-E24EEA81E896}"/>
            </c:ext>
          </c:extLst>
        </c:ser>
        <c:dLbls>
          <c:showLegendKey val="0"/>
          <c:showVal val="0"/>
          <c:showCatName val="0"/>
          <c:showSerName val="0"/>
          <c:showPercent val="0"/>
          <c:showBubbleSize val="0"/>
        </c:dLbls>
        <c:marker val="1"/>
        <c:smooth val="0"/>
        <c:axId val="78636655"/>
        <c:axId val="1823532527"/>
      </c:lineChart>
      <c:catAx>
        <c:axId val="7863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32527"/>
        <c:crosses val="autoZero"/>
        <c:auto val="1"/>
        <c:lblAlgn val="ctr"/>
        <c:lblOffset val="100"/>
        <c:noMultiLvlLbl val="0"/>
      </c:catAx>
      <c:valAx>
        <c:axId val="18235325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2"/>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3"/>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6"/>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s>
    <c:plotArea>
      <c:layout/>
      <c:barChart>
        <c:barDir val="bar"/>
        <c:grouping val="clustered"/>
        <c:varyColors val="0"/>
        <c:ser>
          <c:idx val="0"/>
          <c:order val="0"/>
          <c:tx>
            <c:strRef>
              <c:f>'Country Barchart'!$B$3</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invertIfNegative val="0"/>
          <c:dPt>
            <c:idx val="0"/>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extLst>
              <c:ext xmlns:c16="http://schemas.microsoft.com/office/drawing/2014/chart" uri="{C3380CC4-5D6E-409C-BE32-E72D297353CC}">
                <c16:uniqueId val="{00000001-4BD6-43C8-BC4B-092F8D729E41}"/>
              </c:ext>
            </c:extLst>
          </c:dPt>
          <c:dPt>
            <c:idx val="1"/>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extLst>
              <c:ext xmlns:c16="http://schemas.microsoft.com/office/drawing/2014/chart" uri="{C3380CC4-5D6E-409C-BE32-E72D297353CC}">
                <c16:uniqueId val="{00000003-4BD6-43C8-BC4B-092F8D729E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[$$-409]#,##0.00</c:formatCode>
                <c:ptCount val="3"/>
                <c:pt idx="0">
                  <c:v>413.05</c:v>
                </c:pt>
                <c:pt idx="1">
                  <c:v>1356.95</c:v>
                </c:pt>
                <c:pt idx="2">
                  <c:v>5952.2050000000017</c:v>
                </c:pt>
              </c:numCache>
            </c:numRef>
          </c:val>
          <c:extLst>
            <c:ext xmlns:c16="http://schemas.microsoft.com/office/drawing/2014/chart" uri="{C3380CC4-5D6E-409C-BE32-E72D297353CC}">
              <c16:uniqueId val="{00000004-4BD6-43C8-BC4B-092F8D729E41}"/>
            </c:ext>
          </c:extLst>
        </c:ser>
        <c:dLbls>
          <c:dLblPos val="outEnd"/>
          <c:showLegendKey val="0"/>
          <c:showVal val="1"/>
          <c:showCatName val="0"/>
          <c:showSerName val="0"/>
          <c:showPercent val="0"/>
          <c:showBubbleSize val="0"/>
        </c:dLbls>
        <c:gapWidth val="182"/>
        <c:overlap val="-50"/>
        <c:axId val="154251231"/>
        <c:axId val="1823529167"/>
      </c:barChart>
      <c:catAx>
        <c:axId val="15425123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29167"/>
        <c:crosses val="autoZero"/>
        <c:auto val="1"/>
        <c:lblAlgn val="ctr"/>
        <c:lblOffset val="100"/>
        <c:noMultiLvlLbl val="0"/>
      </c:catAx>
      <c:valAx>
        <c:axId val="18235291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25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invertIfNegative val="0"/>
          <c:cat>
            <c:strRef>
              <c:f>'Top 5 Customers'!$A$4:$A$8</c:f>
              <c:strCache>
                <c:ptCount val="5"/>
                <c:pt idx="0">
                  <c:v>Duky Phizackerly</c:v>
                </c:pt>
                <c:pt idx="1">
                  <c:v>Milty Middis</c:v>
                </c:pt>
                <c:pt idx="2">
                  <c:v>Davida Caro</c:v>
                </c:pt>
                <c:pt idx="3">
                  <c:v>Alexa Sizey</c:v>
                </c:pt>
                <c:pt idx="4">
                  <c:v>Brice Romera</c:v>
                </c:pt>
              </c:strCache>
            </c:strRef>
          </c:cat>
          <c:val>
            <c:numRef>
              <c:f>'Top 5 Customers'!$B$4:$B$8</c:f>
              <c:numCache>
                <c:formatCode>[$$-409]#,##0.00</c:formatCode>
                <c:ptCount val="5"/>
                <c:pt idx="0">
                  <c:v>170.77499999999998</c:v>
                </c:pt>
                <c:pt idx="1">
                  <c:v>178.70999999999998</c:v>
                </c:pt>
                <c:pt idx="2">
                  <c:v>182.27499999999998</c:v>
                </c:pt>
                <c:pt idx="3">
                  <c:v>218.73</c:v>
                </c:pt>
                <c:pt idx="4">
                  <c:v>246.20999999999998</c:v>
                </c:pt>
              </c:numCache>
            </c:numRef>
          </c:val>
          <c:extLst>
            <c:ext xmlns:c16="http://schemas.microsoft.com/office/drawing/2014/chart" uri="{C3380CC4-5D6E-409C-BE32-E72D297353CC}">
              <c16:uniqueId val="{00000000-94F4-4783-96AC-412DDAC73EED}"/>
            </c:ext>
          </c:extLst>
        </c:ser>
        <c:dLbls>
          <c:showLegendKey val="0"/>
          <c:showVal val="0"/>
          <c:showCatName val="0"/>
          <c:showSerName val="0"/>
          <c:showPercent val="0"/>
          <c:showBubbleSize val="0"/>
        </c:dLbls>
        <c:gapWidth val="182"/>
        <c:overlap val="-50"/>
        <c:axId val="89914463"/>
        <c:axId val="165036143"/>
      </c:barChart>
      <c:catAx>
        <c:axId val="899144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036143"/>
        <c:crosses val="autoZero"/>
        <c:auto val="1"/>
        <c:lblAlgn val="ctr"/>
        <c:lblOffset val="100"/>
        <c:noMultiLvlLbl val="0"/>
      </c:catAx>
      <c:valAx>
        <c:axId val="1650361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91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22860</xdr:colOff>
      <xdr:row>10</xdr:row>
      <xdr:rowOff>15240</xdr:rowOff>
    </xdr:from>
    <xdr:to>
      <xdr:col>13</xdr:col>
      <xdr:colOff>594360</xdr:colOff>
      <xdr:row>25</xdr:row>
      <xdr:rowOff>152400</xdr:rowOff>
    </xdr:to>
    <xdr:graphicFrame macro="">
      <xdr:nvGraphicFramePr>
        <xdr:cNvPr id="2" name="Chart 1">
          <a:extLst>
            <a:ext uri="{FF2B5EF4-FFF2-40B4-BE49-F238E27FC236}">
              <a16:creationId xmlns:a16="http://schemas.microsoft.com/office/drawing/2014/main" id="{8AEDF628-6DAA-A9B4-70EA-62D3056C7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40859</xdr:colOff>
      <xdr:row>2</xdr:row>
      <xdr:rowOff>76200</xdr:rowOff>
    </xdr:from>
    <xdr:to>
      <xdr:col>13</xdr:col>
      <xdr:colOff>601980</xdr:colOff>
      <xdr:row>9</xdr:row>
      <xdr:rowOff>167640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86DA337-AC8D-CD2B-21EF-5B1977A2F18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61499" y="441960"/>
              <a:ext cx="482832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15240</xdr:colOff>
      <xdr:row>11</xdr:row>
      <xdr:rowOff>22861</xdr:rowOff>
    </xdr:from>
    <xdr:to>
      <xdr:col>17</xdr:col>
      <xdr:colOff>15240</xdr:colOff>
      <xdr:row>15</xdr:row>
      <xdr:rowOff>121921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D57CFC4-B18E-9A97-B8B6-D90281081DD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12680" y="203454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7</xdr:row>
      <xdr:rowOff>30481</xdr:rowOff>
    </xdr:from>
    <xdr:to>
      <xdr:col>17</xdr:col>
      <xdr:colOff>7620</xdr:colOff>
      <xdr:row>10</xdr:row>
      <xdr:rowOff>175261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B16BEEB-4581-BB33-7F0D-B2E566145AC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05060" y="1310641"/>
              <a:ext cx="182880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2</xdr:row>
      <xdr:rowOff>38101</xdr:rowOff>
    </xdr:from>
    <xdr:to>
      <xdr:col>17</xdr:col>
      <xdr:colOff>7620</xdr:colOff>
      <xdr:row>7</xdr:row>
      <xdr:rowOff>1</xdr:rowOff>
    </xdr:to>
    <mc:AlternateContent xmlns:mc="http://schemas.openxmlformats.org/markup-compatibility/2006">
      <mc:Choice xmlns:a14="http://schemas.microsoft.com/office/drawing/2010/main" Requires="a14">
        <xdr:graphicFrame macro="">
          <xdr:nvGraphicFramePr>
            <xdr:cNvPr id="6" name="Customer Loyalty">
              <a:extLst>
                <a:ext uri="{FF2B5EF4-FFF2-40B4-BE49-F238E27FC236}">
                  <a16:creationId xmlns:a16="http://schemas.microsoft.com/office/drawing/2014/main" id="{27BE708A-2798-D0B9-0FD3-E7264319B235}"/>
                </a:ext>
              </a:extLst>
            </xdr:cNvPr>
            <xdr:cNvGraphicFramePr/>
          </xdr:nvGraphicFramePr>
          <xdr:xfrm>
            <a:off x="0" y="0"/>
            <a:ext cx="0" cy="0"/>
          </xdr:xfrm>
          <a:graphic>
            <a:graphicData uri="http://schemas.microsoft.com/office/drawing/2010/slicer">
              <sle:slicer xmlns:sle="http://schemas.microsoft.com/office/drawing/2010/slicer" name="Customer Loyalty"/>
            </a:graphicData>
          </a:graphic>
        </xdr:graphicFrame>
      </mc:Choice>
      <mc:Fallback>
        <xdr:sp macro="" textlink="">
          <xdr:nvSpPr>
            <xdr:cNvPr id="0" name=""/>
            <xdr:cNvSpPr>
              <a:spLocks noTextEdit="1"/>
            </xdr:cNvSpPr>
          </xdr:nvSpPr>
          <xdr:spPr>
            <a:xfrm>
              <a:off x="10005060" y="40386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10</xdr:row>
      <xdr:rowOff>45720</xdr:rowOff>
    </xdr:from>
    <xdr:to>
      <xdr:col>13</xdr:col>
      <xdr:colOff>594360</xdr:colOff>
      <xdr:row>26</xdr:row>
      <xdr:rowOff>0</xdr:rowOff>
    </xdr:to>
    <xdr:graphicFrame macro="">
      <xdr:nvGraphicFramePr>
        <xdr:cNvPr id="7" name="Chart 6">
          <a:extLst>
            <a:ext uri="{FF2B5EF4-FFF2-40B4-BE49-F238E27FC236}">
              <a16:creationId xmlns:a16="http://schemas.microsoft.com/office/drawing/2014/main" id="{815EDBBB-4BA6-4D97-15C7-CC1B7C967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40859</xdr:colOff>
      <xdr:row>2</xdr:row>
      <xdr:rowOff>106680</xdr:rowOff>
    </xdr:from>
    <xdr:to>
      <xdr:col>13</xdr:col>
      <xdr:colOff>601980</xdr:colOff>
      <xdr:row>10</xdr:row>
      <xdr:rowOff>15240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08333829-DE0A-D7B1-F531-40B745E5547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161499" y="472440"/>
              <a:ext cx="482832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7620</xdr:colOff>
      <xdr:row>7</xdr:row>
      <xdr:rowOff>60961</xdr:rowOff>
    </xdr:from>
    <xdr:to>
      <xdr:col>17</xdr:col>
      <xdr:colOff>7620</xdr:colOff>
      <xdr:row>11</xdr:row>
      <xdr:rowOff>22861</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883DC8AB-B3DE-FB50-43DB-59674A9F34B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05060" y="1341121"/>
              <a:ext cx="182880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2</xdr:row>
      <xdr:rowOff>68581</xdr:rowOff>
    </xdr:from>
    <xdr:to>
      <xdr:col>17</xdr:col>
      <xdr:colOff>7620</xdr:colOff>
      <xdr:row>7</xdr:row>
      <xdr:rowOff>30481</xdr:rowOff>
    </xdr:to>
    <mc:AlternateContent xmlns:mc="http://schemas.openxmlformats.org/markup-compatibility/2006">
      <mc:Choice xmlns:a14="http://schemas.microsoft.com/office/drawing/2010/main" Requires="a14">
        <xdr:graphicFrame macro="">
          <xdr:nvGraphicFramePr>
            <xdr:cNvPr id="10" name="Customer Loyalty 1">
              <a:extLst>
                <a:ext uri="{FF2B5EF4-FFF2-40B4-BE49-F238E27FC236}">
                  <a16:creationId xmlns:a16="http://schemas.microsoft.com/office/drawing/2014/main" id="{155E32C9-6031-7215-7189-EC308CA4A5A1}"/>
                </a:ext>
              </a:extLst>
            </xdr:cNvPr>
            <xdr:cNvGraphicFramePr/>
          </xdr:nvGraphicFramePr>
          <xdr:xfrm>
            <a:off x="0" y="0"/>
            <a:ext cx="0" cy="0"/>
          </xdr:xfrm>
          <a:graphic>
            <a:graphicData uri="http://schemas.microsoft.com/office/drawing/2010/slicer">
              <sle:slicer xmlns:sle="http://schemas.microsoft.com/office/drawing/2010/slicer" name="Customer Loyalty 1"/>
            </a:graphicData>
          </a:graphic>
        </xdr:graphicFrame>
      </mc:Choice>
      <mc:Fallback>
        <xdr:sp macro="" textlink="">
          <xdr:nvSpPr>
            <xdr:cNvPr id="0" name=""/>
            <xdr:cNvSpPr>
              <a:spLocks noTextEdit="1"/>
            </xdr:cNvSpPr>
          </xdr:nvSpPr>
          <xdr:spPr>
            <a:xfrm>
              <a:off x="10005060" y="43434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2</xdr:row>
      <xdr:rowOff>3810</xdr:rowOff>
    </xdr:from>
    <xdr:to>
      <xdr:col>10</xdr:col>
      <xdr:colOff>213360</xdr:colOff>
      <xdr:row>17</xdr:row>
      <xdr:rowOff>3810</xdr:rowOff>
    </xdr:to>
    <xdr:graphicFrame macro="">
      <xdr:nvGraphicFramePr>
        <xdr:cNvPr id="10" name="Chart 9">
          <a:extLst>
            <a:ext uri="{FF2B5EF4-FFF2-40B4-BE49-F238E27FC236}">
              <a16:creationId xmlns:a16="http://schemas.microsoft.com/office/drawing/2014/main" id="{CE6EA2D7-B0F8-9CEB-525E-9D15AB920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198120</xdr:colOff>
      <xdr:row>4</xdr:row>
      <xdr:rowOff>26670</xdr:rowOff>
    </xdr:from>
    <xdr:to>
      <xdr:col>11</xdr:col>
      <xdr:colOff>129540</xdr:colOff>
      <xdr:row>19</xdr:row>
      <xdr:rowOff>26670</xdr:rowOff>
    </xdr:to>
    <xdr:graphicFrame macro="">
      <xdr:nvGraphicFramePr>
        <xdr:cNvPr id="4" name="Chart 3">
          <a:extLst>
            <a:ext uri="{FF2B5EF4-FFF2-40B4-BE49-F238E27FC236}">
              <a16:creationId xmlns:a16="http://schemas.microsoft.com/office/drawing/2014/main" id="{0BD5480D-12FD-67A9-F854-1AB7A8AB2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4</xdr:row>
      <xdr:rowOff>0</xdr:rowOff>
    </xdr:to>
    <xdr:sp macro="" textlink="">
      <xdr:nvSpPr>
        <xdr:cNvPr id="2" name="Rectangle 1">
          <a:extLst>
            <a:ext uri="{FF2B5EF4-FFF2-40B4-BE49-F238E27FC236}">
              <a16:creationId xmlns:a16="http://schemas.microsoft.com/office/drawing/2014/main" id="{04E482A3-3B4C-4463-CDA8-46F72DC26DCE}"/>
            </a:ext>
          </a:extLst>
        </xdr:cNvPr>
        <xdr:cNvSpPr/>
      </xdr:nvSpPr>
      <xdr:spPr>
        <a:xfrm>
          <a:off x="121920" y="60960"/>
          <a:ext cx="12801600" cy="548640"/>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2800">
              <a:solidFill>
                <a:schemeClr val="bg1"/>
              </a:solidFill>
            </a:rPr>
            <a:t>Coffee Sales Dashboard</a:t>
          </a:r>
        </a:p>
      </xdr:txBody>
    </xdr:sp>
    <xdr:clientData/>
  </xdr:twoCellAnchor>
  <xdr:twoCellAnchor editAs="oneCell">
    <xdr:from>
      <xdr:col>14</xdr:col>
      <xdr:colOff>7620</xdr:colOff>
      <xdr:row>7</xdr:row>
      <xdr:rowOff>45720</xdr:rowOff>
    </xdr:from>
    <xdr:to>
      <xdr:col>17</xdr:col>
      <xdr:colOff>586740</xdr:colOff>
      <xdr:row>12</xdr:row>
      <xdr:rowOff>7620</xdr:rowOff>
    </xdr:to>
    <mc:AlternateContent xmlns:mc="http://schemas.openxmlformats.org/markup-compatibility/2006">
      <mc:Choice xmlns:a14="http://schemas.microsoft.com/office/drawing/2010/main" Requires="a14">
        <xdr:graphicFrame macro="">
          <xdr:nvGraphicFramePr>
            <xdr:cNvPr id="3" name="Size 1">
              <a:extLst>
                <a:ext uri="{FF2B5EF4-FFF2-40B4-BE49-F238E27FC236}">
                  <a16:creationId xmlns:a16="http://schemas.microsoft.com/office/drawing/2014/main" id="{9EBAC742-DC0B-4635-B360-0E412002805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054340" y="1203960"/>
              <a:ext cx="240792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12</xdr:row>
      <xdr:rowOff>22860</xdr:rowOff>
    </xdr:from>
    <xdr:to>
      <xdr:col>10</xdr:col>
      <xdr:colOff>0</xdr:colOff>
      <xdr:row>29</xdr:row>
      <xdr:rowOff>0</xdr:rowOff>
    </xdr:to>
    <xdr:graphicFrame macro="">
      <xdr:nvGraphicFramePr>
        <xdr:cNvPr id="4" name="Chart 3">
          <a:extLst>
            <a:ext uri="{FF2B5EF4-FFF2-40B4-BE49-F238E27FC236}">
              <a16:creationId xmlns:a16="http://schemas.microsoft.com/office/drawing/2014/main" id="{E3E49FBF-87FD-4AC0-B862-2B575B9F3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14</xdr:col>
      <xdr:colOff>0</xdr:colOff>
      <xdr:row>12</xdr:row>
      <xdr:rowOff>0</xdr:rowOff>
    </xdr:to>
    <mc:AlternateContent xmlns:mc="http://schemas.openxmlformats.org/markup-compatibility/2006">
      <mc:Choice xmlns:tsle="http://schemas.microsoft.com/office/drawing/2012/timeslicer" Requires="tsle">
        <xdr:graphicFrame macro="">
          <xdr:nvGraphicFramePr>
            <xdr:cNvPr id="5" name="Order Date 2">
              <a:extLst>
                <a:ext uri="{FF2B5EF4-FFF2-40B4-BE49-F238E27FC236}">
                  <a16:creationId xmlns:a16="http://schemas.microsoft.com/office/drawing/2014/main" id="{051D4D6C-F86A-4927-BB6D-81EAAF615076}"/>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21920" y="609600"/>
              <a:ext cx="7924800" cy="1463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0</xdr:colOff>
      <xdr:row>4</xdr:row>
      <xdr:rowOff>0</xdr:rowOff>
    </xdr:from>
    <xdr:to>
      <xdr:col>22</xdr:col>
      <xdr:colOff>0</xdr:colOff>
      <xdr:row>7</xdr:row>
      <xdr:rowOff>60960</xdr:rowOff>
    </xdr:to>
    <mc:AlternateContent xmlns:mc="http://schemas.openxmlformats.org/markup-compatibility/2006">
      <mc:Choice xmlns:a14="http://schemas.microsoft.com/office/drawing/2010/main" Requires="a14">
        <xdr:graphicFrame macro="">
          <xdr:nvGraphicFramePr>
            <xdr:cNvPr id="6" name="Roast Type Name 2">
              <a:extLst>
                <a:ext uri="{FF2B5EF4-FFF2-40B4-BE49-F238E27FC236}">
                  <a16:creationId xmlns:a16="http://schemas.microsoft.com/office/drawing/2014/main" id="{B10B515C-46D9-44F9-8BAB-14A69EDA6F6A}"/>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8046720" y="609600"/>
              <a:ext cx="48768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7</xdr:row>
      <xdr:rowOff>53340</xdr:rowOff>
    </xdr:from>
    <xdr:to>
      <xdr:col>22</xdr:col>
      <xdr:colOff>0</xdr:colOff>
      <xdr:row>12</xdr:row>
      <xdr:rowOff>15240</xdr:rowOff>
    </xdr:to>
    <mc:AlternateContent xmlns:mc="http://schemas.openxmlformats.org/markup-compatibility/2006">
      <mc:Choice xmlns:a14="http://schemas.microsoft.com/office/drawing/2010/main" Requires="a14">
        <xdr:graphicFrame macro="">
          <xdr:nvGraphicFramePr>
            <xdr:cNvPr id="7" name="Customer Loyalty 2">
              <a:extLst>
                <a:ext uri="{FF2B5EF4-FFF2-40B4-BE49-F238E27FC236}">
                  <a16:creationId xmlns:a16="http://schemas.microsoft.com/office/drawing/2014/main" id="{B93D3BA1-9BA6-40F5-AD41-706DA25941D5}"/>
                </a:ext>
              </a:extLst>
            </xdr:cNvPr>
            <xdr:cNvGraphicFramePr/>
          </xdr:nvGraphicFramePr>
          <xdr:xfrm>
            <a:off x="0" y="0"/>
            <a:ext cx="0" cy="0"/>
          </xdr:xfrm>
          <a:graphic>
            <a:graphicData uri="http://schemas.microsoft.com/office/drawing/2010/slicer">
              <sle:slicer xmlns:sle="http://schemas.microsoft.com/office/drawing/2010/slicer" name="Customer Loyalty 2"/>
            </a:graphicData>
          </a:graphic>
        </xdr:graphicFrame>
      </mc:Choice>
      <mc:Fallback>
        <xdr:sp macro="" textlink="">
          <xdr:nvSpPr>
            <xdr:cNvPr id="0" name=""/>
            <xdr:cNvSpPr>
              <a:spLocks noTextEdit="1"/>
            </xdr:cNvSpPr>
          </xdr:nvSpPr>
          <xdr:spPr>
            <a:xfrm>
              <a:off x="10485120" y="1211580"/>
              <a:ext cx="24384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12</xdr:row>
      <xdr:rowOff>22860</xdr:rowOff>
    </xdr:from>
    <xdr:to>
      <xdr:col>22</xdr:col>
      <xdr:colOff>0</xdr:colOff>
      <xdr:row>29</xdr:row>
      <xdr:rowOff>0</xdr:rowOff>
    </xdr:to>
    <xdr:graphicFrame macro="">
      <xdr:nvGraphicFramePr>
        <xdr:cNvPr id="8" name="Chart 7">
          <a:extLst>
            <a:ext uri="{FF2B5EF4-FFF2-40B4-BE49-F238E27FC236}">
              <a16:creationId xmlns:a16="http://schemas.microsoft.com/office/drawing/2014/main" id="{68AB7EC7-C302-42DF-900F-223FDE457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30480</xdr:rowOff>
    </xdr:from>
    <xdr:to>
      <xdr:col>16</xdr:col>
      <xdr:colOff>0</xdr:colOff>
      <xdr:row>29</xdr:row>
      <xdr:rowOff>0</xdr:rowOff>
    </xdr:to>
    <xdr:graphicFrame macro="">
      <xdr:nvGraphicFramePr>
        <xdr:cNvPr id="9" name="Chart 8">
          <a:extLst>
            <a:ext uri="{FF2B5EF4-FFF2-40B4-BE49-F238E27FC236}">
              <a16:creationId xmlns:a16="http://schemas.microsoft.com/office/drawing/2014/main" id="{E430A2F7-A048-41E5-9DCE-6028814CB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deep" refreshedDate="45172.033970601849" createdVersion="8" refreshedVersion="8" minRefreshableVersion="3" recordCount="1000" xr:uid="{D15A8E96-D63C-4FFD-B255-1EB4383C058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Customer Loyalty"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70829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0"/>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1"/>
  </r>
  <r>
    <s v="SNZ-65340-705"/>
    <x v="5"/>
    <s v="21134-81676-FR"/>
    <s v="L-L-0.2"/>
    <n v="1"/>
    <x v="5"/>
    <s v=""/>
    <x v="1"/>
    <s v="Lib"/>
    <s v="L"/>
    <x v="3"/>
    <n v="4.7549999999999999"/>
    <n v="4.7549999999999999"/>
    <x v="3"/>
    <x v="1"/>
    <x v="0"/>
  </r>
  <r>
    <s v="EZT-46571-659"/>
    <x v="6"/>
    <s v="03396-68805-ZC"/>
    <s v="R-M-0.5"/>
    <n v="3"/>
    <x v="6"/>
    <s v="gpetracci8@livejournal.com"/>
    <x v="0"/>
    <s v="Rob"/>
    <s v="M"/>
    <x v="1"/>
    <n v="5.97"/>
    <n v="17.91"/>
    <x v="0"/>
    <x v="0"/>
    <x v="0"/>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1"/>
  </r>
  <r>
    <s v="SZW-48378-399"/>
    <x v="9"/>
    <s v="34136-36674-OM"/>
    <s v="R-M-1"/>
    <n v="5"/>
    <x v="10"/>
    <s v="rscholarc@nyu.edu"/>
    <x v="0"/>
    <s v="Rob"/>
    <s v="M"/>
    <x v="0"/>
    <n v="9.9499999999999993"/>
    <n v="49.75"/>
    <x v="0"/>
    <x v="0"/>
    <x v="0"/>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1"/>
  </r>
  <r>
    <s v="FYQ-78248-319"/>
    <x v="12"/>
    <s v="25473-43727-BY"/>
    <s v="R-M-2.5"/>
    <n v="5"/>
    <x v="13"/>
    <s v="loscroftf@ebay.co.uk"/>
    <x v="0"/>
    <s v="Rob"/>
    <s v="M"/>
    <x v="2"/>
    <n v="22.884999999999998"/>
    <n v="114.42499999999998"/>
    <x v="0"/>
    <x v="0"/>
    <x v="0"/>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1"/>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0"/>
  </r>
  <r>
    <s v="UQU-65630-479"/>
    <x v="17"/>
    <s v="37651-47492-NC"/>
    <s v="R-M-2.5"/>
    <n v="4"/>
    <x v="19"/>
    <s v="aantukm@kickstarter.com"/>
    <x v="0"/>
    <s v="Rob"/>
    <s v="M"/>
    <x v="2"/>
    <n v="22.884999999999998"/>
    <n v="91.539999999999992"/>
    <x v="0"/>
    <x v="0"/>
    <x v="1"/>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0"/>
  </r>
  <r>
    <s v="OXY-65322-253"/>
    <x v="20"/>
    <s v="07591-92789-UA"/>
    <s v="E-M-0.2"/>
    <n v="3"/>
    <x v="22"/>
    <s v=""/>
    <x v="0"/>
    <s v="Exc"/>
    <s v="M"/>
    <x v="3"/>
    <n v="4.125"/>
    <n v="12.375"/>
    <x v="1"/>
    <x v="0"/>
    <x v="1"/>
  </r>
  <r>
    <s v="EVP-43500-491"/>
    <x v="21"/>
    <s v="49231-44455-IC"/>
    <s v="A-M-0.5"/>
    <n v="4"/>
    <x v="23"/>
    <s v="sshalesq@umich.edu"/>
    <x v="0"/>
    <s v="Ara"/>
    <s v="M"/>
    <x v="1"/>
    <n v="6.75"/>
    <n v="27"/>
    <x v="2"/>
    <x v="0"/>
    <x v="0"/>
  </r>
  <r>
    <s v="WAG-26945-689"/>
    <x v="22"/>
    <s v="50124-88608-EO"/>
    <s v="A-M-0.2"/>
    <n v="5"/>
    <x v="24"/>
    <s v="vdanneilr@mtv.com"/>
    <x v="1"/>
    <s v="Ara"/>
    <s v="M"/>
    <x v="3"/>
    <n v="3.375"/>
    <n v="16.875"/>
    <x v="2"/>
    <x v="0"/>
    <x v="0"/>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1"/>
  </r>
  <r>
    <s v="WOQ-36015-429"/>
    <x v="24"/>
    <s v="51427-89175-QJ"/>
    <s v="L-M-0.2"/>
    <n v="5"/>
    <x v="27"/>
    <s v=""/>
    <x v="0"/>
    <s v="Lib"/>
    <s v="M"/>
    <x v="3"/>
    <n v="4.3650000000000002"/>
    <n v="21.825000000000003"/>
    <x v="3"/>
    <x v="0"/>
    <x v="0"/>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1"/>
  </r>
  <r>
    <s v="AMM-79521-378"/>
    <x v="27"/>
    <s v="24825-51803-CQ"/>
    <s v="A-D-0.5"/>
    <n v="6"/>
    <x v="30"/>
    <s v="feilhartz@who.int"/>
    <x v="0"/>
    <s v="Ara"/>
    <s v="D"/>
    <x v="1"/>
    <n v="5.97"/>
    <n v="35.82"/>
    <x v="2"/>
    <x v="2"/>
    <x v="0"/>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1"/>
  </r>
  <r>
    <s v="LUO-37559-016"/>
    <x v="32"/>
    <s v="21240-83132-SP"/>
    <s v="L-M-1"/>
    <n v="3"/>
    <x v="35"/>
    <s v=""/>
    <x v="0"/>
    <s v="Lib"/>
    <s v="M"/>
    <x v="0"/>
    <n v="14.55"/>
    <n v="43.650000000000006"/>
    <x v="3"/>
    <x v="0"/>
    <x v="0"/>
  </r>
  <r>
    <s v="XWC-20610-167"/>
    <x v="33"/>
    <s v="08350-81623-TF"/>
    <s v="E-D-0.2"/>
    <n v="2"/>
    <x v="36"/>
    <s v="lyeoland15@pbs.org"/>
    <x v="0"/>
    <s v="Exc"/>
    <s v="D"/>
    <x v="3"/>
    <n v="3.645"/>
    <n v="7.29"/>
    <x v="1"/>
    <x v="2"/>
    <x v="1"/>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0"/>
  </r>
  <r>
    <s v="HPI-42308-142"/>
    <x v="36"/>
    <s v="06631-86965-XP"/>
    <s v="E-M-0.5"/>
    <n v="2"/>
    <x v="39"/>
    <s v="obaudassi18@seesaa.net"/>
    <x v="0"/>
    <s v="Exc"/>
    <s v="M"/>
    <x v="1"/>
    <n v="8.25"/>
    <n v="16.5"/>
    <x v="1"/>
    <x v="0"/>
    <x v="1"/>
  </r>
  <r>
    <s v="XHI-30227-581"/>
    <x v="37"/>
    <s v="54619-08558-ZU"/>
    <s v="L-D-2.5"/>
    <n v="6"/>
    <x v="40"/>
    <s v="pkingsbury19@comcast.net"/>
    <x v="0"/>
    <s v="Lib"/>
    <s v="D"/>
    <x v="2"/>
    <n v="29.784999999999997"/>
    <n v="178.70999999999998"/>
    <x v="3"/>
    <x v="2"/>
    <x v="0"/>
  </r>
  <r>
    <s v="DJH-05202-380"/>
    <x v="38"/>
    <s v="85589-17020-CX"/>
    <s v="E-M-2.5"/>
    <n v="2"/>
    <x v="41"/>
    <s v=""/>
    <x v="0"/>
    <s v="Exc"/>
    <s v="M"/>
    <x v="2"/>
    <n v="31.624999999999996"/>
    <n v="63.249999999999993"/>
    <x v="1"/>
    <x v="0"/>
    <x v="1"/>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0"/>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1"/>
  </r>
  <r>
    <s v="YHV-68700-050"/>
    <x v="44"/>
    <s v="26333-67911-OL"/>
    <s v="R-M-0.5"/>
    <n v="5"/>
    <x v="47"/>
    <s v="hmattioli1g@webmd.com"/>
    <x v="2"/>
    <s v="Rob"/>
    <s v="M"/>
    <x v="1"/>
    <n v="5.97"/>
    <n v="29.849999999999998"/>
    <x v="0"/>
    <x v="0"/>
    <x v="0"/>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1"/>
  </r>
  <r>
    <s v="EEG-74197-843"/>
    <x v="48"/>
    <s v="25729-68859-UA"/>
    <s v="E-L-1"/>
    <n v="4"/>
    <x v="51"/>
    <s v="rrelton1l@stanford.edu"/>
    <x v="0"/>
    <s v="Exc"/>
    <s v="L"/>
    <x v="0"/>
    <n v="14.85"/>
    <n v="59.4"/>
    <x v="1"/>
    <x v="1"/>
    <x v="0"/>
  </r>
  <r>
    <s v="UCZ-59708-525"/>
    <x v="49"/>
    <s v="05501-86351-NX"/>
    <s v="L-D-2.5"/>
    <n v="3"/>
    <x v="52"/>
    <s v=""/>
    <x v="0"/>
    <s v="Lib"/>
    <s v="D"/>
    <x v="2"/>
    <n v="29.784999999999997"/>
    <n v="89.35499999999999"/>
    <x v="3"/>
    <x v="2"/>
    <x v="1"/>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0"/>
  </r>
  <r>
    <s v="ZYQ-15797-695"/>
    <x v="52"/>
    <s v="79436-73011-MM"/>
    <s v="R-D-0.5"/>
    <n v="5"/>
    <x v="55"/>
    <s v=""/>
    <x v="2"/>
    <s v="Rob"/>
    <s v="D"/>
    <x v="1"/>
    <n v="5.3699999999999992"/>
    <n v="26.849999999999994"/>
    <x v="0"/>
    <x v="2"/>
    <x v="1"/>
  </r>
  <r>
    <s v="EEJ-16185-108"/>
    <x v="53"/>
    <s v="65552-60476-KY"/>
    <s v="L-L-0.2"/>
    <n v="5"/>
    <x v="56"/>
    <s v=""/>
    <x v="0"/>
    <s v="Lib"/>
    <s v="L"/>
    <x v="3"/>
    <n v="4.7549999999999999"/>
    <n v="23.774999999999999"/>
    <x v="3"/>
    <x v="1"/>
    <x v="0"/>
  </r>
  <r>
    <s v="RWR-77888-800"/>
    <x v="54"/>
    <s v="69904-02729-YS"/>
    <s v="A-M-0.5"/>
    <n v="1"/>
    <x v="57"/>
    <s v="adykes1r@eventbrite.com"/>
    <x v="0"/>
    <s v="Ara"/>
    <s v="M"/>
    <x v="1"/>
    <n v="6.75"/>
    <n v="6.75"/>
    <x v="2"/>
    <x v="0"/>
    <x v="0"/>
  </r>
  <r>
    <s v="LHN-75209-742"/>
    <x v="55"/>
    <s v="01433-04270-AX"/>
    <s v="R-M-0.5"/>
    <n v="6"/>
    <x v="58"/>
    <s v=""/>
    <x v="0"/>
    <s v="Rob"/>
    <s v="M"/>
    <x v="1"/>
    <n v="5.97"/>
    <n v="35.82"/>
    <x v="0"/>
    <x v="0"/>
    <x v="1"/>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0"/>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1"/>
  </r>
  <r>
    <s v="KYS-27063-603"/>
    <x v="61"/>
    <s v="69958-32065-SW"/>
    <s v="E-L-2.5"/>
    <n v="4"/>
    <x v="64"/>
    <s v="slist1y@mapquest.com"/>
    <x v="0"/>
    <s v="Exc"/>
    <s v="L"/>
    <x v="2"/>
    <n v="34.154999999999994"/>
    <n v="136.61999999999998"/>
    <x v="1"/>
    <x v="1"/>
    <x v="0"/>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1"/>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0"/>
  </r>
  <r>
    <s v="HVQ-64398-930"/>
    <x v="69"/>
    <s v="62979-53167-ML"/>
    <s v="A-M-0.5"/>
    <n v="6"/>
    <x v="72"/>
    <s v="lmizzi26@rakuten.co.jp"/>
    <x v="0"/>
    <s v="Ara"/>
    <s v="M"/>
    <x v="1"/>
    <n v="6.75"/>
    <n v="40.5"/>
    <x v="2"/>
    <x v="0"/>
    <x v="1"/>
  </r>
  <r>
    <s v="WRT-40778-247"/>
    <x v="70"/>
    <s v="54810-81899-HL"/>
    <s v="R-L-1"/>
    <n v="4"/>
    <x v="73"/>
    <s v="cgiacomazzo27@jigsy.com"/>
    <x v="0"/>
    <s v="Rob"/>
    <s v="L"/>
    <x v="0"/>
    <n v="11.95"/>
    <n v="47.8"/>
    <x v="0"/>
    <x v="1"/>
    <x v="0"/>
  </r>
  <r>
    <s v="SUB-13006-125"/>
    <x v="71"/>
    <s v="26103-41504-IB"/>
    <s v="A-L-0.5"/>
    <n v="5"/>
    <x v="74"/>
    <s v="aarnow28@arizona.edu"/>
    <x v="0"/>
    <s v="Ara"/>
    <s v="L"/>
    <x v="1"/>
    <n v="7.77"/>
    <n v="38.849999999999994"/>
    <x v="2"/>
    <x v="1"/>
    <x v="1"/>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0"/>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1"/>
  </r>
  <r>
    <s v="ROV-87448-086"/>
    <x v="81"/>
    <s v="30381-64762-NG"/>
    <s v="A-M-2.5"/>
    <n v="4"/>
    <x v="84"/>
    <s v="agreenhead2j@dailymail.co.uk"/>
    <x v="0"/>
    <s v="Ara"/>
    <s v="M"/>
    <x v="2"/>
    <n v="25.874999999999996"/>
    <n v="103.49999999999999"/>
    <x v="2"/>
    <x v="0"/>
    <x v="0"/>
  </r>
  <r>
    <s v="DGY-35773-612"/>
    <x v="82"/>
    <s v="17503-27693-ZH"/>
    <s v="E-L-1"/>
    <n v="3"/>
    <x v="85"/>
    <s v=""/>
    <x v="0"/>
    <s v="Exc"/>
    <s v="L"/>
    <x v="0"/>
    <n v="14.85"/>
    <n v="44.55"/>
    <x v="1"/>
    <x v="1"/>
    <x v="1"/>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0"/>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1"/>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0"/>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1"/>
  </r>
  <r>
    <s v="AJL-52941-018"/>
    <x v="95"/>
    <s v="55871-61935-MF"/>
    <s v="E-D-1"/>
    <n v="2"/>
    <x v="99"/>
    <s v="lconyers2y@twitter.com"/>
    <x v="0"/>
    <s v="Exc"/>
    <s v="D"/>
    <x v="0"/>
    <n v="12.15"/>
    <n v="24.3"/>
    <x v="1"/>
    <x v="2"/>
    <x v="0"/>
  </r>
  <r>
    <s v="XSZ-84273-421"/>
    <x v="96"/>
    <s v="15405-60469-TM"/>
    <s v="R-M-0.5"/>
    <n v="3"/>
    <x v="100"/>
    <s v="pwye2z@dagondesign.com"/>
    <x v="0"/>
    <s v="Rob"/>
    <s v="M"/>
    <x v="1"/>
    <n v="5.97"/>
    <n v="17.91"/>
    <x v="0"/>
    <x v="0"/>
    <x v="1"/>
  </r>
  <r>
    <s v="NUN-48214-216"/>
    <x v="97"/>
    <s v="06953-94794-FB"/>
    <s v="A-M-0.5"/>
    <n v="4"/>
    <x v="101"/>
    <s v=""/>
    <x v="0"/>
    <s v="Ara"/>
    <s v="M"/>
    <x v="1"/>
    <n v="6.75"/>
    <n v="27"/>
    <x v="2"/>
    <x v="0"/>
    <x v="0"/>
  </r>
  <r>
    <s v="AKV-93064-769"/>
    <x v="98"/>
    <s v="22305-40299-CY"/>
    <s v="L-D-0.5"/>
    <n v="1"/>
    <x v="102"/>
    <s v="tsheryn31@mtv.com"/>
    <x v="0"/>
    <s v="Lib"/>
    <s v="D"/>
    <x v="1"/>
    <n v="7.77"/>
    <n v="7.77"/>
    <x v="3"/>
    <x v="2"/>
    <x v="1"/>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0"/>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1"/>
  </r>
  <r>
    <s v="MGQ-98961-173"/>
    <x v="11"/>
    <s v="83895-90735-XH"/>
    <s v="L-L-0.5"/>
    <n v="4"/>
    <x v="110"/>
    <s v="bdrage39@youku.com"/>
    <x v="0"/>
    <s v="Lib"/>
    <s v="L"/>
    <x v="1"/>
    <n v="9.51"/>
    <n v="38.04"/>
    <x v="3"/>
    <x v="1"/>
    <x v="0"/>
  </r>
  <r>
    <s v="RFH-64349-897"/>
    <x v="106"/>
    <s v="61954-61462-RJ"/>
    <s v="E-D-0.5"/>
    <n v="3"/>
    <x v="111"/>
    <s v="myallop3a@fema.gov"/>
    <x v="0"/>
    <s v="Exc"/>
    <s v="D"/>
    <x v="1"/>
    <n v="7.29"/>
    <n v="21.87"/>
    <x v="1"/>
    <x v="2"/>
    <x v="1"/>
  </r>
  <r>
    <s v="TKL-20738-660"/>
    <x v="107"/>
    <s v="47939-53158-LS"/>
    <s v="E-M-0.2"/>
    <n v="1"/>
    <x v="112"/>
    <s v="cswitsur3b@chronoengine.com"/>
    <x v="0"/>
    <s v="Exc"/>
    <s v="M"/>
    <x v="3"/>
    <n v="4.125"/>
    <n v="4.125"/>
    <x v="1"/>
    <x v="0"/>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1"/>
  </r>
  <r>
    <s v="QJB-90477-635"/>
    <x v="109"/>
    <s v="89714-19856-WX"/>
    <s v="L-L-2.5"/>
    <n v="4"/>
    <x v="114"/>
    <s v="dbeauchamp3f@usda.gov"/>
    <x v="0"/>
    <s v="Lib"/>
    <s v="L"/>
    <x v="2"/>
    <n v="36.454999999999998"/>
    <n v="145.82"/>
    <x v="3"/>
    <x v="1"/>
    <x v="0"/>
  </r>
  <r>
    <s v="MWP-46239-785"/>
    <x v="110"/>
    <s v="87979-56781-YV"/>
    <s v="L-M-0.2"/>
    <n v="5"/>
    <x v="115"/>
    <s v="srodliff3g@ted.com"/>
    <x v="0"/>
    <s v="Lib"/>
    <s v="M"/>
    <x v="3"/>
    <n v="4.3650000000000002"/>
    <n v="21.825000000000003"/>
    <x v="3"/>
    <x v="0"/>
    <x v="1"/>
  </r>
  <r>
    <s v="QDV-03406-248"/>
    <x v="111"/>
    <s v="74126-88836-KA"/>
    <s v="L-M-0.5"/>
    <n v="3"/>
    <x v="116"/>
    <s v="swoodham3h@businesswire.com"/>
    <x v="1"/>
    <s v="Lib"/>
    <s v="M"/>
    <x v="1"/>
    <n v="8.73"/>
    <n v="26.19"/>
    <x v="3"/>
    <x v="0"/>
    <x v="0"/>
  </r>
  <r>
    <s v="GPH-40635-105"/>
    <x v="112"/>
    <s v="37397-05992-VO"/>
    <s v="A-M-1"/>
    <n v="1"/>
    <x v="117"/>
    <s v="hsynnot3i@about.com"/>
    <x v="0"/>
    <s v="Ara"/>
    <s v="M"/>
    <x v="0"/>
    <n v="11.25"/>
    <n v="11.25"/>
    <x v="2"/>
    <x v="0"/>
    <x v="0"/>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1"/>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0"/>
  </r>
  <r>
    <s v="ZGK-97262-313"/>
    <x v="119"/>
    <s v="02536-18494-AQ"/>
    <s v="E-M-2.5"/>
    <n v="3"/>
    <x v="125"/>
    <s v=""/>
    <x v="0"/>
    <s v="Exc"/>
    <s v="M"/>
    <x v="2"/>
    <n v="31.624999999999996"/>
    <n v="94.874999999999986"/>
    <x v="1"/>
    <x v="0"/>
    <x v="1"/>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0"/>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1"/>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0"/>
  </r>
  <r>
    <s v="WXG-25759-236"/>
    <x v="103"/>
    <s v="39919-06540-ZI"/>
    <s v="E-L-2.5"/>
    <n v="2"/>
    <x v="135"/>
    <s v="wkeyse40@apple.com"/>
    <x v="0"/>
    <s v="Exc"/>
    <s v="L"/>
    <x v="2"/>
    <n v="34.154999999999994"/>
    <n v="68.309999999999988"/>
    <x v="1"/>
    <x v="1"/>
    <x v="1"/>
  </r>
  <r>
    <s v="QNA-31113-984"/>
    <x v="129"/>
    <s v="60512-78550-WS"/>
    <s v="L-M-0.2"/>
    <n v="4"/>
    <x v="136"/>
    <s v="oclausenthue41@marriott.com"/>
    <x v="0"/>
    <s v="Lib"/>
    <s v="M"/>
    <x v="3"/>
    <n v="4.3650000000000002"/>
    <n v="17.46"/>
    <x v="3"/>
    <x v="0"/>
    <x v="0"/>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1"/>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0"/>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1"/>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0"/>
  </r>
  <r>
    <s v="JAF-18294-750"/>
    <x v="139"/>
    <s v="73564-98204-EY"/>
    <s v="R-D-2.5"/>
    <n v="6"/>
    <x v="148"/>
    <s v=""/>
    <x v="0"/>
    <s v="Rob"/>
    <s v="D"/>
    <x v="2"/>
    <n v="20.584999999999997"/>
    <n v="123.50999999999999"/>
    <x v="0"/>
    <x v="2"/>
    <x v="1"/>
  </r>
  <r>
    <s v="TME-59627-221"/>
    <x v="140"/>
    <s v="72282-40594-RX"/>
    <s v="L-L-2.5"/>
    <n v="6"/>
    <x v="149"/>
    <s v=""/>
    <x v="0"/>
    <s v="Lib"/>
    <s v="L"/>
    <x v="2"/>
    <n v="36.454999999999998"/>
    <n v="218.73"/>
    <x v="3"/>
    <x v="1"/>
    <x v="0"/>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1"/>
  </r>
  <r>
    <s v="NEU-86533-016"/>
    <x v="144"/>
    <s v="96544-91644-IT"/>
    <s v="R-D-0.2"/>
    <n v="6"/>
    <x v="153"/>
    <s v="gschonfeld4j@oracle.com"/>
    <x v="0"/>
    <s v="Rob"/>
    <s v="D"/>
    <x v="3"/>
    <n v="2.6849999999999996"/>
    <n v="16.11"/>
    <x v="0"/>
    <x v="2"/>
    <x v="0"/>
  </r>
  <r>
    <s v="BYU-58154-603"/>
    <x v="145"/>
    <s v="51971-70393-QM"/>
    <s v="E-D-0.5"/>
    <n v="4"/>
    <x v="154"/>
    <s v="cfeye4k@google.co.jp"/>
    <x v="1"/>
    <s v="Exc"/>
    <s v="D"/>
    <x v="1"/>
    <n v="7.29"/>
    <n v="29.16"/>
    <x v="1"/>
    <x v="2"/>
    <x v="1"/>
  </r>
  <r>
    <s v="EHJ-05910-257"/>
    <x v="146"/>
    <s v="06812-11924-IK"/>
    <s v="R-D-1"/>
    <n v="6"/>
    <x v="155"/>
    <s v=""/>
    <x v="0"/>
    <s v="Rob"/>
    <s v="D"/>
    <x v="0"/>
    <n v="8.9499999999999993"/>
    <n v="53.699999999999996"/>
    <x v="0"/>
    <x v="2"/>
    <x v="1"/>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0"/>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1"/>
  </r>
  <r>
    <s v="VEA-31961-977"/>
    <x v="79"/>
    <s v="51432-27169-KN"/>
    <s v="E-D-0.5"/>
    <n v="3"/>
    <x v="162"/>
    <s v="bflaherty4s@moonfruit.com"/>
    <x v="1"/>
    <s v="Exc"/>
    <s v="D"/>
    <x v="1"/>
    <n v="7.29"/>
    <n v="21.87"/>
    <x v="1"/>
    <x v="2"/>
    <x v="0"/>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1"/>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0"/>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1"/>
  </r>
  <r>
    <s v="QOO-24615-950"/>
    <x v="162"/>
    <s v="01338-83217-GV"/>
    <s v="R-M-2.5"/>
    <n v="3"/>
    <x v="175"/>
    <s v="mmeriet56@noaa.gov"/>
    <x v="0"/>
    <s v="Rob"/>
    <s v="M"/>
    <x v="2"/>
    <n v="22.884999999999998"/>
    <n v="68.655000000000001"/>
    <x v="0"/>
    <x v="0"/>
    <x v="0"/>
  </r>
  <r>
    <s v="WDV-73864-037"/>
    <x v="70"/>
    <s v="66044-25298-TA"/>
    <s v="L-M-0.5"/>
    <n v="5"/>
    <x v="176"/>
    <s v="lpratt57@netvibes.com"/>
    <x v="0"/>
    <s v="Lib"/>
    <s v="M"/>
    <x v="1"/>
    <n v="8.73"/>
    <n v="43.650000000000006"/>
    <x v="3"/>
    <x v="0"/>
    <x v="1"/>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0"/>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1"/>
  </r>
  <r>
    <s v="WMP-68847-770"/>
    <x v="173"/>
    <s v="37490-01572-JW"/>
    <s v="L-L-0.2"/>
    <n v="1"/>
    <x v="188"/>
    <s v="vle5n@disqus.com"/>
    <x v="0"/>
    <s v="Lib"/>
    <s v="L"/>
    <x v="3"/>
    <n v="4.7549999999999999"/>
    <n v="4.7549999999999999"/>
    <x v="3"/>
    <x v="1"/>
    <x v="0"/>
  </r>
  <r>
    <s v="TMO-22785-872"/>
    <x v="174"/>
    <s v="01811-60350-CU"/>
    <s v="E-M-1"/>
    <n v="6"/>
    <x v="189"/>
    <s v=""/>
    <x v="0"/>
    <s v="Exc"/>
    <s v="M"/>
    <x v="0"/>
    <n v="13.75"/>
    <n v="82.5"/>
    <x v="1"/>
    <x v="0"/>
    <x v="1"/>
  </r>
  <r>
    <s v="TJG-73587-353"/>
    <x v="175"/>
    <s v="24766-58139-GT"/>
    <s v="R-D-0.2"/>
    <n v="3"/>
    <x v="190"/>
    <s v=""/>
    <x v="0"/>
    <s v="Rob"/>
    <s v="D"/>
    <x v="3"/>
    <n v="2.6849999999999996"/>
    <n v="8.0549999999999997"/>
    <x v="0"/>
    <x v="2"/>
    <x v="1"/>
  </r>
  <r>
    <s v="OOU-61343-455"/>
    <x v="176"/>
    <s v="90123-70970-NY"/>
    <s v="A-M-1"/>
    <n v="2"/>
    <x v="191"/>
    <s v="npoolman5q@howstuffworks.com"/>
    <x v="0"/>
    <s v="Ara"/>
    <s v="M"/>
    <x v="0"/>
    <n v="11.25"/>
    <n v="22.5"/>
    <x v="2"/>
    <x v="0"/>
    <x v="0"/>
  </r>
  <r>
    <s v="RMA-08327-369"/>
    <x v="142"/>
    <s v="93809-05424-MG"/>
    <s v="A-M-0.5"/>
    <n v="6"/>
    <x v="192"/>
    <s v="oduny5r@constantcontact.com"/>
    <x v="0"/>
    <s v="Ara"/>
    <s v="M"/>
    <x v="1"/>
    <n v="6.75"/>
    <n v="40.5"/>
    <x v="2"/>
    <x v="0"/>
    <x v="1"/>
  </r>
  <r>
    <s v="SFB-97929-779"/>
    <x v="177"/>
    <s v="85425-33494-HQ"/>
    <s v="E-D-0.5"/>
    <n v="4"/>
    <x v="193"/>
    <s v="chalfhide5s@google.ru"/>
    <x v="1"/>
    <s v="Exc"/>
    <s v="D"/>
    <x v="1"/>
    <n v="7.29"/>
    <n v="29.16"/>
    <x v="1"/>
    <x v="2"/>
    <x v="0"/>
  </r>
  <r>
    <s v="AUP-10128-606"/>
    <x v="178"/>
    <s v="54387-64897-XC"/>
    <s v="A-M-0.5"/>
    <n v="1"/>
    <x v="194"/>
    <s v="fmalecky5t@list-manage.com"/>
    <x v="2"/>
    <s v="Ara"/>
    <s v="M"/>
    <x v="1"/>
    <n v="6.75"/>
    <n v="6.75"/>
    <x v="2"/>
    <x v="0"/>
    <x v="0"/>
  </r>
  <r>
    <s v="YTW-40242-005"/>
    <x v="179"/>
    <s v="01035-70465-UO"/>
    <s v="L-D-1"/>
    <n v="4"/>
    <x v="195"/>
    <s v="aattwater5u@wikia.com"/>
    <x v="0"/>
    <s v="Lib"/>
    <s v="D"/>
    <x v="0"/>
    <n v="12.95"/>
    <n v="51.8"/>
    <x v="3"/>
    <x v="2"/>
    <x v="1"/>
  </r>
  <r>
    <s v="PRP-53390-819"/>
    <x v="180"/>
    <s v="84260-39432-ML"/>
    <s v="E-L-0.5"/>
    <n v="6"/>
    <x v="196"/>
    <s v="mwhellans5v@mapquest.com"/>
    <x v="0"/>
    <s v="Exc"/>
    <s v="L"/>
    <x v="1"/>
    <n v="8.91"/>
    <n v="53.46"/>
    <x v="1"/>
    <x v="1"/>
    <x v="0"/>
  </r>
  <r>
    <s v="GSJ-01065-125"/>
    <x v="181"/>
    <s v="69779-40609-RS"/>
    <s v="E-D-0.2"/>
    <n v="4"/>
    <x v="197"/>
    <s v="dcamilletti5w@businesswire.com"/>
    <x v="0"/>
    <s v="Exc"/>
    <s v="D"/>
    <x v="3"/>
    <n v="3.645"/>
    <n v="14.58"/>
    <x v="1"/>
    <x v="2"/>
    <x v="1"/>
  </r>
  <r>
    <s v="YQU-65147-580"/>
    <x v="182"/>
    <s v="80247-70000-HT"/>
    <s v="R-D-2.5"/>
    <n v="1"/>
    <x v="198"/>
    <s v="egalgey5x@wufoo.com"/>
    <x v="0"/>
    <s v="Rob"/>
    <s v="D"/>
    <x v="2"/>
    <n v="20.584999999999997"/>
    <n v="20.584999999999997"/>
    <x v="0"/>
    <x v="2"/>
    <x v="0"/>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1"/>
  </r>
  <r>
    <s v="COL-72079-610"/>
    <x v="186"/>
    <s v="38487-01549-MV"/>
    <s v="E-L-0.5"/>
    <n v="4"/>
    <x v="202"/>
    <s v="gpoinsett61@berkeley.edu"/>
    <x v="0"/>
    <s v="Exc"/>
    <s v="L"/>
    <x v="1"/>
    <n v="8.91"/>
    <n v="35.64"/>
    <x v="1"/>
    <x v="1"/>
    <x v="0"/>
  </r>
  <r>
    <s v="LBC-45686-819"/>
    <x v="187"/>
    <s v="98573-41811-EQ"/>
    <s v="A-M-1"/>
    <n v="5"/>
    <x v="203"/>
    <s v="rfurman62@t.co"/>
    <x v="1"/>
    <s v="Ara"/>
    <s v="M"/>
    <x v="0"/>
    <n v="11.25"/>
    <n v="56.25"/>
    <x v="2"/>
    <x v="0"/>
    <x v="1"/>
  </r>
  <r>
    <s v="BLQ-03709-265"/>
    <x v="148"/>
    <s v="72463-75685-MV"/>
    <s v="R-L-0.2"/>
    <n v="3"/>
    <x v="204"/>
    <s v="ccrosier63@xrea.com"/>
    <x v="0"/>
    <s v="Rob"/>
    <s v="L"/>
    <x v="3"/>
    <n v="3.5849999999999995"/>
    <n v="10.754999999999999"/>
    <x v="0"/>
    <x v="1"/>
    <x v="0"/>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1"/>
  </r>
  <r>
    <s v="WKD-81956-870"/>
    <x v="189"/>
    <s v="48090-06534-HI"/>
    <s v="L-D-0.5"/>
    <n v="3"/>
    <x v="206"/>
    <s v="wedinborough66@github.io"/>
    <x v="0"/>
    <s v="Lib"/>
    <s v="D"/>
    <x v="1"/>
    <n v="7.77"/>
    <n v="23.31"/>
    <x v="3"/>
    <x v="2"/>
    <x v="0"/>
  </r>
  <r>
    <s v="TNI-91067-006"/>
    <x v="190"/>
    <s v="80444-58185-FX"/>
    <s v="E-L-1"/>
    <n v="4"/>
    <x v="207"/>
    <s v=""/>
    <x v="0"/>
    <s v="Exc"/>
    <s v="L"/>
    <x v="0"/>
    <n v="14.85"/>
    <n v="59.4"/>
    <x v="1"/>
    <x v="1"/>
    <x v="1"/>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0"/>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1"/>
  </r>
  <r>
    <s v="EYE-70374-835"/>
    <x v="195"/>
    <s v="89115-11966-VF"/>
    <s v="R-L-0.2"/>
    <n v="5"/>
    <x v="212"/>
    <s v="bmathon6c@barnesandnoble.com"/>
    <x v="0"/>
    <s v="Rob"/>
    <s v="L"/>
    <x v="3"/>
    <n v="3.5849999999999995"/>
    <n v="17.924999999999997"/>
    <x v="0"/>
    <x v="1"/>
    <x v="0"/>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1"/>
  </r>
  <r>
    <s v="JLN-14700-924"/>
    <x v="199"/>
    <s v="79058-02767-CP"/>
    <s v="L-L-0.2"/>
    <n v="5"/>
    <x v="216"/>
    <s v="cgheraldi6g@opera.com"/>
    <x v="2"/>
    <s v="Lib"/>
    <s v="L"/>
    <x v="3"/>
    <n v="4.7549999999999999"/>
    <n v="23.774999999999999"/>
    <x v="3"/>
    <x v="1"/>
    <x v="0"/>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0"/>
  </r>
  <r>
    <s v="SGI-48226-857"/>
    <x v="207"/>
    <s v="84033-80762-EQ"/>
    <s v="A-M-2.5"/>
    <n v="6"/>
    <x v="224"/>
    <s v=""/>
    <x v="0"/>
    <s v="Ara"/>
    <s v="M"/>
    <x v="2"/>
    <n v="25.874999999999996"/>
    <n v="155.24999999999997"/>
    <x v="2"/>
    <x v="0"/>
    <x v="1"/>
  </r>
  <r>
    <s v="AHV-66988-037"/>
    <x v="208"/>
    <s v="12743-00952-KO"/>
    <s v="R-M-2.5"/>
    <n v="2"/>
    <x v="225"/>
    <s v=""/>
    <x v="0"/>
    <s v="Rob"/>
    <s v="M"/>
    <x v="2"/>
    <n v="22.884999999999998"/>
    <n v="45.769999999999996"/>
    <x v="0"/>
    <x v="0"/>
    <x v="0"/>
  </r>
  <r>
    <s v="ISK-42066-094"/>
    <x v="209"/>
    <s v="41505-42181-EF"/>
    <s v="E-D-1"/>
    <n v="3"/>
    <x v="226"/>
    <s v="srushbrooke6q@youku.com"/>
    <x v="0"/>
    <s v="Exc"/>
    <s v="D"/>
    <x v="0"/>
    <n v="12.15"/>
    <n v="36.450000000000003"/>
    <x v="1"/>
    <x v="2"/>
    <x v="1"/>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0"/>
  </r>
  <r>
    <s v="HVW-25584-144"/>
    <x v="212"/>
    <s v="93405-51204-UW"/>
    <s v="L-L-0.2"/>
    <n v="5"/>
    <x v="229"/>
    <s v="lmallan6t@state.gov"/>
    <x v="0"/>
    <s v="Lib"/>
    <s v="L"/>
    <x v="3"/>
    <n v="4.7549999999999999"/>
    <n v="23.774999999999999"/>
    <x v="3"/>
    <x v="1"/>
    <x v="1"/>
  </r>
  <r>
    <s v="MUY-15309-209"/>
    <x v="213"/>
    <s v="97152-03355-IW"/>
    <s v="L-D-1"/>
    <n v="3"/>
    <x v="230"/>
    <s v="gbentjens6u@netlog.com"/>
    <x v="2"/>
    <s v="Lib"/>
    <s v="D"/>
    <x v="0"/>
    <n v="12.95"/>
    <n v="38.849999999999994"/>
    <x v="3"/>
    <x v="2"/>
    <x v="0"/>
  </r>
  <r>
    <s v="VAJ-44572-469"/>
    <x v="63"/>
    <s v="79216-73157-TE"/>
    <s v="R-L-0.2"/>
    <n v="6"/>
    <x v="231"/>
    <s v=""/>
    <x v="1"/>
    <s v="Rob"/>
    <s v="L"/>
    <x v="3"/>
    <n v="3.5849999999999995"/>
    <n v="21.509999999999998"/>
    <x v="0"/>
    <x v="1"/>
    <x v="1"/>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0"/>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1"/>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0"/>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1"/>
  </r>
  <r>
    <s v="OTA-40969-710"/>
    <x v="83"/>
    <s v="77877-11993-QH"/>
    <s v="R-L-1"/>
    <n v="5"/>
    <x v="244"/>
    <s v="mcanty79@jigsy.com"/>
    <x v="0"/>
    <s v="Rob"/>
    <s v="L"/>
    <x v="0"/>
    <n v="11.95"/>
    <n v="59.75"/>
    <x v="0"/>
    <x v="1"/>
    <x v="0"/>
  </r>
  <r>
    <s v="GRH-45571-667"/>
    <x v="104"/>
    <s v="32291-18308-YZ"/>
    <s v="E-M-1"/>
    <n v="3"/>
    <x v="245"/>
    <s v="jkopke7a@auda.org.au"/>
    <x v="0"/>
    <s v="Exc"/>
    <s v="M"/>
    <x v="0"/>
    <n v="13.75"/>
    <n v="41.25"/>
    <x v="1"/>
    <x v="0"/>
    <x v="0"/>
  </r>
  <r>
    <s v="NXV-05302-067"/>
    <x v="225"/>
    <s v="25754-33191-ZI"/>
    <s v="L-M-2.5"/>
    <n v="4"/>
    <x v="246"/>
    <s v=""/>
    <x v="0"/>
    <s v="Lib"/>
    <s v="M"/>
    <x v="2"/>
    <n v="33.464999999999996"/>
    <n v="133.85999999999999"/>
    <x v="3"/>
    <x v="0"/>
    <x v="1"/>
  </r>
  <r>
    <s v="VZH-86274-142"/>
    <x v="226"/>
    <s v="53120-45532-KL"/>
    <s v="R-L-1"/>
    <n v="5"/>
    <x v="247"/>
    <s v=""/>
    <x v="1"/>
    <s v="Rob"/>
    <s v="L"/>
    <x v="0"/>
    <n v="11.95"/>
    <n v="59.75"/>
    <x v="0"/>
    <x v="1"/>
    <x v="1"/>
  </r>
  <r>
    <s v="KIX-93248-135"/>
    <x v="227"/>
    <s v="36605-83052-WB"/>
    <s v="A-D-0.5"/>
    <n v="1"/>
    <x v="248"/>
    <s v="vhellmore7d@bbc.co.uk"/>
    <x v="0"/>
    <s v="Ara"/>
    <s v="D"/>
    <x v="1"/>
    <n v="5.97"/>
    <n v="5.97"/>
    <x v="2"/>
    <x v="2"/>
    <x v="0"/>
  </r>
  <r>
    <s v="AXR-10962-010"/>
    <x v="180"/>
    <s v="53683-35977-KI"/>
    <s v="E-D-1"/>
    <n v="2"/>
    <x v="249"/>
    <s v="mseawright7e@nbcnews.com"/>
    <x v="2"/>
    <s v="Exc"/>
    <s v="D"/>
    <x v="0"/>
    <n v="12.15"/>
    <n v="24.3"/>
    <x v="1"/>
    <x v="2"/>
    <x v="0"/>
  </r>
  <r>
    <s v="IHS-71573-008"/>
    <x v="228"/>
    <s v="07972-83134-NM"/>
    <s v="E-D-0.2"/>
    <n v="6"/>
    <x v="250"/>
    <s v="snortheast7f@mashable.com"/>
    <x v="0"/>
    <s v="Exc"/>
    <s v="D"/>
    <x v="3"/>
    <n v="3.645"/>
    <n v="21.87"/>
    <x v="1"/>
    <x v="2"/>
    <x v="1"/>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0"/>
  </r>
  <r>
    <s v="OGY-19377-175"/>
    <x v="231"/>
    <s v="49084-44492-OJ"/>
    <s v="E-D-0.5"/>
    <n v="1"/>
    <x v="252"/>
    <s v=""/>
    <x v="1"/>
    <s v="Exc"/>
    <s v="D"/>
    <x v="1"/>
    <n v="7.29"/>
    <n v="7.29"/>
    <x v="1"/>
    <x v="2"/>
    <x v="1"/>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0"/>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1"/>
  </r>
  <r>
    <s v="XUS-73326-418"/>
    <x v="237"/>
    <s v="37078-56703-AF"/>
    <s v="E-L-1"/>
    <n v="6"/>
    <x v="259"/>
    <s v="gbroadbear7p@omniture.com"/>
    <x v="0"/>
    <s v="Exc"/>
    <s v="L"/>
    <x v="0"/>
    <n v="14.85"/>
    <n v="89.1"/>
    <x v="1"/>
    <x v="1"/>
    <x v="0"/>
  </r>
  <r>
    <s v="XWD-18933-006"/>
    <x v="238"/>
    <s v="79420-11075-MY"/>
    <s v="A-L-0.2"/>
    <n v="2"/>
    <x v="260"/>
    <s v="epalfrey7q@devhub.com"/>
    <x v="0"/>
    <s v="Ara"/>
    <s v="L"/>
    <x v="3"/>
    <n v="3.8849999999999998"/>
    <n v="7.77"/>
    <x v="2"/>
    <x v="1"/>
    <x v="1"/>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0"/>
  </r>
  <r>
    <s v="MPV-26985-215"/>
    <x v="241"/>
    <s v="51466-52850-AG"/>
    <s v="R-D-0.5"/>
    <n v="1"/>
    <x v="265"/>
    <s v="achatto7v@sakura.ne.jp"/>
    <x v="2"/>
    <s v="Rob"/>
    <s v="D"/>
    <x v="1"/>
    <n v="5.3699999999999992"/>
    <n v="5.3699999999999992"/>
    <x v="0"/>
    <x v="2"/>
    <x v="1"/>
  </r>
  <r>
    <s v="IYO-10245-081"/>
    <x v="242"/>
    <s v="57145-31023-FK"/>
    <s v="E-M-2.5"/>
    <n v="3"/>
    <x v="266"/>
    <s v=""/>
    <x v="0"/>
    <s v="Exc"/>
    <s v="M"/>
    <x v="2"/>
    <n v="31.624999999999996"/>
    <n v="94.874999999999986"/>
    <x v="1"/>
    <x v="0"/>
    <x v="0"/>
  </r>
  <r>
    <s v="BYZ-39669-954"/>
    <x v="243"/>
    <s v="66408-53777-VE"/>
    <s v="L-L-2.5"/>
    <n v="1"/>
    <x v="267"/>
    <s v=""/>
    <x v="0"/>
    <s v="Lib"/>
    <s v="L"/>
    <x v="2"/>
    <n v="36.454999999999998"/>
    <n v="36.454999999999998"/>
    <x v="3"/>
    <x v="1"/>
    <x v="1"/>
  </r>
  <r>
    <s v="EFB-72860-209"/>
    <x v="244"/>
    <s v="53035-99701-WG"/>
    <s v="A-M-0.2"/>
    <n v="4"/>
    <x v="268"/>
    <s v="bmergue7y@umn.edu"/>
    <x v="0"/>
    <s v="Ara"/>
    <s v="M"/>
    <x v="3"/>
    <n v="3.375"/>
    <n v="13.5"/>
    <x v="2"/>
    <x v="0"/>
    <x v="1"/>
  </r>
  <r>
    <s v="GMM-72397-378"/>
    <x v="245"/>
    <s v="45899-92796-EI"/>
    <s v="R-L-0.2"/>
    <n v="4"/>
    <x v="269"/>
    <s v="kpatise7z@jigsy.com"/>
    <x v="0"/>
    <s v="Rob"/>
    <s v="L"/>
    <x v="3"/>
    <n v="3.5849999999999995"/>
    <n v="14.339999999999998"/>
    <x v="0"/>
    <x v="1"/>
    <x v="0"/>
  </r>
  <r>
    <s v="LYP-52345-883"/>
    <x v="246"/>
    <s v="17649-28133-PY"/>
    <s v="E-M-0.5"/>
    <n v="1"/>
    <x v="270"/>
    <s v=""/>
    <x v="1"/>
    <s v="Exc"/>
    <s v="M"/>
    <x v="1"/>
    <n v="8.25"/>
    <n v="8.25"/>
    <x v="1"/>
    <x v="0"/>
    <x v="1"/>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0"/>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1"/>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0"/>
  </r>
  <r>
    <s v="GOI-41472-677"/>
    <x v="3"/>
    <s v="16545-76328-JY"/>
    <s v="E-D-2.5"/>
    <n v="4"/>
    <x v="285"/>
    <s v="dtingly8f@goo.ne.jp"/>
    <x v="0"/>
    <s v="Exc"/>
    <s v="D"/>
    <x v="2"/>
    <n v="27.945"/>
    <n v="111.78"/>
    <x v="1"/>
    <x v="2"/>
    <x v="1"/>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0"/>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1"/>
  </r>
  <r>
    <s v="MKE-75518-399"/>
    <x v="261"/>
    <s v="62588-82624-II"/>
    <s v="A-M-1"/>
    <n v="3"/>
    <x v="290"/>
    <s v="cfluin8k@flickr.com"/>
    <x v="2"/>
    <s v="Ara"/>
    <s v="M"/>
    <x v="0"/>
    <n v="11.25"/>
    <n v="33.75"/>
    <x v="2"/>
    <x v="0"/>
    <x v="0"/>
  </r>
  <r>
    <s v="AEL-51169-725"/>
    <x v="262"/>
    <s v="37430-29579-HD"/>
    <s v="L-M-0.2"/>
    <n v="6"/>
    <x v="291"/>
    <s v="ebletsor8l@vinaora.com"/>
    <x v="0"/>
    <s v="Lib"/>
    <s v="M"/>
    <x v="3"/>
    <n v="4.3650000000000002"/>
    <n v="26.19"/>
    <x v="3"/>
    <x v="0"/>
    <x v="1"/>
  </r>
  <r>
    <s v="ZGM-83108-823"/>
    <x v="263"/>
    <s v="84132-22322-QT"/>
    <s v="E-L-1"/>
    <n v="1"/>
    <x v="292"/>
    <s v="pbrydell8m@bloglovin.com"/>
    <x v="1"/>
    <s v="Exc"/>
    <s v="L"/>
    <x v="0"/>
    <n v="14.85"/>
    <n v="14.85"/>
    <x v="1"/>
    <x v="1"/>
    <x v="0"/>
  </r>
  <r>
    <s v="JBP-78754-392"/>
    <x v="212"/>
    <s v="74330-29286-RO"/>
    <s v="E-M-2.5"/>
    <n v="6"/>
    <x v="286"/>
    <s v="crushe8n@about.me"/>
    <x v="0"/>
    <s v="Exc"/>
    <s v="M"/>
    <x v="2"/>
    <n v="31.624999999999996"/>
    <n v="189.74999999999997"/>
    <x v="1"/>
    <x v="0"/>
    <x v="1"/>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0"/>
  </r>
  <r>
    <s v="ZGD-94763-868"/>
    <x v="265"/>
    <s v="53086-67334-KT"/>
    <s v="E-L-2.5"/>
    <n v="1"/>
    <x v="296"/>
    <s v="mbrockway8r@ibm.com"/>
    <x v="0"/>
    <s v="Exc"/>
    <s v="L"/>
    <x v="2"/>
    <n v="34.154999999999994"/>
    <n v="34.154999999999994"/>
    <x v="1"/>
    <x v="1"/>
    <x v="1"/>
  </r>
  <r>
    <s v="CZY-70361-485"/>
    <x v="266"/>
    <s v="83308-82257-UN"/>
    <s v="E-L-2.5"/>
    <n v="6"/>
    <x v="297"/>
    <s v="nlush8s@dedecms.com"/>
    <x v="1"/>
    <s v="Exc"/>
    <s v="L"/>
    <x v="2"/>
    <n v="34.154999999999994"/>
    <n v="204.92999999999995"/>
    <x v="1"/>
    <x v="1"/>
    <x v="0"/>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1"/>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0"/>
  </r>
  <r>
    <s v="CNY-06284-066"/>
    <x v="270"/>
    <s v="63985-64148-MG"/>
    <s v="E-D-0.2"/>
    <n v="5"/>
    <x v="303"/>
    <s v="dbonhome8z@shinystat.com"/>
    <x v="0"/>
    <s v="Exc"/>
    <s v="D"/>
    <x v="3"/>
    <n v="3.645"/>
    <n v="18.225000000000001"/>
    <x v="1"/>
    <x v="2"/>
    <x v="1"/>
  </r>
  <r>
    <s v="OQS-46321-904"/>
    <x v="271"/>
    <s v="19597-91185-CM"/>
    <s v="E-M-1"/>
    <n v="1"/>
    <x v="304"/>
    <s v=""/>
    <x v="0"/>
    <s v="Exc"/>
    <s v="M"/>
    <x v="0"/>
    <n v="13.75"/>
    <n v="13.75"/>
    <x v="1"/>
    <x v="0"/>
    <x v="0"/>
  </r>
  <r>
    <s v="IBW-87442-480"/>
    <x v="272"/>
    <s v="79814-23626-JR"/>
    <s v="A-L-2.5"/>
    <n v="1"/>
    <x v="305"/>
    <s v="tle91@epa.gov"/>
    <x v="0"/>
    <s v="Ara"/>
    <s v="L"/>
    <x v="2"/>
    <n v="29.784999999999997"/>
    <n v="29.784999999999997"/>
    <x v="2"/>
    <x v="1"/>
    <x v="1"/>
  </r>
  <r>
    <s v="DGZ-82537-477"/>
    <x v="252"/>
    <s v="43439-94003-DW"/>
    <s v="R-D-1"/>
    <n v="5"/>
    <x v="306"/>
    <s v=""/>
    <x v="0"/>
    <s v="Rob"/>
    <s v="D"/>
    <x v="0"/>
    <n v="8.9499999999999993"/>
    <n v="44.75"/>
    <x v="0"/>
    <x v="2"/>
    <x v="0"/>
  </r>
  <r>
    <s v="LPS-39089-432"/>
    <x v="273"/>
    <s v="97655-45555-LI"/>
    <s v="R-D-1"/>
    <n v="5"/>
    <x v="307"/>
    <s v="balldridge93@yandex.ru"/>
    <x v="0"/>
    <s v="Rob"/>
    <s v="D"/>
    <x v="0"/>
    <n v="8.9499999999999993"/>
    <n v="44.75"/>
    <x v="0"/>
    <x v="2"/>
    <x v="1"/>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0"/>
  </r>
  <r>
    <s v="SHP-17012-870"/>
    <x v="277"/>
    <s v="69529-07533-CV"/>
    <s v="R-M-2.5"/>
    <n v="1"/>
    <x v="310"/>
    <s v="cdrewett97@wikipedia.org"/>
    <x v="0"/>
    <s v="Rob"/>
    <s v="M"/>
    <x v="2"/>
    <n v="22.884999999999998"/>
    <n v="22.884999999999998"/>
    <x v="0"/>
    <x v="0"/>
    <x v="1"/>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0"/>
  </r>
  <r>
    <s v="DOH-92927-530"/>
    <x v="281"/>
    <s v="12839-56537-TQ"/>
    <s v="L-L-0.2"/>
    <n v="6"/>
    <x v="314"/>
    <s v="cvasiliev9b@discuz.net"/>
    <x v="0"/>
    <s v="Lib"/>
    <s v="L"/>
    <x v="3"/>
    <n v="4.7549999999999999"/>
    <n v="28.53"/>
    <x v="3"/>
    <x v="1"/>
    <x v="1"/>
  </r>
  <r>
    <s v="HGJ-82768-173"/>
    <x v="282"/>
    <s v="62741-01322-HU"/>
    <s v="A-M-1"/>
    <n v="4"/>
    <x v="315"/>
    <s v="tomoylan9c@liveinternet.ru"/>
    <x v="2"/>
    <s v="Ara"/>
    <s v="M"/>
    <x v="0"/>
    <n v="11.25"/>
    <n v="45"/>
    <x v="2"/>
    <x v="0"/>
    <x v="0"/>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1"/>
  </r>
  <r>
    <s v="CGO-79583-871"/>
    <x v="286"/>
    <s v="37182-54930-XC"/>
    <s v="E-D-0.5"/>
    <n v="1"/>
    <x v="318"/>
    <s v="wgiorgioni9g@wikipedia.org"/>
    <x v="0"/>
    <s v="Exc"/>
    <s v="D"/>
    <x v="1"/>
    <n v="7.29"/>
    <n v="7.29"/>
    <x v="1"/>
    <x v="2"/>
    <x v="0"/>
  </r>
  <r>
    <s v="TFY-52090-386"/>
    <x v="287"/>
    <s v="08613-17327-XT"/>
    <s v="E-L-0.5"/>
    <n v="2"/>
    <x v="319"/>
    <s v="lscargle9h@myspace.com"/>
    <x v="0"/>
    <s v="Exc"/>
    <s v="L"/>
    <x v="1"/>
    <n v="8.91"/>
    <n v="17.82"/>
    <x v="1"/>
    <x v="1"/>
    <x v="0"/>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1"/>
  </r>
  <r>
    <s v="GKQ-82603-910"/>
    <x v="289"/>
    <s v="83737-56117-JE"/>
    <s v="R-L-1"/>
    <n v="5"/>
    <x v="322"/>
    <s v="asnazle9l@oracle.com"/>
    <x v="0"/>
    <s v="Rob"/>
    <s v="L"/>
    <x v="0"/>
    <n v="11.95"/>
    <n v="59.75"/>
    <x v="0"/>
    <x v="1"/>
    <x v="0"/>
  </r>
  <r>
    <s v="IOB-32673-745"/>
    <x v="290"/>
    <s v="07095-81281-NJ"/>
    <s v="A-L-0.5"/>
    <n v="3"/>
    <x v="323"/>
    <s v="rworg9m@arstechnica.com"/>
    <x v="0"/>
    <s v="Ara"/>
    <s v="L"/>
    <x v="1"/>
    <n v="7.77"/>
    <n v="23.31"/>
    <x v="2"/>
    <x v="1"/>
    <x v="1"/>
  </r>
  <r>
    <s v="YAU-98893-150"/>
    <x v="291"/>
    <s v="77043-48851-HG"/>
    <s v="L-M-1"/>
    <n v="3"/>
    <x v="324"/>
    <s v="ldanes9n@umn.edu"/>
    <x v="0"/>
    <s v="Lib"/>
    <s v="M"/>
    <x v="0"/>
    <n v="14.55"/>
    <n v="43.650000000000006"/>
    <x v="3"/>
    <x v="0"/>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1"/>
  </r>
  <r>
    <s v="ORZ-67699-748"/>
    <x v="298"/>
    <s v="44708-78241-DF"/>
    <s v="A-M-2.5"/>
    <n v="6"/>
    <x v="330"/>
    <s v="jcaldicott9u@usda.gov"/>
    <x v="0"/>
    <s v="Ara"/>
    <s v="M"/>
    <x v="2"/>
    <n v="25.874999999999996"/>
    <n v="155.24999999999997"/>
    <x v="2"/>
    <x v="0"/>
    <x v="0"/>
  </r>
  <r>
    <s v="JXP-28398-485"/>
    <x v="299"/>
    <s v="23039-93032-FN"/>
    <s v="A-D-2.5"/>
    <n v="5"/>
    <x v="331"/>
    <s v="mvedmore9v@a8.net"/>
    <x v="0"/>
    <s v="Ara"/>
    <s v="D"/>
    <x v="2"/>
    <n v="22.884999999999998"/>
    <n v="114.42499999999998"/>
    <x v="2"/>
    <x v="2"/>
    <x v="1"/>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1"/>
  </r>
  <r>
    <s v="RZN-65182-395"/>
    <x v="196"/>
    <s v="59572-41990-XY"/>
    <s v="L-M-1"/>
    <n v="6"/>
    <x v="338"/>
    <s v="kloxtona3@opensource.org"/>
    <x v="0"/>
    <s v="Lib"/>
    <s v="M"/>
    <x v="0"/>
    <n v="14.55"/>
    <n v="87.300000000000011"/>
    <x v="3"/>
    <x v="0"/>
    <x v="0"/>
  </r>
  <r>
    <s v="HDQ-86094-507"/>
    <x v="110"/>
    <s v="32481-61533-ZJ"/>
    <s v="E-D-1"/>
    <n v="6"/>
    <x v="339"/>
    <s v="ptoffula4@posterous.com"/>
    <x v="0"/>
    <s v="Exc"/>
    <s v="D"/>
    <x v="0"/>
    <n v="12.15"/>
    <n v="72.900000000000006"/>
    <x v="1"/>
    <x v="2"/>
    <x v="1"/>
  </r>
  <r>
    <s v="YXO-79631-417"/>
    <x v="24"/>
    <s v="31587-92570-HL"/>
    <s v="L-D-0.5"/>
    <n v="1"/>
    <x v="340"/>
    <s v="cgwinnetta5@behance.net"/>
    <x v="0"/>
    <s v="Lib"/>
    <s v="D"/>
    <x v="1"/>
    <n v="7.77"/>
    <n v="7.77"/>
    <x v="3"/>
    <x v="2"/>
    <x v="0"/>
  </r>
  <r>
    <s v="SNF-57032-096"/>
    <x v="306"/>
    <s v="93832-04799-ID"/>
    <s v="E-D-0.5"/>
    <n v="6"/>
    <x v="341"/>
    <s v=""/>
    <x v="0"/>
    <s v="Exc"/>
    <s v="D"/>
    <x v="1"/>
    <n v="7.29"/>
    <n v="43.74"/>
    <x v="1"/>
    <x v="2"/>
    <x v="1"/>
  </r>
  <r>
    <s v="DGL-29648-995"/>
    <x v="307"/>
    <s v="59367-30821-ZQ"/>
    <s v="L-M-0.2"/>
    <n v="2"/>
    <x v="342"/>
    <s v=""/>
    <x v="0"/>
    <s v="Lib"/>
    <s v="M"/>
    <x v="3"/>
    <n v="4.3650000000000002"/>
    <n v="8.73"/>
    <x v="3"/>
    <x v="0"/>
    <x v="1"/>
  </r>
  <r>
    <s v="GPU-65651-504"/>
    <x v="308"/>
    <s v="83947-45528-ET"/>
    <s v="E-M-2.5"/>
    <n v="2"/>
    <x v="343"/>
    <s v="lflaoniera8@wordpress.org"/>
    <x v="0"/>
    <s v="Exc"/>
    <s v="M"/>
    <x v="2"/>
    <n v="31.624999999999996"/>
    <n v="63.249999999999993"/>
    <x v="1"/>
    <x v="0"/>
    <x v="0"/>
  </r>
  <r>
    <s v="OJU-34452-896"/>
    <x v="309"/>
    <s v="60799-92593-CX"/>
    <s v="E-L-0.5"/>
    <n v="1"/>
    <x v="344"/>
    <s v=""/>
    <x v="0"/>
    <s v="Exc"/>
    <s v="L"/>
    <x v="1"/>
    <n v="8.91"/>
    <n v="8.91"/>
    <x v="1"/>
    <x v="1"/>
    <x v="1"/>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0"/>
  </r>
  <r>
    <s v="FVH-29271-315"/>
    <x v="312"/>
    <s v="74415-50873-FC"/>
    <s v="A-D-0.5"/>
    <n v="3"/>
    <x v="348"/>
    <s v=""/>
    <x v="1"/>
    <s v="Ara"/>
    <s v="D"/>
    <x v="1"/>
    <n v="5.97"/>
    <n v="17.91"/>
    <x v="2"/>
    <x v="2"/>
    <x v="1"/>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0"/>
  </r>
  <r>
    <s v="JEH-37276-048"/>
    <x v="316"/>
    <s v="80896-38819-DW"/>
    <s v="A-L-0.5"/>
    <n v="3"/>
    <x v="353"/>
    <s v="jrudeforthai@wunderground.com"/>
    <x v="1"/>
    <s v="Ara"/>
    <s v="L"/>
    <x v="1"/>
    <n v="7.77"/>
    <n v="23.31"/>
    <x v="2"/>
    <x v="1"/>
    <x v="1"/>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0"/>
  </r>
  <r>
    <s v="RJV-08261-583"/>
    <x v="182"/>
    <s v="48497-29281-FE"/>
    <s v="A-D-0.2"/>
    <n v="5"/>
    <x v="355"/>
    <s v="pbessal@qq.com"/>
    <x v="0"/>
    <s v="Ara"/>
    <s v="D"/>
    <x v="3"/>
    <n v="2.9849999999999999"/>
    <n v="14.924999999999999"/>
    <x v="2"/>
    <x v="2"/>
    <x v="1"/>
  </r>
  <r>
    <s v="PMR-56062-609"/>
    <x v="319"/>
    <s v="43605-12616-YH"/>
    <s v="E-D-0.5"/>
    <n v="3"/>
    <x v="356"/>
    <s v="ewindressam@marketwatch.com"/>
    <x v="0"/>
    <s v="Exc"/>
    <s v="D"/>
    <x v="1"/>
    <n v="7.29"/>
    <n v="21.87"/>
    <x v="1"/>
    <x v="2"/>
    <x v="0"/>
  </r>
  <r>
    <s v="XLD-12920-505"/>
    <x v="320"/>
    <s v="21907-75962-VB"/>
    <s v="E-L-0.5"/>
    <n v="6"/>
    <x v="357"/>
    <s v=""/>
    <x v="0"/>
    <s v="Exc"/>
    <s v="L"/>
    <x v="1"/>
    <n v="8.91"/>
    <n v="53.46"/>
    <x v="1"/>
    <x v="1"/>
    <x v="1"/>
  </r>
  <r>
    <s v="UBW-50312-037"/>
    <x v="321"/>
    <s v="69503-12127-YD"/>
    <s v="A-L-2.5"/>
    <n v="4"/>
    <x v="358"/>
    <s v=""/>
    <x v="0"/>
    <s v="Ara"/>
    <s v="L"/>
    <x v="2"/>
    <n v="29.784999999999997"/>
    <n v="119.13999999999999"/>
    <x v="2"/>
    <x v="1"/>
    <x v="0"/>
  </r>
  <r>
    <s v="QAW-05889-019"/>
    <x v="322"/>
    <s v="68810-07329-EU"/>
    <s v="L-M-0.5"/>
    <n v="5"/>
    <x v="359"/>
    <s v="vbaumadierap@google.cn"/>
    <x v="0"/>
    <s v="Lib"/>
    <s v="M"/>
    <x v="1"/>
    <n v="8.73"/>
    <n v="43.650000000000006"/>
    <x v="3"/>
    <x v="0"/>
    <x v="1"/>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1"/>
  </r>
  <r>
    <s v="TDJ-20844-787"/>
    <x v="330"/>
    <s v="77876-28498-HI"/>
    <s v="A-L-0.5"/>
    <n v="5"/>
    <x v="369"/>
    <s v="xgibbonsb0@artisteer.com"/>
    <x v="0"/>
    <s v="Ara"/>
    <s v="L"/>
    <x v="1"/>
    <n v="7.77"/>
    <n v="38.849999999999994"/>
    <x v="2"/>
    <x v="1"/>
    <x v="0"/>
  </r>
  <r>
    <s v="BWK-39400-446"/>
    <x v="331"/>
    <s v="61302-06948-EH"/>
    <s v="L-D-0.5"/>
    <n v="4"/>
    <x v="370"/>
    <s v="fparresb1@imageshack.us"/>
    <x v="0"/>
    <s v="Lib"/>
    <s v="D"/>
    <x v="1"/>
    <n v="7.77"/>
    <n v="31.08"/>
    <x v="3"/>
    <x v="2"/>
    <x v="1"/>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0"/>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1"/>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0"/>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1"/>
  </r>
  <r>
    <s v="EFC-39577-424"/>
    <x v="339"/>
    <s v="16046-34805-ZF"/>
    <s v="E-M-1"/>
    <n v="5"/>
    <x v="379"/>
    <s v="arizonba@xing.com"/>
    <x v="0"/>
    <s v="Exc"/>
    <s v="M"/>
    <x v="0"/>
    <n v="13.75"/>
    <n v="68.75"/>
    <x v="1"/>
    <x v="0"/>
    <x v="0"/>
  </r>
  <r>
    <s v="LAW-80062-016"/>
    <x v="340"/>
    <s v="34546-70516-LR"/>
    <s v="E-M-0.5"/>
    <n v="6"/>
    <x v="380"/>
    <s v=""/>
    <x v="1"/>
    <s v="Exc"/>
    <s v="M"/>
    <x v="1"/>
    <n v="8.25"/>
    <n v="49.5"/>
    <x v="1"/>
    <x v="0"/>
    <x v="0"/>
  </r>
  <r>
    <s v="WKL-27981-758"/>
    <x v="177"/>
    <s v="73699-93557-FZ"/>
    <s v="A-M-2.5"/>
    <n v="2"/>
    <x v="381"/>
    <s v="fmiellbc@spiegel.de"/>
    <x v="0"/>
    <s v="Ara"/>
    <s v="M"/>
    <x v="2"/>
    <n v="25.874999999999996"/>
    <n v="51.749999999999993"/>
    <x v="2"/>
    <x v="0"/>
    <x v="1"/>
  </r>
  <r>
    <s v="VRT-39834-265"/>
    <x v="341"/>
    <s v="86686-37462-CK"/>
    <s v="L-L-1"/>
    <n v="3"/>
    <x v="382"/>
    <s v=""/>
    <x v="1"/>
    <s v="Lib"/>
    <s v="L"/>
    <x v="0"/>
    <n v="15.85"/>
    <n v="47.55"/>
    <x v="3"/>
    <x v="1"/>
    <x v="0"/>
  </r>
  <r>
    <s v="QTC-71005-730"/>
    <x v="342"/>
    <s v="14298-02150-KH"/>
    <s v="A-L-0.2"/>
    <n v="4"/>
    <x v="383"/>
    <s v=""/>
    <x v="0"/>
    <s v="Ara"/>
    <s v="L"/>
    <x v="3"/>
    <n v="3.8849999999999998"/>
    <n v="15.54"/>
    <x v="2"/>
    <x v="1"/>
    <x v="0"/>
  </r>
  <r>
    <s v="TNX-09857-717"/>
    <x v="343"/>
    <s v="48675-07824-HJ"/>
    <s v="L-M-1"/>
    <n v="6"/>
    <x v="384"/>
    <s v=""/>
    <x v="0"/>
    <s v="Lib"/>
    <s v="M"/>
    <x v="0"/>
    <n v="14.55"/>
    <n v="87.300000000000011"/>
    <x v="3"/>
    <x v="0"/>
    <x v="1"/>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0"/>
  </r>
  <r>
    <s v="YLE-18247-749"/>
    <x v="346"/>
    <s v="92227-49331-QR"/>
    <s v="A-L-0.5"/>
    <n v="3"/>
    <x v="389"/>
    <s v=""/>
    <x v="0"/>
    <s v="Ara"/>
    <s v="L"/>
    <x v="1"/>
    <n v="7.77"/>
    <n v="23.31"/>
    <x v="2"/>
    <x v="1"/>
    <x v="1"/>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0"/>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1"/>
  </r>
  <r>
    <s v="NVN-66443-451"/>
    <x v="352"/>
    <s v="98921-82417-GN"/>
    <s v="R-D-1"/>
    <n v="2"/>
    <x v="396"/>
    <s v="adarthbt@t.co"/>
    <x v="0"/>
    <s v="Rob"/>
    <s v="D"/>
    <x v="0"/>
    <n v="8.9499999999999993"/>
    <n v="17.899999999999999"/>
    <x v="0"/>
    <x v="2"/>
    <x v="0"/>
  </r>
  <r>
    <s v="JUA-13580-095"/>
    <x v="102"/>
    <s v="55265-75151-AK"/>
    <s v="R-L-0.2"/>
    <n v="4"/>
    <x v="397"/>
    <s v="mdarrigoebu@hud.gov"/>
    <x v="1"/>
    <s v="Rob"/>
    <s v="L"/>
    <x v="3"/>
    <n v="3.5849999999999995"/>
    <n v="14.339999999999998"/>
    <x v="0"/>
    <x v="1"/>
    <x v="1"/>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0"/>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1"/>
  </r>
  <r>
    <s v="SZR-35951-530"/>
    <x v="89"/>
    <s v="14121-20527-OJ"/>
    <s v="E-D-2.5"/>
    <n v="3"/>
    <x v="401"/>
    <s v="wransonbz@ted.com"/>
    <x v="1"/>
    <s v="Exc"/>
    <s v="D"/>
    <x v="2"/>
    <n v="27.945"/>
    <n v="83.835000000000008"/>
    <x v="1"/>
    <x v="2"/>
    <x v="0"/>
  </r>
  <r>
    <s v="IKL-95976-565"/>
    <x v="355"/>
    <s v="53486-73919-BQ"/>
    <s v="A-M-1"/>
    <n v="2"/>
    <x v="402"/>
    <s v=""/>
    <x v="0"/>
    <s v="Ara"/>
    <s v="M"/>
    <x v="0"/>
    <n v="11.25"/>
    <n v="22.5"/>
    <x v="2"/>
    <x v="0"/>
    <x v="0"/>
  </r>
  <r>
    <s v="XEY-48929-474"/>
    <x v="204"/>
    <s v="21889-94615-WT"/>
    <s v="L-M-2.5"/>
    <n v="6"/>
    <x v="403"/>
    <s v="lrignoldc1@miibeian.gov.cn"/>
    <x v="0"/>
    <s v="Lib"/>
    <s v="M"/>
    <x v="2"/>
    <n v="33.464999999999996"/>
    <n v="200.78999999999996"/>
    <x v="3"/>
    <x v="0"/>
    <x v="1"/>
  </r>
  <r>
    <s v="SQT-07286-736"/>
    <x v="356"/>
    <s v="87726-16941-QW"/>
    <s v="A-M-1"/>
    <n v="6"/>
    <x v="404"/>
    <s v=""/>
    <x v="0"/>
    <s v="Ara"/>
    <s v="M"/>
    <x v="0"/>
    <n v="11.25"/>
    <n v="67.5"/>
    <x v="2"/>
    <x v="0"/>
    <x v="0"/>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1"/>
  </r>
  <r>
    <s v="WSV-49732-075"/>
    <x v="358"/>
    <s v="76263-95145-GJ"/>
    <s v="L-D-2.5"/>
    <n v="1"/>
    <x v="407"/>
    <s v=""/>
    <x v="0"/>
    <s v="Lib"/>
    <s v="D"/>
    <x v="2"/>
    <n v="29.784999999999997"/>
    <n v="29.784999999999997"/>
    <x v="3"/>
    <x v="2"/>
    <x v="0"/>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1"/>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0"/>
  </r>
  <r>
    <s v="FZQ-29439-457"/>
    <x v="362"/>
    <s v="50449-80974-BZ"/>
    <s v="E-L-0.2"/>
    <n v="5"/>
    <x v="413"/>
    <s v="tbownecb@unicef.org"/>
    <x v="1"/>
    <s v="Exc"/>
    <s v="L"/>
    <x v="3"/>
    <n v="4.4550000000000001"/>
    <n v="22.274999999999999"/>
    <x v="1"/>
    <x v="1"/>
    <x v="1"/>
  </r>
  <r>
    <s v="USN-68115-161"/>
    <x v="363"/>
    <s v="08120-16183-AW"/>
    <s v="E-M-0.2"/>
    <n v="6"/>
    <x v="414"/>
    <s v="rjacquemardcc@acquirethisname.com"/>
    <x v="1"/>
    <s v="Exc"/>
    <s v="M"/>
    <x v="3"/>
    <n v="4.125"/>
    <n v="24.75"/>
    <x v="1"/>
    <x v="0"/>
    <x v="0"/>
  </r>
  <r>
    <s v="IXU-20263-532"/>
    <x v="364"/>
    <s v="68044-89277-ML"/>
    <s v="L-M-2.5"/>
    <n v="2"/>
    <x v="415"/>
    <s v="kwarmancd@printfriendly.com"/>
    <x v="1"/>
    <s v="Lib"/>
    <s v="M"/>
    <x v="2"/>
    <n v="33.464999999999996"/>
    <n v="66.929999999999993"/>
    <x v="3"/>
    <x v="0"/>
    <x v="1"/>
  </r>
  <r>
    <s v="CBT-15092-420"/>
    <x v="85"/>
    <s v="71364-35210-HS"/>
    <s v="L-M-0.5"/>
    <n v="1"/>
    <x v="416"/>
    <s v="wcholomince@about.com"/>
    <x v="2"/>
    <s v="Lib"/>
    <s v="M"/>
    <x v="1"/>
    <n v="8.73"/>
    <n v="8.73"/>
    <x v="3"/>
    <x v="0"/>
    <x v="0"/>
  </r>
  <r>
    <s v="PKQ-46841-696"/>
    <x v="365"/>
    <s v="37177-68797-ON"/>
    <s v="R-M-0.5"/>
    <n v="3"/>
    <x v="417"/>
    <s v="abraidmancf@census.gov"/>
    <x v="0"/>
    <s v="Rob"/>
    <s v="M"/>
    <x v="1"/>
    <n v="5.97"/>
    <n v="17.91"/>
    <x v="0"/>
    <x v="0"/>
    <x v="0"/>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1"/>
  </r>
  <r>
    <s v="GUU-40666-525"/>
    <x v="31"/>
    <s v="68555-89840-GZ"/>
    <s v="A-L-0.2"/>
    <n v="3"/>
    <x v="408"/>
    <s v="msesonck@census.gov"/>
    <x v="0"/>
    <s v="Ara"/>
    <s v="L"/>
    <x v="3"/>
    <n v="3.8849999999999998"/>
    <n v="11.654999999999999"/>
    <x v="2"/>
    <x v="1"/>
    <x v="0"/>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1"/>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0"/>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1"/>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0"/>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1"/>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0"/>
  </r>
  <r>
    <s v="CUU-92244-729"/>
    <x v="381"/>
    <s v="99735-44927-OL"/>
    <s v="E-M-1"/>
    <n v="3"/>
    <x v="437"/>
    <s v="jmccaulld0@parallels.com"/>
    <x v="0"/>
    <s v="Exc"/>
    <s v="M"/>
    <x v="0"/>
    <n v="13.75"/>
    <n v="41.25"/>
    <x v="1"/>
    <x v="0"/>
    <x v="1"/>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0"/>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1"/>
  </r>
  <r>
    <s v="NNB-20459-430"/>
    <x v="384"/>
    <s v="79825-17822-UH"/>
    <s v="L-M-0.2"/>
    <n v="2"/>
    <x v="444"/>
    <s v="ddibleyd7@feedburner.com"/>
    <x v="0"/>
    <s v="Lib"/>
    <s v="M"/>
    <x v="3"/>
    <n v="4.3650000000000002"/>
    <n v="8.73"/>
    <x v="3"/>
    <x v="0"/>
    <x v="0"/>
  </r>
  <r>
    <s v="FEK-14025-351"/>
    <x v="385"/>
    <s v="03990-21586-MQ"/>
    <s v="E-L-0.2"/>
    <n v="6"/>
    <x v="445"/>
    <s v="gdimitrioud8@chronoengine.com"/>
    <x v="0"/>
    <s v="Exc"/>
    <s v="L"/>
    <x v="3"/>
    <n v="4.4550000000000001"/>
    <n v="26.73"/>
    <x v="1"/>
    <x v="1"/>
    <x v="1"/>
  </r>
  <r>
    <s v="AWH-16980-469"/>
    <x v="386"/>
    <s v="27493-46921-TZ"/>
    <s v="L-M-0.2"/>
    <n v="6"/>
    <x v="446"/>
    <s v="fflanagand9@woothemes.com"/>
    <x v="0"/>
    <s v="Lib"/>
    <s v="M"/>
    <x v="3"/>
    <n v="4.3650000000000002"/>
    <n v="26.19"/>
    <x v="3"/>
    <x v="0"/>
    <x v="0"/>
  </r>
  <r>
    <s v="ZPW-31329-741"/>
    <x v="387"/>
    <s v="27132-68907-RC"/>
    <s v="R-D-1"/>
    <n v="6"/>
    <x v="438"/>
    <s v="abrashda@plala.or.jp"/>
    <x v="0"/>
    <s v="Rob"/>
    <s v="D"/>
    <x v="0"/>
    <n v="8.9499999999999993"/>
    <n v="53.699999999999996"/>
    <x v="0"/>
    <x v="2"/>
    <x v="1"/>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0"/>
  </r>
  <r>
    <s v="VID-40587-569"/>
    <x v="389"/>
    <s v="09818-59895-EH"/>
    <s v="E-D-2.5"/>
    <n v="5"/>
    <x v="448"/>
    <s v="skeetsde@answers.com"/>
    <x v="0"/>
    <s v="Exc"/>
    <s v="D"/>
    <x v="2"/>
    <n v="27.945"/>
    <n v="139.72499999999999"/>
    <x v="1"/>
    <x v="2"/>
    <x v="1"/>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0"/>
  </r>
  <r>
    <s v="MIF-17920-768"/>
    <x v="391"/>
    <s v="68946-40750-LK"/>
    <s v="R-L-0.2"/>
    <n v="6"/>
    <x v="451"/>
    <s v="mhanseddh@instagram.com"/>
    <x v="1"/>
    <s v="Rob"/>
    <s v="L"/>
    <x v="3"/>
    <n v="3.5849999999999995"/>
    <n v="21.509999999999998"/>
    <x v="0"/>
    <x v="1"/>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0"/>
  </r>
  <r>
    <s v="LKE-14821-285"/>
    <x v="393"/>
    <s v="13736-92418-JS"/>
    <s v="R-M-0.2"/>
    <n v="5"/>
    <x v="454"/>
    <s v="bsemkinsdk@unc.edu"/>
    <x v="1"/>
    <s v="Rob"/>
    <s v="M"/>
    <x v="3"/>
    <n v="2.9849999999999999"/>
    <n v="14.924999999999999"/>
    <x v="0"/>
    <x v="0"/>
    <x v="1"/>
  </r>
  <r>
    <s v="LRK-97117-150"/>
    <x v="394"/>
    <s v="33000-22405-LO"/>
    <s v="L-L-1"/>
    <n v="6"/>
    <x v="455"/>
    <s v="slorenzettidl@is.gd"/>
    <x v="0"/>
    <s v="Lib"/>
    <s v="L"/>
    <x v="0"/>
    <n v="15.85"/>
    <n v="95.1"/>
    <x v="3"/>
    <x v="1"/>
    <x v="0"/>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1"/>
  </r>
  <r>
    <s v="FBI-35855-418"/>
    <x v="189"/>
    <s v="06552-04430-AG"/>
    <s v="R-M-0.5"/>
    <n v="6"/>
    <x v="459"/>
    <s v="sfarnishdp@dmoz.org"/>
    <x v="2"/>
    <s v="Rob"/>
    <s v="M"/>
    <x v="1"/>
    <n v="5.97"/>
    <n v="35.82"/>
    <x v="0"/>
    <x v="0"/>
    <x v="0"/>
  </r>
  <r>
    <s v="TXB-80533-417"/>
    <x v="8"/>
    <s v="54597-57004-QM"/>
    <s v="L-L-1"/>
    <n v="2"/>
    <x v="460"/>
    <s v="fjecockdq@unicef.org"/>
    <x v="0"/>
    <s v="Lib"/>
    <s v="L"/>
    <x v="0"/>
    <n v="15.85"/>
    <n v="31.7"/>
    <x v="3"/>
    <x v="1"/>
    <x v="1"/>
  </r>
  <r>
    <s v="MBM-00112-248"/>
    <x v="397"/>
    <s v="50238-24377-ZS"/>
    <s v="L-L-1"/>
    <n v="5"/>
    <x v="461"/>
    <s v=""/>
    <x v="0"/>
    <s v="Lib"/>
    <s v="L"/>
    <x v="0"/>
    <n v="15.85"/>
    <n v="79.25"/>
    <x v="3"/>
    <x v="1"/>
    <x v="1"/>
  </r>
  <r>
    <s v="EUO-69145-988"/>
    <x v="398"/>
    <s v="60370-41934-IF"/>
    <s v="E-D-0.2"/>
    <n v="3"/>
    <x v="462"/>
    <s v="hpallisterds@ning.com"/>
    <x v="0"/>
    <s v="Exc"/>
    <s v="D"/>
    <x v="3"/>
    <n v="3.645"/>
    <n v="10.935"/>
    <x v="1"/>
    <x v="2"/>
    <x v="0"/>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1"/>
  </r>
  <r>
    <s v="ALR-62963-723"/>
    <x v="401"/>
    <s v="80463-43913-WZ"/>
    <s v="R-D-0.2"/>
    <n v="3"/>
    <x v="465"/>
    <s v=""/>
    <x v="1"/>
    <s v="Rob"/>
    <s v="D"/>
    <x v="3"/>
    <n v="2.6849999999999996"/>
    <n v="8.0549999999999997"/>
    <x v="0"/>
    <x v="2"/>
    <x v="0"/>
  </r>
  <r>
    <s v="JIG-27636-870"/>
    <x v="402"/>
    <s v="67204-04870-LG"/>
    <s v="R-L-1"/>
    <n v="4"/>
    <x v="466"/>
    <s v=""/>
    <x v="0"/>
    <s v="Rob"/>
    <s v="L"/>
    <x v="0"/>
    <n v="11.95"/>
    <n v="47.8"/>
    <x v="0"/>
    <x v="1"/>
    <x v="0"/>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1"/>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0"/>
  </r>
  <r>
    <s v="WVT-88135-549"/>
    <x v="405"/>
    <s v="66458-91190-YC"/>
    <s v="A-D-1"/>
    <n v="3"/>
    <x v="464"/>
    <s v="murione5@alexa.com"/>
    <x v="1"/>
    <s v="Ara"/>
    <s v="D"/>
    <x v="0"/>
    <n v="9.9499999999999993"/>
    <n v="29.849999999999998"/>
    <x v="2"/>
    <x v="2"/>
    <x v="1"/>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0"/>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1"/>
  </r>
  <r>
    <s v="KRW-91640-596"/>
    <x v="409"/>
    <s v="70879-00984-FJ"/>
    <s v="R-L-0.5"/>
    <n v="3"/>
    <x v="477"/>
    <s v="ttilzeyeb@hostgator.com"/>
    <x v="0"/>
    <s v="Rob"/>
    <s v="L"/>
    <x v="1"/>
    <n v="7.169999999999999"/>
    <n v="21.509999999999998"/>
    <x v="0"/>
    <x v="1"/>
    <x v="0"/>
  </r>
  <r>
    <s v="AOT-70449-651"/>
    <x v="410"/>
    <s v="53414-73391-CR"/>
    <s v="R-D-2.5"/>
    <n v="5"/>
    <x v="478"/>
    <s v=""/>
    <x v="0"/>
    <s v="Rob"/>
    <s v="D"/>
    <x v="2"/>
    <n v="20.584999999999997"/>
    <n v="102.92499999999998"/>
    <x v="0"/>
    <x v="2"/>
    <x v="1"/>
  </r>
  <r>
    <s v="DGC-21813-731"/>
    <x v="127"/>
    <s v="43606-83072-OA"/>
    <s v="L-D-0.2"/>
    <n v="2"/>
    <x v="479"/>
    <s v=""/>
    <x v="0"/>
    <s v="Lib"/>
    <s v="D"/>
    <x v="3"/>
    <n v="3.8849999999999998"/>
    <n v="7.77"/>
    <x v="3"/>
    <x v="2"/>
    <x v="0"/>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1"/>
  </r>
  <r>
    <s v="JSU-23781-256"/>
    <x v="412"/>
    <s v="76499-89100-JQ"/>
    <s v="L-D-0.2"/>
    <n v="1"/>
    <x v="481"/>
    <s v="marmisteadeg@blogtalkradio.com"/>
    <x v="0"/>
    <s v="Lib"/>
    <s v="D"/>
    <x v="3"/>
    <n v="3.8849999999999998"/>
    <n v="3.8849999999999998"/>
    <x v="3"/>
    <x v="2"/>
    <x v="0"/>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1"/>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1"/>
  </r>
  <r>
    <s v="ZSO-58292-191"/>
    <x v="109"/>
    <s v="66794-66795-VW"/>
    <s v="R-D-0.5"/>
    <n v="4"/>
    <x v="493"/>
    <s v=""/>
    <x v="0"/>
    <s v="Rob"/>
    <s v="D"/>
    <x v="1"/>
    <n v="5.3699999999999992"/>
    <n v="21.479999999999997"/>
    <x v="0"/>
    <x v="2"/>
    <x v="0"/>
  </r>
  <r>
    <s v="LWJ-06793-303"/>
    <x v="204"/>
    <s v="95424-67020-AP"/>
    <s v="R-M-2.5"/>
    <n v="2"/>
    <x v="494"/>
    <s v="koculleneu@ca.gov"/>
    <x v="1"/>
    <s v="Rob"/>
    <s v="M"/>
    <x v="2"/>
    <n v="22.884999999999998"/>
    <n v="45.769999999999996"/>
    <x v="0"/>
    <x v="0"/>
    <x v="1"/>
  </r>
  <r>
    <s v="FLM-82229-989"/>
    <x v="424"/>
    <s v="73017-69644-MS"/>
    <s v="L-L-0.2"/>
    <n v="2"/>
    <x v="495"/>
    <s v=""/>
    <x v="1"/>
    <s v="Lib"/>
    <s v="L"/>
    <x v="3"/>
    <n v="4.7549999999999999"/>
    <n v="9.51"/>
    <x v="3"/>
    <x v="1"/>
    <x v="0"/>
  </r>
  <r>
    <s v="CPV-90280-133"/>
    <x v="13"/>
    <s v="66458-91190-YC"/>
    <s v="R-D-0.2"/>
    <n v="3"/>
    <x v="464"/>
    <s v="murione5@alexa.com"/>
    <x v="1"/>
    <s v="Rob"/>
    <s v="D"/>
    <x v="3"/>
    <n v="2.6849999999999996"/>
    <n v="8.0549999999999997"/>
    <x v="0"/>
    <x v="2"/>
    <x v="1"/>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0"/>
  </r>
  <r>
    <s v="FHD-89872-325"/>
    <x v="425"/>
    <s v="31715-98714-OO"/>
    <s v="L-L-1"/>
    <n v="4"/>
    <x v="499"/>
    <s v="koslerf0@gmpg.org"/>
    <x v="0"/>
    <s v="Lib"/>
    <s v="L"/>
    <x v="0"/>
    <n v="15.85"/>
    <n v="63.4"/>
    <x v="3"/>
    <x v="1"/>
    <x v="1"/>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0"/>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1"/>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0"/>
  </r>
  <r>
    <s v="OKU-29966-417"/>
    <x v="431"/>
    <s v="76192-13390-HZ"/>
    <s v="E-L-0.2"/>
    <n v="4"/>
    <x v="510"/>
    <s v="galbertsfc@etsy.com"/>
    <x v="2"/>
    <s v="Exc"/>
    <s v="L"/>
    <x v="3"/>
    <n v="4.4550000000000001"/>
    <n v="17.82"/>
    <x v="1"/>
    <x v="1"/>
    <x v="1"/>
  </r>
  <r>
    <s v="MEX-29350-659"/>
    <x v="40"/>
    <s v="02009-87294-SY"/>
    <s v="E-M-1"/>
    <n v="5"/>
    <x v="511"/>
    <s v="vpolglasefd@about.me"/>
    <x v="0"/>
    <s v="Exc"/>
    <s v="M"/>
    <x v="0"/>
    <n v="13.75"/>
    <n v="68.75"/>
    <x v="1"/>
    <x v="0"/>
    <x v="0"/>
  </r>
  <r>
    <s v="NOY-99738-977"/>
    <x v="432"/>
    <s v="82872-34456-LJ"/>
    <s v="R-L-2.5"/>
    <n v="2"/>
    <x v="512"/>
    <s v=""/>
    <x v="2"/>
    <s v="Rob"/>
    <s v="L"/>
    <x v="2"/>
    <n v="27.484999999999996"/>
    <n v="54.969999999999992"/>
    <x v="0"/>
    <x v="1"/>
    <x v="1"/>
  </r>
  <r>
    <s v="TCR-01064-030"/>
    <x v="254"/>
    <s v="13181-04387-LI"/>
    <s v="E-M-1"/>
    <n v="6"/>
    <x v="513"/>
    <s v="sbuschff@so-net.ne.jp"/>
    <x v="1"/>
    <s v="Exc"/>
    <s v="M"/>
    <x v="0"/>
    <n v="13.75"/>
    <n v="82.5"/>
    <x v="1"/>
    <x v="0"/>
    <x v="0"/>
  </r>
  <r>
    <s v="YUL-42750-776"/>
    <x v="219"/>
    <s v="24845-36117-TI"/>
    <s v="L-M-0.2"/>
    <n v="2"/>
    <x v="514"/>
    <s v="craisbeckfg@webnode.com"/>
    <x v="0"/>
    <s v="Lib"/>
    <s v="M"/>
    <x v="3"/>
    <n v="4.3650000000000002"/>
    <n v="8.73"/>
    <x v="3"/>
    <x v="0"/>
    <x v="1"/>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0"/>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1"/>
  </r>
  <r>
    <s v="XRR-28376-277"/>
    <x v="442"/>
    <s v="64481-42546-II"/>
    <s v="R-L-2.5"/>
    <n v="6"/>
    <x v="524"/>
    <s v=""/>
    <x v="1"/>
    <s v="Rob"/>
    <s v="L"/>
    <x v="2"/>
    <n v="27.484999999999996"/>
    <n v="164.90999999999997"/>
    <x v="0"/>
    <x v="1"/>
    <x v="0"/>
  </r>
  <r>
    <s v="WHQ-25197-475"/>
    <x v="443"/>
    <s v="27536-28463-NJ"/>
    <s v="L-L-0.2"/>
    <n v="4"/>
    <x v="525"/>
    <s v="cmottramfs@harvard.edu"/>
    <x v="0"/>
    <s v="Lib"/>
    <s v="L"/>
    <x v="3"/>
    <n v="4.7549999999999999"/>
    <n v="19.02"/>
    <x v="3"/>
    <x v="1"/>
    <x v="1"/>
  </r>
  <r>
    <s v="HMB-30634-745"/>
    <x v="216"/>
    <s v="19485-98072-PS"/>
    <s v="A-D-2.5"/>
    <n v="6"/>
    <x v="520"/>
    <s v="dflintiffg1@e-recht24.de"/>
    <x v="2"/>
    <s v="Ara"/>
    <s v="D"/>
    <x v="2"/>
    <n v="22.884999999999998"/>
    <n v="137.31"/>
    <x v="2"/>
    <x v="2"/>
    <x v="0"/>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1"/>
  </r>
  <r>
    <s v="IOQ-84840-827"/>
    <x v="446"/>
    <s v="32038-81174-JF"/>
    <s v="A-M-1"/>
    <n v="6"/>
    <x v="529"/>
    <s v="cvenourfx@ask.com"/>
    <x v="0"/>
    <s v="Ara"/>
    <s v="M"/>
    <x v="0"/>
    <n v="11.25"/>
    <n v="67.5"/>
    <x v="2"/>
    <x v="0"/>
    <x v="0"/>
  </r>
  <r>
    <s v="FBD-56220-430"/>
    <x v="245"/>
    <s v="59205-20324-NB"/>
    <s v="R-L-0.2"/>
    <n v="6"/>
    <x v="530"/>
    <s v="mharbyfy@163.com"/>
    <x v="0"/>
    <s v="Rob"/>
    <s v="L"/>
    <x v="3"/>
    <n v="3.5849999999999995"/>
    <n v="21.509999999999998"/>
    <x v="0"/>
    <x v="1"/>
    <x v="1"/>
  </r>
  <r>
    <s v="COV-52659-202"/>
    <x v="447"/>
    <s v="99899-54612-NX"/>
    <s v="L-M-2.5"/>
    <n v="2"/>
    <x v="531"/>
    <s v="rthickpennyfz@cafepress.com"/>
    <x v="0"/>
    <s v="Lib"/>
    <s v="M"/>
    <x v="2"/>
    <n v="33.464999999999996"/>
    <n v="66.929999999999993"/>
    <x v="3"/>
    <x v="0"/>
    <x v="0"/>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1"/>
  </r>
  <r>
    <s v="OIB-77163-890"/>
    <x v="450"/>
    <s v="38972-89678-ZM"/>
    <s v="E-L-0.5"/>
    <n v="5"/>
    <x v="535"/>
    <s v="cclemencetg5@weather.com"/>
    <x v="2"/>
    <s v="Exc"/>
    <s v="L"/>
    <x v="1"/>
    <n v="8.91"/>
    <n v="44.55"/>
    <x v="1"/>
    <x v="1"/>
    <x v="0"/>
  </r>
  <r>
    <s v="SGS-87525-238"/>
    <x v="451"/>
    <s v="91465-84526-IJ"/>
    <s v="E-D-1"/>
    <n v="5"/>
    <x v="536"/>
    <s v="rdonetg6@oakley.com"/>
    <x v="0"/>
    <s v="Exc"/>
    <s v="D"/>
    <x v="0"/>
    <n v="12.15"/>
    <n v="60.75"/>
    <x v="1"/>
    <x v="2"/>
    <x v="0"/>
  </r>
  <r>
    <s v="GQR-12490-152"/>
    <x v="83"/>
    <s v="22832-98538-RB"/>
    <s v="R-L-0.2"/>
    <n v="1"/>
    <x v="537"/>
    <s v="sgaweng7@creativecommons.org"/>
    <x v="0"/>
    <s v="Rob"/>
    <s v="L"/>
    <x v="3"/>
    <n v="3.5849999999999995"/>
    <n v="3.5849999999999995"/>
    <x v="0"/>
    <x v="1"/>
    <x v="1"/>
  </r>
  <r>
    <s v="UOJ-28238-299"/>
    <x v="452"/>
    <s v="30844-91890-ZA"/>
    <s v="R-L-0.2"/>
    <n v="6"/>
    <x v="538"/>
    <s v="rreadieg8@guardian.co.uk"/>
    <x v="0"/>
    <s v="Rob"/>
    <s v="L"/>
    <x v="3"/>
    <n v="3.5849999999999995"/>
    <n v="21.509999999999998"/>
    <x v="0"/>
    <x v="1"/>
    <x v="0"/>
  </r>
  <r>
    <s v="ETD-58130-674"/>
    <x v="453"/>
    <s v="05325-97750-WP"/>
    <s v="E-M-0.5"/>
    <n v="2"/>
    <x v="539"/>
    <s v="cverissimogh@theglobeandmail.com"/>
    <x v="2"/>
    <s v="Exc"/>
    <s v="M"/>
    <x v="1"/>
    <n v="8.25"/>
    <n v="16.5"/>
    <x v="1"/>
    <x v="0"/>
    <x v="1"/>
  </r>
  <r>
    <s v="UPF-60123-025"/>
    <x v="454"/>
    <s v="88992-49081-AT"/>
    <s v="R-L-2.5"/>
    <n v="3"/>
    <x v="540"/>
    <s v=""/>
    <x v="0"/>
    <s v="Rob"/>
    <s v="L"/>
    <x v="2"/>
    <n v="27.484999999999996"/>
    <n v="82.454999999999984"/>
    <x v="0"/>
    <x v="1"/>
    <x v="0"/>
  </r>
  <r>
    <s v="NQS-01613-687"/>
    <x v="455"/>
    <s v="10204-31464-SA"/>
    <s v="L-D-0.5"/>
    <n v="1"/>
    <x v="541"/>
    <s v="bogb@elpais.com"/>
    <x v="0"/>
    <s v="Lib"/>
    <s v="D"/>
    <x v="1"/>
    <n v="7.77"/>
    <n v="7.77"/>
    <x v="3"/>
    <x v="2"/>
    <x v="1"/>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0"/>
  </r>
  <r>
    <s v="VET-41158-896"/>
    <x v="457"/>
    <s v="10728-17633-ST"/>
    <s v="E-M-2.5"/>
    <n v="2"/>
    <x v="544"/>
    <s v="jshentonge@google.com.hk"/>
    <x v="0"/>
    <s v="Exc"/>
    <s v="M"/>
    <x v="2"/>
    <n v="31.624999999999996"/>
    <n v="63.249999999999993"/>
    <x v="1"/>
    <x v="0"/>
    <x v="1"/>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0"/>
  </r>
  <r>
    <s v="VQW-91903-926"/>
    <x v="459"/>
    <s v="05325-97750-WP"/>
    <s v="E-D-2.5"/>
    <n v="1"/>
    <x v="539"/>
    <s v="cverissimogh@theglobeandmail.com"/>
    <x v="2"/>
    <s v="Exc"/>
    <s v="D"/>
    <x v="2"/>
    <n v="27.945"/>
    <n v="27.945"/>
    <x v="1"/>
    <x v="2"/>
    <x v="1"/>
  </r>
  <r>
    <s v="OLF-77983-457"/>
    <x v="460"/>
    <s v="51901-35210-UI"/>
    <s v="A-L-2.5"/>
    <n v="2"/>
    <x v="547"/>
    <s v="gstarcksgi@abc.net.au"/>
    <x v="0"/>
    <s v="Ara"/>
    <s v="L"/>
    <x v="2"/>
    <n v="29.784999999999997"/>
    <n v="59.569999999999993"/>
    <x v="2"/>
    <x v="1"/>
    <x v="0"/>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0"/>
  </r>
  <r>
    <s v="TRA-79507-007"/>
    <x v="466"/>
    <s v="70089-27418-UJ"/>
    <s v="R-L-2.5"/>
    <n v="4"/>
    <x v="554"/>
    <s v="aburgwingp@redcross.org"/>
    <x v="0"/>
    <s v="Rob"/>
    <s v="L"/>
    <x v="2"/>
    <n v="27.484999999999996"/>
    <n v="109.93999999999998"/>
    <x v="0"/>
    <x v="1"/>
    <x v="1"/>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0"/>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1"/>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0"/>
  </r>
  <r>
    <s v="RIK-61730-794"/>
    <x v="473"/>
    <s v="69761-61146-KD"/>
    <s v="L-M-0.2"/>
    <n v="6"/>
    <x v="561"/>
    <s v="afendtgx@forbes.com"/>
    <x v="0"/>
    <s v="Lib"/>
    <s v="M"/>
    <x v="3"/>
    <n v="4.3650000000000002"/>
    <n v="26.19"/>
    <x v="3"/>
    <x v="0"/>
    <x v="1"/>
  </r>
  <r>
    <s v="IDJ-55379-750"/>
    <x v="474"/>
    <s v="24040-20817-QB"/>
    <s v="R-M-1"/>
    <n v="4"/>
    <x v="562"/>
    <s v="acleyburngy@lycos.com"/>
    <x v="0"/>
    <s v="Rob"/>
    <s v="M"/>
    <x v="0"/>
    <n v="9.9499999999999993"/>
    <n v="39.799999999999997"/>
    <x v="0"/>
    <x v="0"/>
    <x v="0"/>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1"/>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0"/>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1"/>
  </r>
  <r>
    <s v="GND-08192-056"/>
    <x v="480"/>
    <s v="17088-16989-PL"/>
    <s v="L-D-0.5"/>
    <n v="2"/>
    <x v="570"/>
    <s v="wrocheh7@xinhuanet.com"/>
    <x v="0"/>
    <s v="Lib"/>
    <s v="D"/>
    <x v="1"/>
    <n v="7.77"/>
    <n v="15.54"/>
    <x v="3"/>
    <x v="2"/>
    <x v="0"/>
  </r>
  <r>
    <s v="RYY-38961-093"/>
    <x v="481"/>
    <s v="14756-18321-CL"/>
    <s v="A-M-0.2"/>
    <n v="6"/>
    <x v="571"/>
    <s v="lalawayhh@weather.com"/>
    <x v="0"/>
    <s v="Ara"/>
    <s v="M"/>
    <x v="3"/>
    <n v="3.375"/>
    <n v="20.25"/>
    <x v="2"/>
    <x v="0"/>
    <x v="0"/>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1"/>
  </r>
  <r>
    <s v="UDN-88321-005"/>
    <x v="372"/>
    <s v="14640-87215-BK"/>
    <s v="R-L-0.5"/>
    <n v="5"/>
    <x v="576"/>
    <s v="hradbonehd@newsvine.com"/>
    <x v="0"/>
    <s v="Rob"/>
    <s v="L"/>
    <x v="1"/>
    <n v="7.169999999999999"/>
    <n v="35.849999999999994"/>
    <x v="0"/>
    <x v="1"/>
    <x v="0"/>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1"/>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0"/>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1"/>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0"/>
  </r>
  <r>
    <s v="BWZ-46364-547"/>
    <x v="301"/>
    <s v="64918-67725-MN"/>
    <s v="R-L-1"/>
    <n v="3"/>
    <x v="589"/>
    <s v="ybasillht@theguardian.com"/>
    <x v="0"/>
    <s v="Rob"/>
    <s v="L"/>
    <x v="0"/>
    <n v="11.95"/>
    <n v="35.849999999999994"/>
    <x v="0"/>
    <x v="1"/>
    <x v="1"/>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0"/>
  </r>
  <r>
    <s v="JVF-91003-729"/>
    <x v="492"/>
    <s v="98536-88616-FF"/>
    <s v="A-D-2.5"/>
    <n v="3"/>
    <x v="593"/>
    <s v="dohx@redcross.org"/>
    <x v="0"/>
    <s v="Ara"/>
    <s v="D"/>
    <x v="2"/>
    <n v="22.884999999999998"/>
    <n v="68.655000000000001"/>
    <x v="2"/>
    <x v="2"/>
    <x v="1"/>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0"/>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1"/>
  </r>
  <r>
    <s v="USN-44968-231"/>
    <x v="497"/>
    <s v="71749-05400-CN"/>
    <s v="R-L-1"/>
    <n v="4"/>
    <x v="598"/>
    <s v=""/>
    <x v="0"/>
    <s v="Rob"/>
    <s v="L"/>
    <x v="0"/>
    <n v="11.95"/>
    <n v="47.8"/>
    <x v="0"/>
    <x v="1"/>
    <x v="0"/>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1"/>
  </r>
  <r>
    <s v="NAR-00747-074"/>
    <x v="501"/>
    <s v="23243-92649-RY"/>
    <s v="L-D-1"/>
    <n v="4"/>
    <x v="603"/>
    <s v="sjennaroyi8@purevolume.com"/>
    <x v="0"/>
    <s v="Lib"/>
    <s v="D"/>
    <x v="0"/>
    <n v="12.95"/>
    <n v="51.8"/>
    <x v="3"/>
    <x v="2"/>
    <x v="0"/>
  </r>
  <r>
    <s v="JYR-22052-185"/>
    <x v="502"/>
    <s v="39528-19971-OR"/>
    <s v="A-M-0.5"/>
    <n v="2"/>
    <x v="604"/>
    <s v="wplacei9@wsj.com"/>
    <x v="0"/>
    <s v="Ara"/>
    <s v="M"/>
    <x v="1"/>
    <n v="6.75"/>
    <n v="13.5"/>
    <x v="2"/>
    <x v="0"/>
    <x v="1"/>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0"/>
  </r>
  <r>
    <s v="GFI-83300-059"/>
    <x v="501"/>
    <s v="40414-26467-VE"/>
    <s v="A-M-0.2"/>
    <n v="6"/>
    <x v="608"/>
    <s v="acampsallid@zimbio.com"/>
    <x v="0"/>
    <s v="Ara"/>
    <s v="M"/>
    <x v="3"/>
    <n v="3.375"/>
    <n v="20.25"/>
    <x v="2"/>
    <x v="0"/>
    <x v="1"/>
  </r>
  <r>
    <s v="WJR-51493-682"/>
    <x v="1"/>
    <s v="87858-83734-RK"/>
    <s v="L-D-2.5"/>
    <n v="5"/>
    <x v="609"/>
    <s v="smosebyie@stanford.edu"/>
    <x v="0"/>
    <s v="Lib"/>
    <s v="D"/>
    <x v="2"/>
    <n v="29.784999999999997"/>
    <n v="148.92499999999998"/>
    <x v="3"/>
    <x v="2"/>
    <x v="0"/>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1"/>
  </r>
  <r>
    <s v="OWH-11126-533"/>
    <x v="131"/>
    <s v="25331-13794-SB"/>
    <s v="L-M-2.5"/>
    <n v="2"/>
    <x v="614"/>
    <s v="ftourryil@google.de"/>
    <x v="0"/>
    <s v="Lib"/>
    <s v="M"/>
    <x v="2"/>
    <n v="33.464999999999996"/>
    <n v="66.929999999999993"/>
    <x v="3"/>
    <x v="0"/>
    <x v="0"/>
  </r>
  <r>
    <s v="UMT-26130-151"/>
    <x v="510"/>
    <s v="55864-37682-GQ"/>
    <s v="L-M-0.2"/>
    <n v="3"/>
    <x v="615"/>
    <s v="cweatherallim@toplist.cz"/>
    <x v="0"/>
    <s v="Lib"/>
    <s v="M"/>
    <x v="3"/>
    <n v="4.3650000000000002"/>
    <n v="13.095000000000001"/>
    <x v="3"/>
    <x v="0"/>
    <x v="1"/>
  </r>
  <r>
    <s v="JKA-27899-806"/>
    <x v="511"/>
    <s v="97005-25609-CQ"/>
    <s v="R-L-1"/>
    <n v="5"/>
    <x v="616"/>
    <s v="gheindrickin@usda.gov"/>
    <x v="0"/>
    <s v="Rob"/>
    <s v="L"/>
    <x v="0"/>
    <n v="11.95"/>
    <n v="59.75"/>
    <x v="0"/>
    <x v="1"/>
    <x v="0"/>
  </r>
  <r>
    <s v="ULU-07744-724"/>
    <x v="512"/>
    <s v="94058-95794-IJ"/>
    <s v="L-M-0.5"/>
    <n v="5"/>
    <x v="617"/>
    <s v="limasonio@discuz.net"/>
    <x v="0"/>
    <s v="Lib"/>
    <s v="M"/>
    <x v="1"/>
    <n v="8.73"/>
    <n v="43.650000000000006"/>
    <x v="3"/>
    <x v="0"/>
    <x v="1"/>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0"/>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1"/>
  </r>
  <r>
    <s v="NQZ-82067-394"/>
    <x v="517"/>
    <s v="72320-29738-EB"/>
    <s v="R-L-2.5"/>
    <n v="1"/>
    <x v="624"/>
    <s v="avairowiv@studiopress.com"/>
    <x v="2"/>
    <s v="Rob"/>
    <s v="L"/>
    <x v="2"/>
    <n v="27.484999999999996"/>
    <n v="27.484999999999996"/>
    <x v="0"/>
    <x v="1"/>
    <x v="0"/>
  </r>
  <r>
    <s v="JBW-95055-851"/>
    <x v="518"/>
    <s v="47355-97488-XS"/>
    <s v="A-M-1"/>
    <n v="5"/>
    <x v="625"/>
    <s v="agoldieiw@goo.gl"/>
    <x v="0"/>
    <s v="Ara"/>
    <s v="M"/>
    <x v="0"/>
    <n v="11.25"/>
    <n v="56.25"/>
    <x v="2"/>
    <x v="0"/>
    <x v="1"/>
  </r>
  <r>
    <s v="AHY-20324-088"/>
    <x v="519"/>
    <s v="63499-24884-PP"/>
    <s v="L-L-0.2"/>
    <n v="2"/>
    <x v="626"/>
    <s v="nayrisix@t-online.de"/>
    <x v="2"/>
    <s v="Lib"/>
    <s v="L"/>
    <x v="3"/>
    <n v="4.7549999999999999"/>
    <n v="9.51"/>
    <x v="3"/>
    <x v="1"/>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0"/>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1"/>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0"/>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1"/>
  </r>
  <r>
    <s v="RZC-75150-413"/>
    <x v="525"/>
    <s v="92204-96636-BS"/>
    <s v="E-D-0.5"/>
    <n v="5"/>
    <x v="639"/>
    <s v="rdeaconsonja@archive.org"/>
    <x v="0"/>
    <s v="Exc"/>
    <s v="D"/>
    <x v="1"/>
    <n v="7.29"/>
    <n v="36.450000000000003"/>
    <x v="1"/>
    <x v="2"/>
    <x v="0"/>
  </r>
  <r>
    <s v="EYH-88288-452"/>
    <x v="526"/>
    <s v="03010-30348-UA"/>
    <s v="L-L-2.5"/>
    <n v="5"/>
    <x v="640"/>
    <s v="dcarojb@twitter.com"/>
    <x v="0"/>
    <s v="Lib"/>
    <s v="L"/>
    <x v="2"/>
    <n v="36.454999999999998"/>
    <n v="182.27499999999998"/>
    <x v="3"/>
    <x v="1"/>
    <x v="1"/>
  </r>
  <r>
    <s v="NYQ-24237-772"/>
    <x v="104"/>
    <s v="13441-34686-SW"/>
    <s v="L-D-0.5"/>
    <n v="4"/>
    <x v="641"/>
    <s v="jbluckjc@imageshack.us"/>
    <x v="0"/>
    <s v="Lib"/>
    <s v="D"/>
    <x v="1"/>
    <n v="7.77"/>
    <n v="31.08"/>
    <x v="3"/>
    <x v="2"/>
    <x v="0"/>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1"/>
  </r>
  <r>
    <s v="QHL-27188-431"/>
    <x v="528"/>
    <s v="75443-07820-DZ"/>
    <s v="L-L-0.5"/>
    <n v="2"/>
    <x v="644"/>
    <s v="bguddejg@dailymotion.com"/>
    <x v="0"/>
    <s v="Lib"/>
    <s v="L"/>
    <x v="1"/>
    <n v="9.51"/>
    <n v="19.02"/>
    <x v="3"/>
    <x v="1"/>
    <x v="0"/>
  </r>
  <r>
    <s v="MIS-54381-047"/>
    <x v="99"/>
    <s v="39276-95489-XV"/>
    <s v="A-D-0.5"/>
    <n v="5"/>
    <x v="645"/>
    <s v="nsictornesjh@buzzfeed.com"/>
    <x v="1"/>
    <s v="Ara"/>
    <s v="D"/>
    <x v="1"/>
    <n v="5.97"/>
    <n v="29.849999999999998"/>
    <x v="2"/>
    <x v="2"/>
    <x v="1"/>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0"/>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1"/>
  </r>
  <r>
    <s v="KFJ-46568-890"/>
    <x v="535"/>
    <s v="71003-85639-HB"/>
    <s v="E-L-0.5"/>
    <n v="2"/>
    <x v="653"/>
    <s v=""/>
    <x v="0"/>
    <s v="Exc"/>
    <s v="L"/>
    <x v="1"/>
    <n v="8.91"/>
    <n v="17.82"/>
    <x v="1"/>
    <x v="1"/>
    <x v="0"/>
  </r>
  <r>
    <s v="SOK-43535-680"/>
    <x v="536"/>
    <s v="58443-95866-YO"/>
    <s v="E-M-0.5"/>
    <n v="3"/>
    <x v="654"/>
    <s v="scountjq@nba.com"/>
    <x v="0"/>
    <s v="Exc"/>
    <s v="M"/>
    <x v="1"/>
    <n v="8.25"/>
    <n v="24.75"/>
    <x v="1"/>
    <x v="0"/>
    <x v="0"/>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1"/>
  </r>
  <r>
    <s v="YOK-93322-608"/>
    <x v="343"/>
    <s v="69411-48470-ID"/>
    <s v="E-L-1"/>
    <n v="6"/>
    <x v="659"/>
    <s v="gcornierjv@techcrunch.com"/>
    <x v="0"/>
    <s v="Exc"/>
    <s v="L"/>
    <x v="0"/>
    <n v="14.85"/>
    <n v="89.1"/>
    <x v="1"/>
    <x v="1"/>
    <x v="0"/>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1"/>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0"/>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1"/>
  </r>
  <r>
    <s v="ATY-28980-884"/>
    <x v="117"/>
    <s v="50705-17295-NK"/>
    <s v="A-L-0.2"/>
    <n v="6"/>
    <x v="668"/>
    <s v="caleixok5@globo.com"/>
    <x v="0"/>
    <s v="Ara"/>
    <s v="L"/>
    <x v="3"/>
    <n v="3.8849999999999998"/>
    <n v="23.31"/>
    <x v="2"/>
    <x v="1"/>
    <x v="0"/>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1"/>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0"/>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1"/>
  </r>
  <r>
    <s v="USA-42811-560"/>
    <x v="548"/>
    <s v="49671-11547-WG"/>
    <s v="E-L-0.2"/>
    <n v="2"/>
    <x v="675"/>
    <s v="jmahakc@cyberchimps.com"/>
    <x v="0"/>
    <s v="Exc"/>
    <s v="L"/>
    <x v="3"/>
    <n v="4.4550000000000001"/>
    <n v="8.91"/>
    <x v="1"/>
    <x v="1"/>
    <x v="0"/>
  </r>
  <r>
    <s v="SNL-83703-516"/>
    <x v="549"/>
    <s v="57976-33535-WK"/>
    <s v="L-M-2.5"/>
    <n v="3"/>
    <x v="676"/>
    <s v="gclemonkd@networksolutions.com"/>
    <x v="0"/>
    <s v="Lib"/>
    <s v="M"/>
    <x v="2"/>
    <n v="33.464999999999996"/>
    <n v="100.39499999999998"/>
    <x v="3"/>
    <x v="0"/>
    <x v="1"/>
  </r>
  <r>
    <s v="SUZ-83036-175"/>
    <x v="550"/>
    <s v="55915-19477-MK"/>
    <s v="R-D-0.2"/>
    <n v="5"/>
    <x v="677"/>
    <s v=""/>
    <x v="0"/>
    <s v="Rob"/>
    <s v="D"/>
    <x v="3"/>
    <n v="2.6849999999999996"/>
    <n v="13.424999999999997"/>
    <x v="0"/>
    <x v="2"/>
    <x v="0"/>
  </r>
  <r>
    <s v="RGM-01187-513"/>
    <x v="551"/>
    <s v="28121-11641-UA"/>
    <s v="E-D-0.2"/>
    <n v="6"/>
    <x v="678"/>
    <s v="bpollinskf@shinystat.com"/>
    <x v="0"/>
    <s v="Exc"/>
    <s v="D"/>
    <x v="3"/>
    <n v="3.645"/>
    <n v="21.87"/>
    <x v="1"/>
    <x v="2"/>
    <x v="1"/>
  </r>
  <r>
    <s v="CZG-01299-952"/>
    <x v="552"/>
    <s v="09540-70637-EV"/>
    <s v="L-D-1"/>
    <n v="2"/>
    <x v="679"/>
    <s v="jtoyekg@pinterest.com"/>
    <x v="1"/>
    <s v="Lib"/>
    <s v="D"/>
    <x v="0"/>
    <n v="12.95"/>
    <n v="25.9"/>
    <x v="3"/>
    <x v="2"/>
    <x v="1"/>
  </r>
  <r>
    <s v="KLD-88731-484"/>
    <x v="553"/>
    <s v="17775-77072-PP"/>
    <s v="A-M-1"/>
    <n v="5"/>
    <x v="680"/>
    <s v="clinskillkh@sphinn.com"/>
    <x v="0"/>
    <s v="Ara"/>
    <s v="M"/>
    <x v="0"/>
    <n v="11.25"/>
    <n v="56.25"/>
    <x v="2"/>
    <x v="0"/>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1"/>
  </r>
  <r>
    <s v="PKJ-30083-501"/>
    <x v="558"/>
    <s v="76948-43532-JS"/>
    <s v="E-D-0.5"/>
    <n v="2"/>
    <x v="687"/>
    <s v="jhaldenkp@comcast.net"/>
    <x v="1"/>
    <s v="Exc"/>
    <s v="D"/>
    <x v="1"/>
    <n v="7.29"/>
    <n v="14.58"/>
    <x v="1"/>
    <x v="2"/>
    <x v="0"/>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1"/>
  </r>
  <r>
    <s v="UDB-09651-780"/>
    <x v="560"/>
    <s v="90767-92589-LV"/>
    <s v="E-D-0.5"/>
    <n v="2"/>
    <x v="690"/>
    <s v="feshmadeks@umn.edu"/>
    <x v="0"/>
    <s v="Exc"/>
    <s v="D"/>
    <x v="1"/>
    <n v="7.29"/>
    <n v="14.58"/>
    <x v="1"/>
    <x v="2"/>
    <x v="0"/>
  </r>
  <r>
    <s v="EHJ-82097-549"/>
    <x v="561"/>
    <s v="27517-43747-YD"/>
    <s v="R-D-0.2"/>
    <n v="2"/>
    <x v="691"/>
    <s v="moilierkt@paginegialle.it"/>
    <x v="1"/>
    <s v="Rob"/>
    <s v="D"/>
    <x v="3"/>
    <n v="2.6849999999999996"/>
    <n v="5.3699999999999992"/>
    <x v="0"/>
    <x v="2"/>
    <x v="1"/>
  </r>
  <r>
    <s v="ZFR-79447-696"/>
    <x v="562"/>
    <s v="77828-66867-KH"/>
    <s v="R-M-0.5"/>
    <n v="1"/>
    <x v="692"/>
    <s v=""/>
    <x v="0"/>
    <s v="Rob"/>
    <s v="M"/>
    <x v="1"/>
    <n v="5.97"/>
    <n v="5.97"/>
    <x v="0"/>
    <x v="0"/>
    <x v="0"/>
  </r>
  <r>
    <s v="NUU-03893-975"/>
    <x v="563"/>
    <s v="41054-59693-XE"/>
    <s v="L-L-0.5"/>
    <n v="2"/>
    <x v="693"/>
    <s v="vshoebothamkv@redcross.org"/>
    <x v="0"/>
    <s v="Lib"/>
    <s v="L"/>
    <x v="1"/>
    <n v="9.51"/>
    <n v="19.02"/>
    <x v="3"/>
    <x v="1"/>
    <x v="0"/>
  </r>
  <r>
    <s v="GVG-59542-307"/>
    <x v="564"/>
    <s v="26314-66792-VP"/>
    <s v="E-M-1"/>
    <n v="2"/>
    <x v="694"/>
    <s v="bsterkekw@biblegateway.com"/>
    <x v="0"/>
    <s v="Exc"/>
    <s v="M"/>
    <x v="0"/>
    <n v="13.75"/>
    <n v="27.5"/>
    <x v="1"/>
    <x v="0"/>
    <x v="1"/>
  </r>
  <r>
    <s v="YLY-35287-172"/>
    <x v="565"/>
    <s v="69410-04668-MA"/>
    <s v="A-D-0.5"/>
    <n v="5"/>
    <x v="695"/>
    <s v="scaponkx@craigslist.org"/>
    <x v="0"/>
    <s v="Ara"/>
    <s v="D"/>
    <x v="1"/>
    <n v="5.97"/>
    <n v="29.849999999999998"/>
    <x v="2"/>
    <x v="2"/>
    <x v="0"/>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1"/>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0"/>
  </r>
  <r>
    <s v="BMM-86471-923"/>
    <x v="570"/>
    <s v="76319-80715-II"/>
    <s v="L-D-2.5"/>
    <n v="1"/>
    <x v="700"/>
    <s v="dyarhaml3@moonfruit.com"/>
    <x v="0"/>
    <s v="Lib"/>
    <s v="D"/>
    <x v="2"/>
    <n v="29.784999999999997"/>
    <n v="29.784999999999997"/>
    <x v="3"/>
    <x v="2"/>
    <x v="1"/>
  </r>
  <r>
    <s v="IXU-67272-326"/>
    <x v="571"/>
    <s v="91654-79216-IC"/>
    <s v="E-L-0.5"/>
    <n v="5"/>
    <x v="701"/>
    <s v="aferreal4@wikia.com"/>
    <x v="0"/>
    <s v="Exc"/>
    <s v="L"/>
    <x v="1"/>
    <n v="8.91"/>
    <n v="44.55"/>
    <x v="1"/>
    <x v="1"/>
    <x v="0"/>
  </r>
  <r>
    <s v="ITE-28312-615"/>
    <x v="139"/>
    <s v="56450-21890-HK"/>
    <s v="E-L-1"/>
    <n v="6"/>
    <x v="702"/>
    <s v="ckendrickl5@webnode.com"/>
    <x v="0"/>
    <s v="Exc"/>
    <s v="L"/>
    <x v="0"/>
    <n v="14.85"/>
    <n v="89.1"/>
    <x v="1"/>
    <x v="1"/>
    <x v="1"/>
  </r>
  <r>
    <s v="ZHQ-30471-635"/>
    <x v="303"/>
    <s v="40600-58915-WZ"/>
    <s v="L-M-0.5"/>
    <n v="5"/>
    <x v="703"/>
    <s v="sdanilchikl6@mit.edu"/>
    <x v="2"/>
    <s v="Lib"/>
    <s v="M"/>
    <x v="1"/>
    <n v="8.73"/>
    <n v="43.650000000000006"/>
    <x v="3"/>
    <x v="0"/>
    <x v="0"/>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0"/>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1"/>
  </r>
  <r>
    <s v="FND-99527-640"/>
    <x v="65"/>
    <s v="89574-96203-EP"/>
    <s v="E-L-0.5"/>
    <n v="2"/>
    <x v="713"/>
    <s v="relnaughlj@comsenz.com"/>
    <x v="0"/>
    <s v="Exc"/>
    <s v="L"/>
    <x v="1"/>
    <n v="8.91"/>
    <n v="17.82"/>
    <x v="1"/>
    <x v="1"/>
    <x v="0"/>
  </r>
  <r>
    <s v="ASG-27179-958"/>
    <x v="580"/>
    <s v="12607-75113-UV"/>
    <s v="A-M-0.5"/>
    <n v="3"/>
    <x v="714"/>
    <s v="jdeehanlk@about.me"/>
    <x v="0"/>
    <s v="Ara"/>
    <s v="M"/>
    <x v="1"/>
    <n v="6.75"/>
    <n v="20.25"/>
    <x v="2"/>
    <x v="0"/>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1"/>
  </r>
  <r>
    <s v="ZUR-55774-294"/>
    <x v="234"/>
    <s v="33269-10023-CO"/>
    <s v="L-D-1"/>
    <n v="6"/>
    <x v="717"/>
    <s v="usoutherdenln@hao123.com"/>
    <x v="0"/>
    <s v="Lib"/>
    <s v="D"/>
    <x v="0"/>
    <n v="12.95"/>
    <n v="77.699999999999989"/>
    <x v="3"/>
    <x v="2"/>
    <x v="0"/>
  </r>
  <r>
    <s v="FUO-99821-974"/>
    <x v="175"/>
    <s v="31245-81098-PJ"/>
    <s v="E-M-1"/>
    <n v="3"/>
    <x v="718"/>
    <s v=""/>
    <x v="0"/>
    <s v="Exc"/>
    <s v="M"/>
    <x v="0"/>
    <n v="13.75"/>
    <n v="41.25"/>
    <x v="1"/>
    <x v="0"/>
    <x v="0"/>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1"/>
  </r>
  <r>
    <s v="UZL-46108-213"/>
    <x v="584"/>
    <s v="75961-20170-RD"/>
    <s v="L-L-1"/>
    <n v="2"/>
    <x v="722"/>
    <s v="gwhiteheadls@hp.com"/>
    <x v="0"/>
    <s v="Lib"/>
    <s v="L"/>
    <x v="0"/>
    <n v="15.85"/>
    <n v="31.7"/>
    <x v="3"/>
    <x v="1"/>
    <x v="0"/>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1"/>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0"/>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0"/>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1"/>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0"/>
  </r>
  <r>
    <s v="LXR-09892-726"/>
    <x v="402"/>
    <s v="50924-94200-SQ"/>
    <s v="R-D-2.5"/>
    <n v="2"/>
    <x v="738"/>
    <s v="btartem9@aol.com"/>
    <x v="0"/>
    <s v="Rob"/>
    <s v="D"/>
    <x v="2"/>
    <n v="20.584999999999997"/>
    <n v="41.169999999999995"/>
    <x v="0"/>
    <x v="2"/>
    <x v="1"/>
  </r>
  <r>
    <s v="QXX-89943-393"/>
    <x v="593"/>
    <s v="15673-18812-IU"/>
    <s v="R-D-0.2"/>
    <n v="4"/>
    <x v="739"/>
    <s v="ckrzysztofiakma@skyrock.com"/>
    <x v="0"/>
    <s v="Rob"/>
    <s v="D"/>
    <x v="3"/>
    <n v="2.6849999999999996"/>
    <n v="10.739999999999998"/>
    <x v="0"/>
    <x v="2"/>
    <x v="0"/>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1"/>
  </r>
  <r>
    <s v="KHG-33953-115"/>
    <x v="514"/>
    <s v="78226-97287-JI"/>
    <s v="L-D-0.5"/>
    <n v="3"/>
    <x v="744"/>
    <s v="kferrettimf@huffingtonpost.com"/>
    <x v="1"/>
    <s v="Lib"/>
    <s v="D"/>
    <x v="1"/>
    <n v="7.77"/>
    <n v="23.31"/>
    <x v="3"/>
    <x v="2"/>
    <x v="0"/>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1"/>
  </r>
  <r>
    <s v="CNJ-56058-223"/>
    <x v="105"/>
    <s v="40780-22081-LX"/>
    <s v="L-L-0.5"/>
    <n v="3"/>
    <x v="747"/>
    <s v="abalsdonemi@toplist.cz"/>
    <x v="0"/>
    <s v="Lib"/>
    <s v="L"/>
    <x v="1"/>
    <n v="9.51"/>
    <n v="28.53"/>
    <x v="3"/>
    <x v="1"/>
    <x v="0"/>
  </r>
  <r>
    <s v="KHO-27106-786"/>
    <x v="210"/>
    <s v="01603-43789-TN"/>
    <s v="A-M-1"/>
    <n v="6"/>
    <x v="748"/>
    <s v="bromeramj@list-manage.com"/>
    <x v="1"/>
    <s v="Ara"/>
    <s v="M"/>
    <x v="0"/>
    <n v="11.25"/>
    <n v="67.5"/>
    <x v="2"/>
    <x v="0"/>
    <x v="1"/>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0"/>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0"/>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1"/>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0"/>
  </r>
  <r>
    <s v="HHF-36647-854"/>
    <x v="453"/>
    <s v="39011-18412-GR"/>
    <s v="A-D-2.5"/>
    <n v="6"/>
    <x v="763"/>
    <s v="aroubertn0@tmall.com"/>
    <x v="0"/>
    <s v="Ara"/>
    <s v="D"/>
    <x v="2"/>
    <n v="22.884999999999998"/>
    <n v="137.31"/>
    <x v="2"/>
    <x v="2"/>
    <x v="1"/>
  </r>
  <r>
    <s v="SBN-16537-046"/>
    <x v="259"/>
    <s v="60255-12579-PZ"/>
    <s v="A-D-0.2"/>
    <n v="1"/>
    <x v="764"/>
    <s v="hmairsn1@so-net.ne.jp"/>
    <x v="0"/>
    <s v="Ara"/>
    <s v="D"/>
    <x v="3"/>
    <n v="2.9849999999999999"/>
    <n v="2.9849999999999999"/>
    <x v="2"/>
    <x v="2"/>
    <x v="0"/>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1"/>
  </r>
  <r>
    <s v="QWY-99467-368"/>
    <x v="609"/>
    <s v="96434-50068-DZ"/>
    <s v="A-D-2.5"/>
    <n v="1"/>
    <x v="768"/>
    <s v="nbroomern6@examiner.com"/>
    <x v="0"/>
    <s v="Ara"/>
    <s v="D"/>
    <x v="2"/>
    <n v="22.884999999999998"/>
    <n v="22.884999999999998"/>
    <x v="2"/>
    <x v="2"/>
    <x v="0"/>
  </r>
  <r>
    <s v="SRG-76791-614"/>
    <x v="147"/>
    <s v="11729-74102-XB"/>
    <s v="E-L-0.5"/>
    <n v="1"/>
    <x v="769"/>
    <s v="kthoumassonn7@bloglovin.com"/>
    <x v="0"/>
    <s v="Exc"/>
    <s v="L"/>
    <x v="1"/>
    <n v="8.91"/>
    <n v="8.91"/>
    <x v="1"/>
    <x v="1"/>
    <x v="1"/>
  </r>
  <r>
    <s v="VSN-94485-621"/>
    <x v="172"/>
    <s v="88116-12604-TE"/>
    <s v="A-D-0.2"/>
    <n v="4"/>
    <x v="770"/>
    <s v="fhabberghamn8@discovery.com"/>
    <x v="0"/>
    <s v="Ara"/>
    <s v="D"/>
    <x v="3"/>
    <n v="2.9849999999999999"/>
    <n v="11.94"/>
    <x v="2"/>
    <x v="2"/>
    <x v="0"/>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1"/>
  </r>
  <r>
    <s v="WBA-85905-175"/>
    <x v="611"/>
    <s v="41252-45992-VS"/>
    <s v="L-M-0.2"/>
    <n v="1"/>
    <x v="774"/>
    <s v="ttewelsonnd@cdbaby.com"/>
    <x v="0"/>
    <s v="Lib"/>
    <s v="M"/>
    <x v="3"/>
    <n v="4.3650000000000002"/>
    <n v="4.3650000000000002"/>
    <x v="3"/>
    <x v="0"/>
    <x v="0"/>
  </r>
  <r>
    <s v="DZI-35365-596"/>
    <x v="493"/>
    <s v="54798-14109-HC"/>
    <s v="E-M-0.2"/>
    <n v="2"/>
    <x v="760"/>
    <s v="oskermen3@hatena.ne.jp"/>
    <x v="0"/>
    <s v="Exc"/>
    <s v="M"/>
    <x v="3"/>
    <n v="4.125"/>
    <n v="8.25"/>
    <x v="1"/>
    <x v="0"/>
    <x v="1"/>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0"/>
  </r>
  <r>
    <s v="JKC-64636-831"/>
    <x v="615"/>
    <s v="52098-80103-FD"/>
    <s v="A-M-2.5"/>
    <n v="2"/>
    <x v="778"/>
    <s v=""/>
    <x v="0"/>
    <s v="Ara"/>
    <s v="M"/>
    <x v="2"/>
    <n v="25.874999999999996"/>
    <n v="51.749999999999993"/>
    <x v="2"/>
    <x v="0"/>
    <x v="1"/>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0"/>
  </r>
  <r>
    <s v="MZL-81126-390"/>
    <x v="617"/>
    <s v="48464-99723-HK"/>
    <s v="A-L-0.2"/>
    <n v="6"/>
    <x v="781"/>
    <s v="jethelstonnl@creativecommons.org"/>
    <x v="0"/>
    <s v="Ara"/>
    <s v="L"/>
    <x v="3"/>
    <n v="3.8849999999999998"/>
    <n v="23.31"/>
    <x v="2"/>
    <x v="1"/>
    <x v="1"/>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0"/>
  </r>
  <r>
    <s v="RIU-02231-623"/>
    <x v="618"/>
    <s v="25544-84179-QC"/>
    <s v="R-L-0.5"/>
    <n v="5"/>
    <x v="785"/>
    <s v="smorrallnq@answers.com"/>
    <x v="0"/>
    <s v="Rob"/>
    <s v="L"/>
    <x v="1"/>
    <n v="7.169999999999999"/>
    <n v="35.849999999999994"/>
    <x v="0"/>
    <x v="1"/>
    <x v="1"/>
  </r>
  <r>
    <s v="WFK-99317-827"/>
    <x v="619"/>
    <s v="32058-76765-ZL"/>
    <s v="L-D-2.5"/>
    <n v="3"/>
    <x v="786"/>
    <s v="dcrownshawnr@photobucket.com"/>
    <x v="0"/>
    <s v="Lib"/>
    <s v="D"/>
    <x v="2"/>
    <n v="29.784999999999997"/>
    <n v="89.35499999999999"/>
    <x v="3"/>
    <x v="2"/>
    <x v="0"/>
  </r>
  <r>
    <s v="SFD-00372-284"/>
    <x v="440"/>
    <s v="54798-14109-HC"/>
    <s v="L-M-0.2"/>
    <n v="2"/>
    <x v="760"/>
    <s v="oskermen3@hatena.ne.jp"/>
    <x v="0"/>
    <s v="Lib"/>
    <s v="M"/>
    <x v="3"/>
    <n v="4.3650000000000002"/>
    <n v="8.73"/>
    <x v="3"/>
    <x v="0"/>
    <x v="1"/>
  </r>
  <r>
    <s v="SXC-62166-515"/>
    <x v="489"/>
    <s v="69171-65646-UC"/>
    <s v="R-L-2.5"/>
    <n v="5"/>
    <x v="787"/>
    <s v="jreddochnt@sun.com"/>
    <x v="0"/>
    <s v="Rob"/>
    <s v="L"/>
    <x v="2"/>
    <n v="27.484999999999996"/>
    <n v="137.42499999999998"/>
    <x v="0"/>
    <x v="1"/>
    <x v="0"/>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1"/>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0"/>
  </r>
  <r>
    <s v="UHK-63283-868"/>
    <x v="624"/>
    <s v="16809-16936-WF"/>
    <s v="A-M-0.5"/>
    <n v="1"/>
    <x v="795"/>
    <s v="mmacconnechieo9@reuters.com"/>
    <x v="0"/>
    <s v="Ara"/>
    <s v="M"/>
    <x v="1"/>
    <n v="6.75"/>
    <n v="6.75"/>
    <x v="2"/>
    <x v="0"/>
    <x v="1"/>
  </r>
  <r>
    <s v="PJC-31401-893"/>
    <x v="561"/>
    <s v="11212-69985-ZJ"/>
    <s v="A-D-0.5"/>
    <n v="3"/>
    <x v="796"/>
    <s v="rtreachero2@usa.gov"/>
    <x v="1"/>
    <s v="Ara"/>
    <s v="D"/>
    <x v="1"/>
    <n v="5.97"/>
    <n v="17.91"/>
    <x v="2"/>
    <x v="2"/>
    <x v="0"/>
  </r>
  <r>
    <s v="HHO-79903-185"/>
    <x v="42"/>
    <s v="53893-01719-CL"/>
    <s v="A-L-2.5"/>
    <n v="1"/>
    <x v="797"/>
    <s v="bfattorinio3@quantcast.com"/>
    <x v="1"/>
    <s v="Ara"/>
    <s v="L"/>
    <x v="2"/>
    <n v="29.784999999999997"/>
    <n v="29.784999999999997"/>
    <x v="2"/>
    <x v="1"/>
    <x v="1"/>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0"/>
  </r>
  <r>
    <s v="BRJ-19414-277"/>
    <x v="622"/>
    <s v="16809-16936-WF"/>
    <s v="R-M-0.2"/>
    <n v="4"/>
    <x v="795"/>
    <s v="mmacconnechieo9@reuters.com"/>
    <x v="0"/>
    <s v="Rob"/>
    <s v="M"/>
    <x v="3"/>
    <n v="2.9849999999999999"/>
    <n v="11.94"/>
    <x v="0"/>
    <x v="0"/>
    <x v="1"/>
  </r>
  <r>
    <s v="MIQ-16322-908"/>
    <x v="627"/>
    <s v="20118-28138-QD"/>
    <s v="A-L-1"/>
    <n v="2"/>
    <x v="803"/>
    <s v="jskentelberyoa@paypal.com"/>
    <x v="0"/>
    <s v="Ara"/>
    <s v="L"/>
    <x v="0"/>
    <n v="12.95"/>
    <n v="25.9"/>
    <x v="2"/>
    <x v="1"/>
    <x v="0"/>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1"/>
  </r>
  <r>
    <s v="FWD-85967-769"/>
    <x v="631"/>
    <s v="20256-54689-LO"/>
    <s v="E-D-0.2"/>
    <n v="3"/>
    <x v="807"/>
    <s v=""/>
    <x v="0"/>
    <s v="Exc"/>
    <s v="D"/>
    <x v="3"/>
    <n v="3.645"/>
    <n v="10.935"/>
    <x v="1"/>
    <x v="2"/>
    <x v="0"/>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1"/>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0"/>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1"/>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0"/>
  </r>
  <r>
    <s v="IKK-62234-199"/>
    <x v="639"/>
    <s v="91190-84826-IQ"/>
    <s v="L-L-0.5"/>
    <n v="6"/>
    <x v="820"/>
    <s v="rschankelborgot@ameblo.jp"/>
    <x v="0"/>
    <s v="Lib"/>
    <s v="L"/>
    <x v="1"/>
    <n v="9.51"/>
    <n v="57.06"/>
    <x v="3"/>
    <x v="1"/>
    <x v="1"/>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0"/>
  </r>
  <r>
    <s v="IIZ-24416-212"/>
    <x v="641"/>
    <s v="76060-30540-LB"/>
    <s v="R-D-0.5"/>
    <n v="6"/>
    <x v="823"/>
    <s v="bcargenow@geocities.jp"/>
    <x v="0"/>
    <s v="Rob"/>
    <s v="D"/>
    <x v="1"/>
    <n v="5.3699999999999992"/>
    <n v="32.22"/>
    <x v="0"/>
    <x v="2"/>
    <x v="1"/>
  </r>
  <r>
    <s v="AWP-11469-510"/>
    <x v="36"/>
    <s v="76730-63769-ND"/>
    <s v="E-D-1"/>
    <n v="2"/>
    <x v="824"/>
    <s v="rsticklerox@printfriendly.com"/>
    <x v="2"/>
    <s v="Exc"/>
    <s v="D"/>
    <x v="0"/>
    <n v="12.15"/>
    <n v="24.3"/>
    <x v="1"/>
    <x v="2"/>
    <x v="0"/>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1"/>
  </r>
  <r>
    <s v="QOJ-38788-727"/>
    <x v="136"/>
    <s v="16358-63919-CE"/>
    <s v="E-M-2.5"/>
    <n v="5"/>
    <x v="828"/>
    <s v="hrannerp2@omniture.com"/>
    <x v="0"/>
    <s v="Exc"/>
    <s v="M"/>
    <x v="2"/>
    <n v="31.624999999999996"/>
    <n v="158.12499999999997"/>
    <x v="1"/>
    <x v="0"/>
    <x v="0"/>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1"/>
  </r>
  <r>
    <s v="ZMC-00336-619"/>
    <x v="591"/>
    <s v="19849-12926-QF"/>
    <s v="A-M-0.5"/>
    <n v="4"/>
    <x v="832"/>
    <s v="lledgleyp6@de.vu"/>
    <x v="0"/>
    <s v="Ara"/>
    <s v="M"/>
    <x v="1"/>
    <n v="6.75"/>
    <n v="27"/>
    <x v="2"/>
    <x v="0"/>
    <x v="0"/>
  </r>
  <r>
    <s v="UPX-54529-618"/>
    <x v="648"/>
    <s v="40535-56770-UM"/>
    <s v="L-D-1"/>
    <n v="3"/>
    <x v="833"/>
    <s v="tmenaryp7@phoca.cz"/>
    <x v="0"/>
    <s v="Lib"/>
    <s v="D"/>
    <x v="0"/>
    <n v="12.95"/>
    <n v="38.849999999999994"/>
    <x v="3"/>
    <x v="2"/>
    <x v="0"/>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1"/>
  </r>
  <r>
    <s v="YLK-78851-470"/>
    <x v="650"/>
    <s v="58559-08254-UY"/>
    <s v="R-M-2.5"/>
    <n v="6"/>
    <x v="838"/>
    <s v=""/>
    <x v="0"/>
    <s v="Rob"/>
    <s v="M"/>
    <x v="2"/>
    <n v="22.884999999999998"/>
    <n v="137.31"/>
    <x v="0"/>
    <x v="0"/>
    <x v="0"/>
  </r>
  <r>
    <s v="DXY-76225-633"/>
    <x v="121"/>
    <s v="88574-37083-WX"/>
    <s v="A-M-0.5"/>
    <n v="1"/>
    <x v="839"/>
    <s v="mcobbledickpd@ucsd.edu"/>
    <x v="0"/>
    <s v="Ara"/>
    <s v="M"/>
    <x v="1"/>
    <n v="6.75"/>
    <n v="6.75"/>
    <x v="2"/>
    <x v="0"/>
    <x v="0"/>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1"/>
  </r>
  <r>
    <s v="DCE-22886-861"/>
    <x v="89"/>
    <s v="56060-17602-RG"/>
    <s v="E-D-0.2"/>
    <n v="1"/>
    <x v="842"/>
    <s v=""/>
    <x v="1"/>
    <s v="Exc"/>
    <s v="D"/>
    <x v="3"/>
    <n v="3.645"/>
    <n v="3.645"/>
    <x v="1"/>
    <x v="2"/>
    <x v="0"/>
  </r>
  <r>
    <s v="QTG-93823-843"/>
    <x v="651"/>
    <s v="46859-14212-FI"/>
    <s v="A-M-0.5"/>
    <n v="1"/>
    <x v="843"/>
    <s v="csorrellph@amazon.com"/>
    <x v="2"/>
    <s v="Ara"/>
    <s v="M"/>
    <x v="1"/>
    <n v="6.75"/>
    <n v="6.75"/>
    <x v="2"/>
    <x v="0"/>
    <x v="0"/>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1"/>
  </r>
  <r>
    <s v="ERC-54560-934"/>
    <x v="652"/>
    <s v="11932-85629-CU"/>
    <s v="R-D-2.5"/>
    <n v="6"/>
    <x v="845"/>
    <s v="hreuvenpk@whitehouse.gov"/>
    <x v="0"/>
    <s v="Rob"/>
    <s v="D"/>
    <x v="2"/>
    <n v="20.584999999999997"/>
    <n v="123.50999999999999"/>
    <x v="0"/>
    <x v="2"/>
    <x v="0"/>
  </r>
  <r>
    <s v="RUK-78200-416"/>
    <x v="653"/>
    <s v="36192-07175-XC"/>
    <s v="L-D-0.2"/>
    <n v="2"/>
    <x v="846"/>
    <s v="mattwoolpl@nba.com"/>
    <x v="0"/>
    <s v="Lib"/>
    <s v="D"/>
    <x v="3"/>
    <n v="3.8849999999999998"/>
    <n v="7.77"/>
    <x v="3"/>
    <x v="2"/>
    <x v="1"/>
  </r>
  <r>
    <s v="KHK-13105-388"/>
    <x v="177"/>
    <s v="46242-54946-ZW"/>
    <s v="A-M-1"/>
    <n v="6"/>
    <x v="847"/>
    <s v=""/>
    <x v="0"/>
    <s v="Ara"/>
    <s v="M"/>
    <x v="0"/>
    <n v="11.25"/>
    <n v="67.5"/>
    <x v="2"/>
    <x v="0"/>
    <x v="1"/>
  </r>
  <r>
    <s v="NJR-03699-189"/>
    <x v="22"/>
    <s v="95152-82155-VQ"/>
    <s v="E-D-2.5"/>
    <n v="1"/>
    <x v="848"/>
    <s v="gwynespn@dagondesign.com"/>
    <x v="0"/>
    <s v="Exc"/>
    <s v="D"/>
    <x v="2"/>
    <n v="27.945"/>
    <n v="27.945"/>
    <x v="1"/>
    <x v="2"/>
    <x v="0"/>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1"/>
  </r>
  <r>
    <s v="TNR-84447-052"/>
    <x v="655"/>
    <s v="34419-18068-AG"/>
    <s v="E-D-2.5"/>
    <n v="4"/>
    <x v="851"/>
    <s v="dduffiepr@time.com"/>
    <x v="0"/>
    <s v="Exc"/>
    <s v="D"/>
    <x v="2"/>
    <n v="27.945"/>
    <n v="111.78"/>
    <x v="1"/>
    <x v="2"/>
    <x v="0"/>
  </r>
  <r>
    <s v="FBZ-64200-586"/>
    <x v="523"/>
    <s v="51738-61457-RS"/>
    <s v="E-M-2.5"/>
    <n v="2"/>
    <x v="852"/>
    <s v="mmatiasekps@ucoz.ru"/>
    <x v="0"/>
    <s v="Exc"/>
    <s v="M"/>
    <x v="2"/>
    <n v="31.624999999999996"/>
    <n v="63.249999999999993"/>
    <x v="1"/>
    <x v="0"/>
    <x v="1"/>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0"/>
  </r>
  <r>
    <s v="XKK-06692-189"/>
    <x v="558"/>
    <s v="86579-92122-OC"/>
    <s v="R-D-1"/>
    <n v="3"/>
    <x v="857"/>
    <s v=""/>
    <x v="0"/>
    <s v="Rob"/>
    <s v="D"/>
    <x v="0"/>
    <n v="8.9499999999999993"/>
    <n v="26.849999999999998"/>
    <x v="0"/>
    <x v="2"/>
    <x v="1"/>
  </r>
  <r>
    <s v="BYP-16005-016"/>
    <x v="660"/>
    <s v="01474-63436-TP"/>
    <s v="R-M-2.5"/>
    <n v="5"/>
    <x v="858"/>
    <s v="rcuttspy@techcrunch.com"/>
    <x v="0"/>
    <s v="Rob"/>
    <s v="M"/>
    <x v="2"/>
    <n v="22.884999999999998"/>
    <n v="114.42499999999998"/>
    <x v="0"/>
    <x v="0"/>
    <x v="0"/>
  </r>
  <r>
    <s v="LWS-13938-905"/>
    <x v="661"/>
    <s v="90533-82440-EE"/>
    <s v="A-M-2.5"/>
    <n v="6"/>
    <x v="859"/>
    <s v="mdelvespz@nature.com"/>
    <x v="0"/>
    <s v="Ara"/>
    <s v="M"/>
    <x v="2"/>
    <n v="25.874999999999996"/>
    <n v="155.24999999999997"/>
    <x v="2"/>
    <x v="0"/>
    <x v="1"/>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0"/>
  </r>
  <r>
    <s v="LXS-63326-144"/>
    <x v="334"/>
    <s v="35367-50483-AR"/>
    <s v="R-L-0.5"/>
    <n v="2"/>
    <x v="863"/>
    <s v="gsiudaq4@nytimes.com"/>
    <x v="0"/>
    <s v="Rob"/>
    <s v="L"/>
    <x v="1"/>
    <n v="7.169999999999999"/>
    <n v="14.339999999999998"/>
    <x v="0"/>
    <x v="1"/>
    <x v="1"/>
  </r>
  <r>
    <s v="CZG-86544-655"/>
    <x v="664"/>
    <s v="69443-77665-QW"/>
    <s v="A-L-0.5"/>
    <n v="2"/>
    <x v="864"/>
    <s v="hcrowneq5@wufoo.com"/>
    <x v="1"/>
    <s v="Ara"/>
    <s v="L"/>
    <x v="1"/>
    <n v="7.77"/>
    <n v="15.54"/>
    <x v="2"/>
    <x v="1"/>
    <x v="0"/>
  </r>
  <r>
    <s v="WFV-88138-247"/>
    <x v="24"/>
    <s v="63411-51758-QC"/>
    <s v="R-L-1"/>
    <n v="3"/>
    <x v="865"/>
    <s v="vpawseyq6@tiny.cc"/>
    <x v="0"/>
    <s v="Rob"/>
    <s v="L"/>
    <x v="0"/>
    <n v="11.95"/>
    <n v="35.849999999999994"/>
    <x v="0"/>
    <x v="1"/>
    <x v="0"/>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1"/>
  </r>
  <r>
    <s v="GRB-68838-629"/>
    <x v="648"/>
    <s v="15064-65241-HB"/>
    <s v="R-L-2.5"/>
    <n v="4"/>
    <x v="872"/>
    <s v="grattqd@phpbb.com"/>
    <x v="1"/>
    <s v="Rob"/>
    <s v="L"/>
    <x v="2"/>
    <n v="27.484999999999996"/>
    <n v="109.93999999999998"/>
    <x v="0"/>
    <x v="1"/>
    <x v="0"/>
  </r>
  <r>
    <s v="SHT-04865-419"/>
    <x v="666"/>
    <s v="69215-90789-DL"/>
    <s v="R-L-0.2"/>
    <n v="4"/>
    <x v="873"/>
    <s v=""/>
    <x v="0"/>
    <s v="Rob"/>
    <s v="L"/>
    <x v="3"/>
    <n v="3.5849999999999995"/>
    <n v="14.339999999999998"/>
    <x v="0"/>
    <x v="1"/>
    <x v="1"/>
  </r>
  <r>
    <s v="UQI-28177-865"/>
    <x v="577"/>
    <s v="04317-46176-TB"/>
    <s v="R-L-0.2"/>
    <n v="6"/>
    <x v="874"/>
    <s v="ieberleinqf@hc360.com"/>
    <x v="0"/>
    <s v="Rob"/>
    <s v="L"/>
    <x v="3"/>
    <n v="3.5849999999999995"/>
    <n v="21.509999999999998"/>
    <x v="0"/>
    <x v="1"/>
    <x v="0"/>
  </r>
  <r>
    <s v="OIB-13664-879"/>
    <x v="114"/>
    <s v="04713-57765-KR"/>
    <s v="A-M-1"/>
    <n v="2"/>
    <x v="875"/>
    <s v="jdrengqg@uiuc.edu"/>
    <x v="1"/>
    <s v="Ara"/>
    <s v="M"/>
    <x v="0"/>
    <n v="11.25"/>
    <n v="22.5"/>
    <x v="2"/>
    <x v="0"/>
    <x v="1"/>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0"/>
  </r>
  <r>
    <s v="HTY-30660-254"/>
    <x v="672"/>
    <s v="83844-95908-RX"/>
    <s v="R-M-1"/>
    <n v="3"/>
    <x v="882"/>
    <s v="jjefferysqt@blog.com"/>
    <x v="0"/>
    <s v="Rob"/>
    <s v="M"/>
    <x v="0"/>
    <n v="9.9499999999999993"/>
    <n v="29.849999999999998"/>
    <x v="0"/>
    <x v="0"/>
    <x v="1"/>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0"/>
  </r>
  <r>
    <s v="DTB-71371-705"/>
    <x v="539"/>
    <s v="48544-90737-AZ"/>
    <s v="L-D-1"/>
    <n v="1"/>
    <x v="886"/>
    <s v="cshaldersqx@cisco.com"/>
    <x v="0"/>
    <s v="Lib"/>
    <s v="D"/>
    <x v="0"/>
    <n v="12.95"/>
    <n v="12.95"/>
    <x v="3"/>
    <x v="2"/>
    <x v="1"/>
  </r>
  <r>
    <s v="ZDC-64769-740"/>
    <x v="676"/>
    <s v="79463-01597-FQ"/>
    <s v="E-M-0.5"/>
    <n v="1"/>
    <x v="887"/>
    <s v=""/>
    <x v="0"/>
    <s v="Exc"/>
    <s v="M"/>
    <x v="1"/>
    <n v="8.25"/>
    <n v="8.25"/>
    <x v="1"/>
    <x v="0"/>
    <x v="0"/>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1"/>
  </r>
  <r>
    <s v="HKN-31467-517"/>
    <x v="662"/>
    <s v="84045-66771-SL"/>
    <s v="L-M-1"/>
    <n v="6"/>
    <x v="890"/>
    <s v="ckeaver1@ucoz.com"/>
    <x v="0"/>
    <s v="Lib"/>
    <s v="M"/>
    <x v="0"/>
    <n v="14.55"/>
    <n v="87.300000000000011"/>
    <x v="3"/>
    <x v="0"/>
    <x v="0"/>
  </r>
  <r>
    <s v="POF-29666-012"/>
    <x v="102"/>
    <s v="46885-00260-TL"/>
    <s v="R-D-0.5"/>
    <n v="1"/>
    <x v="891"/>
    <s v="sroseboroughr2@virginia.edu"/>
    <x v="0"/>
    <s v="Rob"/>
    <s v="D"/>
    <x v="1"/>
    <n v="5.3699999999999992"/>
    <n v="5.3699999999999992"/>
    <x v="0"/>
    <x v="2"/>
    <x v="1"/>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0"/>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1"/>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0"/>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1"/>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0"/>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A4F2B5-6462-4DD0-A75B-64EF217B4844}"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1"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2"/>
      <x v="10"/>
    </i>
    <i r="1">
      <x v="11"/>
    </i>
    <i r="1">
      <x v="12"/>
    </i>
    <i>
      <x v="3"/>
      <x v="1"/>
    </i>
    <i r="1">
      <x v="2"/>
    </i>
    <i r="1">
      <x v="3"/>
    </i>
    <i r="1">
      <x v="4"/>
    </i>
  </rowItems>
  <colFields count="1">
    <field x="13"/>
  </colFields>
  <colItems count="4">
    <i>
      <x/>
    </i>
    <i>
      <x v="1"/>
    </i>
    <i>
      <x v="2"/>
    </i>
    <i>
      <x v="3"/>
    </i>
  </colItems>
  <dataFields count="1">
    <dataField name="  " fld="12" baseField="15" baseItem="1" numFmtId="3"/>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 chart="3" format="16"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5" name="Order Date">
      <autoFilter ref="A1">
        <filterColumn colId="0">
          <customFilters and="1">
            <customFilter operator="greaterThanOrEqual" val="44105"/>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C82286-EF81-4BF7-9AC2-11D70E57A523}"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69"/>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4105"/>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99BA01-CFEC-4E2F-BD2E-252319CB7EE6}"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72"/>
    </i>
    <i>
      <x v="610"/>
    </i>
    <i>
      <x v="226"/>
    </i>
    <i>
      <x v="20"/>
    </i>
    <i>
      <x v="126"/>
    </i>
  </rowItems>
  <colItems count="1">
    <i/>
  </colItems>
  <dataFields count="1">
    <dataField name="Sum of Sales" fld="12" baseField="9" baseItem="0" numFmtId="169"/>
  </dataFields>
  <chartFormats count="6">
    <chartFormat chart="2" format="13"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2" name="Order Date">
      <autoFilter ref="A1">
        <filterColumn colId="0">
          <customFilters and="1">
            <customFilter operator="greaterThanOrEqual" val="44105"/>
            <customFilter operator="lessThanOrEqual" val="44316"/>
          </customFilters>
        </filterColumn>
      </autoFilter>
      <extLst>
        <ext xmlns:x15="http://schemas.microsoft.com/office/spreadsheetml/2010/11/main" uri="{0605FD5F-26C8-4aeb-8148-2DB25E43C511}">
          <x15:pivotFilter useWholeDay="1"/>
        </ext>
      </extLst>
    </filter>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249398-7935-4D3F-9768-D55CABA41526}" sourceName="Size">
  <pivotTables>
    <pivotTable tabId="18" name="Total Sales"/>
    <pivotTable tabId="19" name="Total Sales"/>
    <pivotTable tabId="20" name="Total Sales"/>
  </pivotTables>
  <data>
    <tabular pivotCacheId="18708296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737EC07-947F-49E4-B8E3-FDCB151A23C2}" sourceName="Roast Type Name">
  <pivotTables>
    <pivotTable tabId="18" name="Total Sales"/>
    <pivotTable tabId="19" name="Total Sales"/>
    <pivotTable tabId="20" name="Total Sales"/>
  </pivotTables>
  <data>
    <tabular pivotCacheId="18708296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yalty" xr10:uid="{30D23110-B55F-4D99-8493-80A83648E258}" sourceName="Customer Loyalty">
  <pivotTables>
    <pivotTable tabId="18" name="Total Sales"/>
    <pivotTable tabId="19" name="Total Sales"/>
    <pivotTable tabId="20" name="Total Sales"/>
  </pivotTables>
  <data>
    <tabular pivotCacheId="18708296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C08FA9A-E4F5-477C-BA42-A5241D864E2B}" cache="Slicer_Size" caption="Size" columnCount="2" style="black" rowHeight="234950"/>
  <slicer name="Roast Type Name" xr10:uid="{00813A5F-30DD-4F4F-B6F6-4BC4ADE36307}" cache="Slicer_Roast_Type_Name" caption="Roast Type Name" columnCount="3" style="black" rowHeight="234950"/>
  <slicer name="Roast Type Name 1" xr10:uid="{E7D67B8D-0C40-43D8-B833-F63464B2CAFC}" cache="Slicer_Roast_Type_Name" caption="Roast Type Name" columnCount="3" style="black" rowHeight="234950"/>
  <slicer name="Customer Loyalty" xr10:uid="{FB206CFF-5D0B-4010-9D47-705FCC89CC8F}" cache="Slicer_Customer_Loyalty" caption="Customer Loyalty" style="black" rowHeight="234950"/>
  <slicer name="Customer Loyalty 1" xr10:uid="{CF70BC58-3632-4505-9CCF-2BCC2AA3EA0E}" cache="Slicer_Customer_Loyalty" caption="Customer Loyalty" style="black"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59E0398-9D1A-4C8D-9551-FFA414E5786E}" cache="Slicer_Size" caption="Size" columnCount="2" style="black" rowHeight="234950"/>
  <slicer name="Roast Type Name 2" xr10:uid="{513B3587-48DC-41DB-A100-85A608B85FDB}" cache="Slicer_Roast_Type_Name" caption="Roast Type Name" columnCount="3" style="black" rowHeight="234950"/>
  <slicer name="Customer Loyalty 2" xr10:uid="{D91095A3-C423-4B87-BE25-29DE1A86DF4F}" cache="Slicer_Customer_Loyalty" caption="Customer Loyalty" startItem="1" style="blac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A1E3A6-3F1A-4A8B-AECB-E87AF641FE35}" name="Orders" displayName="Orders" ref="A1:P1001" totalsRowShown="0" headerRowDxfId="3">
  <autoFilter ref="A1:P1001" xr:uid="{07A1E3A6-3F1A-4A8B-AECB-E87AF641FE35}"/>
  <tableColumns count="16">
    <tableColumn id="1" xr3:uid="{AE6F81DC-EFDE-4D78-AA5A-C52D801FEAE9}" name="Order ID" dataDxfId="13"/>
    <tableColumn id="2" xr3:uid="{9E012AFC-308D-445C-9D02-32BCD329FAFA}" name="Order Date" dataDxfId="12"/>
    <tableColumn id="3" xr3:uid="{00CBB7A5-D22A-46EE-A74C-5408225139CF}" name="Customer ID" dataDxfId="11"/>
    <tableColumn id="4" xr3:uid="{DC4D03F9-40FC-4009-974D-578083EE9BE2}" name="Product ID"/>
    <tableColumn id="5" xr3:uid="{22F1350C-654B-43B3-85ED-8020F918FEEB}" name="Quantity" dataDxfId="10"/>
    <tableColumn id="6" xr3:uid="{A3938621-6FE5-46C3-8764-682ACE330461}" name="Customer Name" dataDxfId="9">
      <calculatedColumnFormula>_xlfn.XLOOKUP(C2,customers!$A$1:$A$1001,customers!$B$1:$B$1001,,0)</calculatedColumnFormula>
    </tableColumn>
    <tableColumn id="7" xr3:uid="{2E200169-065E-49E0-99FA-2000B3DBBF47}" name="Email" dataDxfId="8">
      <calculatedColumnFormula>IF(_xlfn.XLOOKUP(C2,customers!$A$1:$A$1001,customers!$C$1:$C$1001,,0)=0,"",_xlfn.XLOOKUP(C2,customers!$A$1:$A$1001,customers!$C$1:$C$1001,,0))</calculatedColumnFormula>
    </tableColumn>
    <tableColumn id="8" xr3:uid="{F35BCE74-0568-423C-8C52-228B6E3E093C}" name="Country" dataDxfId="7">
      <calculatedColumnFormula>_xlfn.XLOOKUP(C2,customers!$A$1:$A$1001,customers!$G$1:$G$1001,,0)</calculatedColumnFormula>
    </tableColumn>
    <tableColumn id="9" xr3:uid="{E76736C8-E717-4F0F-8634-D17484679C30}" name="Coffee Type">
      <calculatedColumnFormula>INDEX(products!$A$1:$G$49,MATCH(orders!$D2,products!$A$1:$A$49,0),MATCH(orders!I$1,products!$A$1:$G$1,0))</calculatedColumnFormula>
    </tableColumn>
    <tableColumn id="10" xr3:uid="{9379CE65-C887-415C-A19D-B98E67A23E19}" name="Roast Type">
      <calculatedColumnFormula>INDEX(products!$A$1:$G$49,MATCH(orders!$D2,products!$A$1:$A$49,0),MATCH(orders!J$1,products!$A$1:$G$1,0))</calculatedColumnFormula>
    </tableColumn>
    <tableColumn id="11" xr3:uid="{4785B012-5B4F-4E36-831F-A4233F18E9FD}" name="Size" dataDxfId="6">
      <calculatedColumnFormula>INDEX(products!$A$1:$G$49,MATCH(orders!$D2,products!$A$1:$A$49,0),MATCH(orders!K$1,products!$A$1:$G$1,0))</calculatedColumnFormula>
    </tableColumn>
    <tableColumn id="12" xr3:uid="{70EA6BA6-8BAC-4929-BD8B-128D2ED8B711}" name="Unit Price" dataDxfId="5">
      <calculatedColumnFormula>INDEX(products!$A$1:$G$49,MATCH(orders!$D2,products!$A$1:$A$49,0),MATCH(orders!L$1,products!$A$1:$G$1,0))</calculatedColumnFormula>
    </tableColumn>
    <tableColumn id="13" xr3:uid="{E9B3419E-D1A9-44DC-B578-772833241A66}" name="Sales" dataDxfId="4">
      <calculatedColumnFormula>L2*E2</calculatedColumnFormula>
    </tableColumn>
    <tableColumn id="14" xr3:uid="{7D43B27C-3FB4-4531-96F5-2432260DA11C}" name="Coffee Type Name">
      <calculatedColumnFormula>IF(I2="Rob","Robusta", IF(I2="Exc","Excelsa",IF(I2="Ara","Arabica",IF(I2="Lib","Liberica",""))))</calculatedColumnFormula>
    </tableColumn>
    <tableColumn id="15" xr3:uid="{C0A91493-A814-446D-9EC6-D139F5122E51}" name="Roast Type Name">
      <calculatedColumnFormula>IF(J2="M","Medium", IF(J2="L","Light",IF(J2="D","Dark","")))</calculatedColumnFormula>
    </tableColumn>
    <tableColumn id="16" xr3:uid="{E09DCB0E-ADA4-4CBE-80FB-B33179DF26CB}" name="Customer Loyalty"/>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9A99853-3131-4249-B5EE-FE4FB74F8877}" sourceName="Order Date">
  <pivotTables>
    <pivotTable tabId="18" name="Total Sales"/>
    <pivotTable tabId="19" name="Total Sales"/>
    <pivotTable tabId="20" name="Total Sales"/>
  </pivotTables>
  <state minimalRefreshVersion="6" lastRefreshVersion="6" pivotCacheId="1870829652" filterType="dateBetween">
    <selection startDate="2020-10-01T00:00:00" endDate="2021-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C7B940-3DD9-4E78-9FBA-053941756A8D}" cache="NativeTimeline_Order_Date" caption="Order Date" level="2" selectionLevel="2" scrollPosition="2021-05-01T00:00:00"/>
  <timeline name="Order Date 1" xr10:uid="{61C9B818-E9F3-4549-BC90-4DF5E3C75D45}" cache="NativeTimeline_Order_Date" caption="Order Date" level="2" selectionLevel="2" scrollPosition="2021-05-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0BA6FD9-D3AE-42FC-9EA9-1A82C08DB5EA}" cache="NativeTimeline_Order_Date" caption="Order Date" level="2" selectionLevel="2" scrollPosition="2020-02-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B810A-690A-4B4F-B8D1-97760FE6BDE4}">
  <dimension ref="A3:F11"/>
  <sheetViews>
    <sheetView workbookViewId="0">
      <selection activeCell="R20" sqref="R2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6215</v>
      </c>
      <c r="C3" s="6" t="s">
        <v>6197</v>
      </c>
    </row>
    <row r="4" spans="1:6" x14ac:dyDescent="0.3">
      <c r="A4" s="6" t="s">
        <v>6208</v>
      </c>
      <c r="B4" s="6" t="s">
        <v>6209</v>
      </c>
      <c r="C4" t="s">
        <v>6210</v>
      </c>
      <c r="D4" t="s">
        <v>6211</v>
      </c>
      <c r="E4" t="s">
        <v>6212</v>
      </c>
      <c r="F4" t="s">
        <v>6213</v>
      </c>
    </row>
    <row r="5" spans="1:6" x14ac:dyDescent="0.3">
      <c r="A5" t="s">
        <v>6206</v>
      </c>
      <c r="B5" t="s">
        <v>6203</v>
      </c>
      <c r="C5" s="7">
        <v>376.03</v>
      </c>
      <c r="D5" s="7">
        <v>523.24</v>
      </c>
      <c r="E5" s="7">
        <v>440.96499999999992</v>
      </c>
      <c r="F5" s="7">
        <v>174.46999999999997</v>
      </c>
    </row>
    <row r="6" spans="1:6" x14ac:dyDescent="0.3">
      <c r="B6" t="s">
        <v>6204</v>
      </c>
      <c r="C6" s="7">
        <v>515.17999999999995</v>
      </c>
      <c r="D6" s="7">
        <v>142.56</v>
      </c>
      <c r="E6" s="7">
        <v>347.04</v>
      </c>
      <c r="F6" s="7">
        <v>104.08499999999999</v>
      </c>
    </row>
    <row r="7" spans="1:6" x14ac:dyDescent="0.3">
      <c r="B7" t="s">
        <v>6205</v>
      </c>
      <c r="C7" s="7">
        <v>95.86</v>
      </c>
      <c r="D7" s="7">
        <v>484.75999999999993</v>
      </c>
      <c r="E7" s="7">
        <v>94.17</v>
      </c>
      <c r="F7" s="7">
        <v>77.10499999999999</v>
      </c>
    </row>
    <row r="8" spans="1:6" x14ac:dyDescent="0.3">
      <c r="A8" t="s">
        <v>6207</v>
      </c>
      <c r="B8" t="s">
        <v>6199</v>
      </c>
      <c r="C8" s="7">
        <v>258.34499999999997</v>
      </c>
      <c r="D8" s="7">
        <v>139.625</v>
      </c>
      <c r="E8" s="7">
        <v>279.52000000000004</v>
      </c>
      <c r="F8" s="7">
        <v>160.19499999999999</v>
      </c>
    </row>
    <row r="9" spans="1:6" x14ac:dyDescent="0.3">
      <c r="B9" t="s">
        <v>6200</v>
      </c>
      <c r="C9" s="7">
        <v>342.19999999999993</v>
      </c>
      <c r="D9" s="7">
        <v>284.25</v>
      </c>
      <c r="E9" s="7">
        <v>251.83</v>
      </c>
      <c r="F9" s="7">
        <v>80.55</v>
      </c>
    </row>
    <row r="10" spans="1:6" x14ac:dyDescent="0.3">
      <c r="B10" t="s">
        <v>6201</v>
      </c>
      <c r="C10" s="7">
        <v>418.30499999999995</v>
      </c>
      <c r="D10" s="7">
        <v>468.125</v>
      </c>
      <c r="E10" s="7">
        <v>405.05500000000001</v>
      </c>
      <c r="F10" s="7">
        <v>253.15499999999997</v>
      </c>
    </row>
    <row r="11" spans="1:6" x14ac:dyDescent="0.3">
      <c r="B11" t="s">
        <v>6202</v>
      </c>
      <c r="C11" s="7">
        <v>102.33</v>
      </c>
      <c r="D11" s="7">
        <v>242.14</v>
      </c>
      <c r="E11" s="7">
        <v>554.875</v>
      </c>
      <c r="F11" s="7">
        <v>106.23999999999998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37ADB-DCC6-4FDC-B9F1-9B54C062501B}">
  <dimension ref="A3:B6"/>
  <sheetViews>
    <sheetView workbookViewId="0">
      <selection activeCell="L18" sqref="L18"/>
    </sheetView>
  </sheetViews>
  <sheetFormatPr defaultRowHeight="14.4" x14ac:dyDescent="0.3"/>
  <cols>
    <col min="1" max="1" width="14" bestFit="1" customWidth="1"/>
    <col min="2" max="3" width="11.6640625" bestFit="1" customWidth="1"/>
    <col min="4" max="4" width="7.44140625" bestFit="1" customWidth="1"/>
    <col min="5" max="6" width="7.88671875" bestFit="1" customWidth="1"/>
  </cols>
  <sheetData>
    <row r="3" spans="1:2" x14ac:dyDescent="0.3">
      <c r="A3" s="6" t="s">
        <v>7</v>
      </c>
      <c r="B3" t="s">
        <v>6214</v>
      </c>
    </row>
    <row r="4" spans="1:2" x14ac:dyDescent="0.3">
      <c r="A4" t="s">
        <v>28</v>
      </c>
      <c r="B4" s="8">
        <v>413.05</v>
      </c>
    </row>
    <row r="5" spans="1:2" x14ac:dyDescent="0.3">
      <c r="A5" t="s">
        <v>318</v>
      </c>
      <c r="B5" s="8">
        <v>1356.95</v>
      </c>
    </row>
    <row r="6" spans="1:2" x14ac:dyDescent="0.3">
      <c r="A6" t="s">
        <v>19</v>
      </c>
      <c r="B6" s="8">
        <v>5952.2050000000017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76D52-B2CC-4CB0-900A-3978287B5D9B}">
  <dimension ref="A3:B8"/>
  <sheetViews>
    <sheetView workbookViewId="0">
      <selection activeCell="A4" sqref="A4"/>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6" t="s">
        <v>4</v>
      </c>
      <c r="B3" t="s">
        <v>6214</v>
      </c>
    </row>
    <row r="4" spans="1:2" x14ac:dyDescent="0.3">
      <c r="A4" t="s">
        <v>555</v>
      </c>
      <c r="B4" s="8">
        <v>170.77499999999998</v>
      </c>
    </row>
    <row r="5" spans="1:2" x14ac:dyDescent="0.3">
      <c r="A5" t="s">
        <v>4321</v>
      </c>
      <c r="B5" s="8">
        <v>178.70999999999998</v>
      </c>
    </row>
    <row r="6" spans="1:2" x14ac:dyDescent="0.3">
      <c r="A6" t="s">
        <v>4419</v>
      </c>
      <c r="B6" s="8">
        <v>182.27499999999998</v>
      </c>
    </row>
    <row r="7" spans="1:2" x14ac:dyDescent="0.3">
      <c r="A7" t="s">
        <v>1386</v>
      </c>
      <c r="B7" s="8">
        <v>218.73</v>
      </c>
    </row>
    <row r="8" spans="1:2" x14ac:dyDescent="0.3">
      <c r="A8" t="s">
        <v>5075</v>
      </c>
      <c r="B8" s="8">
        <v>246.20999999999998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06B5-A243-4D5C-B57C-9058FF34D7A7}">
  <dimension ref="M1:M24"/>
  <sheetViews>
    <sheetView showRowColHeaders="0" tabSelected="1" workbookViewId="0">
      <selection activeCell="X14" sqref="X14"/>
    </sheetView>
  </sheetViews>
  <sheetFormatPr defaultRowHeight="14.4" x14ac:dyDescent="0.3"/>
  <cols>
    <col min="1" max="1" width="1.77734375" customWidth="1"/>
  </cols>
  <sheetData>
    <row r="1" customFormat="1" ht="4.95" customHeight="1" x14ac:dyDescent="0.3"/>
    <row r="24" spans="13:13" x14ac:dyDescent="0.3">
      <c r="M24" t="s">
        <v>6196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10" sqref="P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8.5546875" customWidth="1"/>
    <col min="8" max="8" width="16.33203125"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7.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6216</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 IF(J2="L","Light",IF(J2="D","Dark","")))</f>
        <v>Medium</v>
      </c>
      <c r="P2" t="s">
        <v>6190</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 IF(J3="L","Light",IF(J3="D","Dark","")))</f>
        <v>Medium</v>
      </c>
      <c r="P3" t="str">
        <f>_xlfn.XLOOKUP(C2,customers!$A$1:$A$1001,customers!$I$1:$I$1001,,0)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_xlfn.XLOOKUP(C3,customers!$A$1:$A$1001,customers!$I$1:$I$1001,,0)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_xlfn.XLOOKUP(C4,customers!$A$1:$A$1001,customers!$I$1:$I$1001,,0)</f>
        <v>Yes</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_xlfn.XLOOKUP(C5,customers!$A$1:$A$1001,customers!$I$1:$I$1001,,0)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_xlfn.XLOOKUP(C6,customers!$A$1:$A$1001,customers!$I$1:$I$1001,,0)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_xlfn.XLOOKUP(C7,customers!$A$1:$A$1001,customers!$I$1:$I$1001,,0)</f>
        <v>No</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_xlfn.XLOOKUP(C8,customers!$A$1:$A$1001,customers!$I$1:$I$1001,,0)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_xlfn.XLOOKUP(C9,customers!$A$1:$A$1001,customers!$I$1:$I$1001,,0)</f>
        <v>Yes</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_xlfn.XLOOKUP(C10,customers!$A$1:$A$1001,customers!$I$1:$I$1001,,0)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_xlfn.XLOOKUP(C11,customers!$A$1:$A$1001,customers!$I$1:$I$1001,,0)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_xlfn.XLOOKUP(C12,customers!$A$1:$A$1001,customers!$I$1:$I$1001,,0)</f>
        <v>No</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_xlfn.XLOOKUP(C13,customers!$A$1:$A$1001,customers!$I$1:$I$1001,,0)</f>
        <v>Yes</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_xlfn.XLOOKUP(C14,customers!$A$1:$A$1001,customers!$I$1:$I$1001,,0)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_xlfn.XLOOKUP(C15,customers!$A$1:$A$1001,customers!$I$1:$I$1001,,0)</f>
        <v>No</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_xlfn.XLOOKUP(C16,customers!$A$1:$A$1001,customers!$I$1:$I$1001,,0)</f>
        <v>Yes</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_xlfn.XLOOKUP(C17,customers!$A$1:$A$1001,customers!$I$1:$I$1001,,0)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_xlfn.XLOOKUP(C18,customers!$A$1:$A$1001,customers!$I$1:$I$1001,,0)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_xlfn.XLOOKUP(C19,customers!$A$1:$A$1001,customers!$I$1:$I$1001,,0)</f>
        <v>No</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_xlfn.XLOOKUP(C20,customers!$A$1:$A$1001,customers!$I$1:$I$1001,,0)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_xlfn.XLOOKUP(C21,customers!$A$1:$A$1001,customers!$I$1:$I$1001,,0)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_xlfn.XLOOKUP(C22,customers!$A$1:$A$1001,customers!$I$1:$I$1001,,0)</f>
        <v>Yes</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_xlfn.XLOOKUP(C23,customers!$A$1:$A$1001,customers!$I$1:$I$1001,,0)</f>
        <v>No</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_xlfn.XLOOKUP(C24,customers!$A$1:$A$1001,customers!$I$1:$I$1001,,0)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_xlfn.XLOOKUP(C25,customers!$A$1:$A$1001,customers!$I$1:$I$1001,,0)</f>
        <v>Yes</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_xlfn.XLOOKUP(C26,customers!$A$1:$A$1001,customers!$I$1:$I$1001,,0)</f>
        <v>No</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_xlfn.XLOOKUP(C27,customers!$A$1:$A$1001,customers!$I$1:$I$1001,,0)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_xlfn.XLOOKUP(C28,customers!$A$1:$A$1001,customers!$I$1:$I$1001,,0)</f>
        <v>Yes</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_xlfn.XLOOKUP(C29,customers!$A$1:$A$1001,customers!$I$1:$I$1001,,0)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_xlfn.XLOOKUP(C30,customers!$A$1:$A$1001,customers!$I$1:$I$1001,,0)</f>
        <v>No</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_xlfn.XLOOKUP(C31,customers!$A$1:$A$1001,customers!$I$1:$I$1001,,0)</f>
        <v>Yes</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_xlfn.XLOOKUP(C32,customers!$A$1:$A$1001,customers!$I$1:$I$1001,,0)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_xlfn.XLOOKUP(C33,customers!$A$1:$A$1001,customers!$I$1:$I$1001,,0)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_xlfn.XLOOKUP(C34,customers!$A$1:$A$1001,customers!$I$1:$I$1001,,0)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_xlfn.XLOOKUP(C35,customers!$A$1:$A$1001,customers!$I$1:$I$1001,,0)</f>
        <v>No</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_xlfn.XLOOKUP(C36,customers!$A$1:$A$1001,customers!$I$1:$I$1001,,0)</f>
        <v>Yes</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_xlfn.XLOOKUP(C37,customers!$A$1:$A$1001,customers!$I$1:$I$1001,,0)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_xlfn.XLOOKUP(C38,customers!$A$1:$A$1001,customers!$I$1:$I$1001,,0)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_xlfn.XLOOKUP(C39,customers!$A$1:$A$1001,customers!$I$1:$I$1001,,0)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_xlfn.XLOOKUP(C40,customers!$A$1:$A$1001,customers!$I$1:$I$1001,,0)</f>
        <v>No</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_xlfn.XLOOKUP(C41,customers!$A$1:$A$1001,customers!$I$1:$I$1001,,0)</f>
        <v>Yes</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_xlfn.XLOOKUP(C42,customers!$A$1:$A$1001,customers!$I$1:$I$1001,,0)</f>
        <v>No</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_xlfn.XLOOKUP(C43,customers!$A$1:$A$1001,customers!$I$1:$I$1001,,0)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_xlfn.XLOOKUP(C44,customers!$A$1:$A$1001,customers!$I$1:$I$1001,,0)</f>
        <v>Yes</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_xlfn.XLOOKUP(C45,customers!$A$1:$A$1001,customers!$I$1:$I$1001,,0)</f>
        <v>No</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_xlfn.XLOOKUP(C46,customers!$A$1:$A$1001,customers!$I$1:$I$1001,,0)</f>
        <v>Yes</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_xlfn.XLOOKUP(C47,customers!$A$1:$A$1001,customers!$I$1:$I$1001,,0)</f>
        <v>No</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_xlfn.XLOOKUP(C48,customers!$A$1:$A$1001,customers!$I$1:$I$1001,,0)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_xlfn.XLOOKUP(C49,customers!$A$1:$A$1001,customers!$I$1:$I$1001,,0)</f>
        <v>Yes</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_xlfn.XLOOKUP(C50,customers!$A$1:$A$1001,customers!$I$1:$I$1001,,0)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_xlfn.XLOOKUP(C51,customers!$A$1:$A$1001,customers!$I$1:$I$1001,,0)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_xlfn.XLOOKUP(C52,customers!$A$1:$A$1001,customers!$I$1:$I$1001,,0)</f>
        <v>No</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_xlfn.XLOOKUP(C53,customers!$A$1:$A$1001,customers!$I$1:$I$1001,,0)</f>
        <v>Yes</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_xlfn.XLOOKUP(C54,customers!$A$1:$A$1001,customers!$I$1:$I$1001,,0)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_xlfn.XLOOKUP(C55,customers!$A$1:$A$1001,customers!$I$1:$I$1001,,0)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_xlfn.XLOOKUP(C56,customers!$A$1:$A$1001,customers!$I$1:$I$1001,,0)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_xlfn.XLOOKUP(C57,customers!$A$1:$A$1001,customers!$I$1:$I$1001,,0)</f>
        <v>No</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_xlfn.XLOOKUP(C58,customers!$A$1:$A$1001,customers!$I$1:$I$1001,,0)</f>
        <v>Yes</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_xlfn.XLOOKUP(C59,customers!$A$1:$A$1001,customers!$I$1:$I$1001,,0)</f>
        <v>No</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_xlfn.XLOOKUP(C60,customers!$A$1:$A$1001,customers!$I$1:$I$1001,,0)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_xlfn.XLOOKUP(C61,customers!$A$1:$A$1001,customers!$I$1:$I$1001,,0)</f>
        <v>Yes</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_xlfn.XLOOKUP(C62,customers!$A$1:$A$1001,customers!$I$1:$I$1001,,0)</f>
        <v>No</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_xlfn.XLOOKUP(C63,customers!$A$1:$A$1001,customers!$I$1:$I$1001,,0)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_xlfn.XLOOKUP(C64,customers!$A$1:$A$1001,customers!$I$1:$I$1001,,0)</f>
        <v>Yes</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_xlfn.XLOOKUP(C65,customers!$A$1:$A$1001,customers!$I$1:$I$1001,,0)</f>
        <v>No</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 IF(J67="L","Light",IF(J67="D","Dark","")))</f>
        <v>Dark</v>
      </c>
      <c r="P67" t="str">
        <f>_xlfn.XLOOKUP(C66,customers!$A$1:$A$1001,customers!$I$1:$I$1001,,0)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_xlfn.XLOOKUP(C67,customers!$A$1:$A$1001,customers!$I$1:$I$1001,,0)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_xlfn.XLOOKUP(C68,customers!$A$1:$A$1001,customers!$I$1:$I$1001,,0)</f>
        <v>Yes</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_xlfn.XLOOKUP(C69,customers!$A$1:$A$1001,customers!$I$1:$I$1001,,0)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_xlfn.XLOOKUP(C70,customers!$A$1:$A$1001,customers!$I$1:$I$1001,,0)</f>
        <v>No</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_xlfn.XLOOKUP(C71,customers!$A$1:$A$1001,customers!$I$1:$I$1001,,0)</f>
        <v>Yes</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_xlfn.XLOOKUP(C72,customers!$A$1:$A$1001,customers!$I$1:$I$1001,,0)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_xlfn.XLOOKUP(C73,customers!$A$1:$A$1001,customers!$I$1:$I$1001,,0)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_xlfn.XLOOKUP(C74,customers!$A$1:$A$1001,customers!$I$1:$I$1001,,0)</f>
        <v>No</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_xlfn.XLOOKUP(C75,customers!$A$1:$A$1001,customers!$I$1:$I$1001,,0)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_xlfn.XLOOKUP(C76,customers!$A$1:$A$1001,customers!$I$1:$I$1001,,0)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_xlfn.XLOOKUP(C77,customers!$A$1:$A$1001,customers!$I$1:$I$1001,,0)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_xlfn.XLOOKUP(C78,customers!$A$1:$A$1001,customers!$I$1:$I$1001,,0)</f>
        <v>Yes</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_xlfn.XLOOKUP(C79,customers!$A$1:$A$1001,customers!$I$1:$I$1001,,0)</f>
        <v>No</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_xlfn.XLOOKUP(C80,customers!$A$1:$A$1001,customers!$I$1:$I$1001,,0)</f>
        <v>Yes</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_xlfn.XLOOKUP(C81,customers!$A$1:$A$1001,customers!$I$1:$I$1001,,0)</f>
        <v>No</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_xlfn.XLOOKUP(C82,customers!$A$1:$A$1001,customers!$I$1:$I$1001,,0)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_xlfn.XLOOKUP(C83,customers!$A$1:$A$1001,customers!$I$1:$I$1001,,0)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_xlfn.XLOOKUP(C84,customers!$A$1:$A$1001,customers!$I$1:$I$1001,,0)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_xlfn.XLOOKUP(C85,customers!$A$1:$A$1001,customers!$I$1:$I$1001,,0)</f>
        <v>Yes</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_xlfn.XLOOKUP(C86,customers!$A$1:$A$1001,customers!$I$1:$I$1001,,0)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_xlfn.XLOOKUP(C87,customers!$A$1:$A$1001,customers!$I$1:$I$1001,,0)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_xlfn.XLOOKUP(C88,customers!$A$1:$A$1001,customers!$I$1:$I$1001,,0)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_xlfn.XLOOKUP(C89,customers!$A$1:$A$1001,customers!$I$1:$I$1001,,0)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_xlfn.XLOOKUP(C90,customers!$A$1:$A$1001,customers!$I$1:$I$1001,,0)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_xlfn.XLOOKUP(C91,customers!$A$1:$A$1001,customers!$I$1:$I$1001,,0)</f>
        <v>No</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_xlfn.XLOOKUP(C92,customers!$A$1:$A$1001,customers!$I$1:$I$1001,,0)</f>
        <v>Yes</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_xlfn.XLOOKUP(C93,customers!$A$1:$A$1001,customers!$I$1:$I$1001,,0)</f>
        <v>No</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_xlfn.XLOOKUP(C94,customers!$A$1:$A$1001,customers!$I$1:$I$1001,,0)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_xlfn.XLOOKUP(C95,customers!$A$1:$A$1001,customers!$I$1:$I$1001,,0)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_xlfn.XLOOKUP(C96,customers!$A$1:$A$1001,customers!$I$1:$I$1001,,0)</f>
        <v>Yes</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_xlfn.XLOOKUP(C97,customers!$A$1:$A$1001,customers!$I$1:$I$1001,,0)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_xlfn.XLOOKUP(C98,customers!$A$1:$A$1001,customers!$I$1:$I$1001,,0)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_xlfn.XLOOKUP(C99,customers!$A$1:$A$1001,customers!$I$1:$I$1001,,0)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_xlfn.XLOOKUP(C100,customers!$A$1:$A$1001,customers!$I$1:$I$1001,,0)</f>
        <v>No</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_xlfn.XLOOKUP(C101,customers!$A$1:$A$1001,customers!$I$1:$I$1001,,0)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_xlfn.XLOOKUP(C102,customers!$A$1:$A$1001,customers!$I$1:$I$1001,,0)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_xlfn.XLOOKUP(C103,customers!$A$1:$A$1001,customers!$I$1:$I$1001,,0)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_xlfn.XLOOKUP(C104,customers!$A$1:$A$1001,customers!$I$1:$I$1001,,0)</f>
        <v>Yes</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_xlfn.XLOOKUP(C105,customers!$A$1:$A$1001,customers!$I$1:$I$1001,,0)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_xlfn.XLOOKUP(C106,customers!$A$1:$A$1001,customers!$I$1:$I$1001,,0)</f>
        <v>No</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_xlfn.XLOOKUP(C107,customers!$A$1:$A$1001,customers!$I$1:$I$1001,,0)</f>
        <v>Yes</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_xlfn.XLOOKUP(C108,customers!$A$1:$A$1001,customers!$I$1:$I$1001,,0)</f>
        <v>No</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_xlfn.XLOOKUP(C109,customers!$A$1:$A$1001,customers!$I$1:$I$1001,,0)</f>
        <v>Yes</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_xlfn.XLOOKUP(C110,customers!$A$1:$A$1001,customers!$I$1:$I$1001,,0)</f>
        <v>No</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_xlfn.XLOOKUP(C111,customers!$A$1:$A$1001,customers!$I$1:$I$1001,,0)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_xlfn.XLOOKUP(C112,customers!$A$1:$A$1001,customers!$I$1:$I$1001,,0)</f>
        <v>Yes</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_xlfn.XLOOKUP(C113,customers!$A$1:$A$1001,customers!$I$1:$I$1001,,0)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_xlfn.XLOOKUP(C114,customers!$A$1:$A$1001,customers!$I$1:$I$1001,,0)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_xlfn.XLOOKUP(C115,customers!$A$1:$A$1001,customers!$I$1:$I$1001,,0)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_xlfn.XLOOKUP(C116,customers!$A$1:$A$1001,customers!$I$1:$I$1001,,0)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_xlfn.XLOOKUP(C117,customers!$A$1:$A$1001,customers!$I$1:$I$1001,,0)</f>
        <v>No</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_xlfn.XLOOKUP(C118,customers!$A$1:$A$1001,customers!$I$1:$I$1001,,0)</f>
        <v>Yes</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_xlfn.XLOOKUP(C119,customers!$A$1:$A$1001,customers!$I$1:$I$1001,,0)</f>
        <v>No</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_xlfn.XLOOKUP(C120,customers!$A$1:$A$1001,customers!$I$1:$I$1001,,0)</f>
        <v>Yes</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_xlfn.XLOOKUP(C121,customers!$A$1:$A$1001,customers!$I$1:$I$1001,,0)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_xlfn.XLOOKUP(C122,customers!$A$1:$A$1001,customers!$I$1:$I$1001,,0)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_xlfn.XLOOKUP(C123,customers!$A$1:$A$1001,customers!$I$1:$I$1001,,0)</f>
        <v>No</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_xlfn.XLOOKUP(C124,customers!$A$1:$A$1001,customers!$I$1:$I$1001,,0)</f>
        <v>Yes</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_xlfn.XLOOKUP(C125,customers!$A$1:$A$1001,customers!$I$1:$I$1001,,0)</f>
        <v>No</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_xlfn.XLOOKUP(C126,customers!$A$1:$A$1001,customers!$I$1:$I$1001,,0)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_xlfn.XLOOKUP(C127,customers!$A$1:$A$1001,customers!$I$1:$I$1001,,0)</f>
        <v>Yes</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_xlfn.XLOOKUP(C128,customers!$A$1:$A$1001,customers!$I$1:$I$1001,,0)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_xlfn.XLOOKUP(C129,customers!$A$1:$A$1001,customers!$I$1:$I$1001,,0)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 IF(J131="L","Light",IF(J131="D","Dark","")))</f>
        <v>Dark</v>
      </c>
      <c r="P131" t="str">
        <f>_xlfn.XLOOKUP(C130,customers!$A$1:$A$1001,customers!$I$1:$I$1001,,0)</f>
        <v>No</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_xlfn.XLOOKUP(C131,customers!$A$1:$A$1001,customers!$I$1:$I$1001,,0)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_xlfn.XLOOKUP(C132,customers!$A$1:$A$1001,customers!$I$1:$I$1001,,0)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_xlfn.XLOOKUP(C133,customers!$A$1:$A$1001,customers!$I$1:$I$1001,,0)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_xlfn.XLOOKUP(C134,customers!$A$1:$A$1001,customers!$I$1:$I$1001,,0)</f>
        <v>Yes</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_xlfn.XLOOKUP(C135,customers!$A$1:$A$1001,customers!$I$1:$I$1001,,0)</f>
        <v>No</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_xlfn.XLOOKUP(C136,customers!$A$1:$A$1001,customers!$I$1:$I$1001,,0)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_xlfn.XLOOKUP(C137,customers!$A$1:$A$1001,customers!$I$1:$I$1001,,0)</f>
        <v>Yes</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_xlfn.XLOOKUP(C138,customers!$A$1:$A$1001,customers!$I$1:$I$1001,,0)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_xlfn.XLOOKUP(C139,customers!$A$1:$A$1001,customers!$I$1:$I$1001,,0)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_xlfn.XLOOKUP(C140,customers!$A$1:$A$1001,customers!$I$1:$I$1001,,0)</f>
        <v>No</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_xlfn.XLOOKUP(C141,customers!$A$1:$A$1001,customers!$I$1:$I$1001,,0)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_xlfn.XLOOKUP(C142,customers!$A$1:$A$1001,customers!$I$1:$I$1001,,0)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_xlfn.XLOOKUP(C143,customers!$A$1:$A$1001,customers!$I$1:$I$1001,,0)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_xlfn.XLOOKUP(C144,customers!$A$1:$A$1001,customers!$I$1:$I$1001,,0)</f>
        <v>Yes</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_xlfn.XLOOKUP(C145,customers!$A$1:$A$1001,customers!$I$1:$I$1001,,0)</f>
        <v>No</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_xlfn.XLOOKUP(C146,customers!$A$1:$A$1001,customers!$I$1:$I$1001,,0)</f>
        <v>Yes</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_xlfn.XLOOKUP(C147,customers!$A$1:$A$1001,customers!$I$1:$I$1001,,0)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_xlfn.XLOOKUP(C148,customers!$A$1:$A$1001,customers!$I$1:$I$1001,,0)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_xlfn.XLOOKUP(C149,customers!$A$1:$A$1001,customers!$I$1:$I$1001,,0)</f>
        <v>No</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_xlfn.XLOOKUP(C150,customers!$A$1:$A$1001,customers!$I$1:$I$1001,,0)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_xlfn.XLOOKUP(C151,customers!$A$1:$A$1001,customers!$I$1:$I$1001,,0)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_xlfn.XLOOKUP(C152,customers!$A$1:$A$1001,customers!$I$1:$I$1001,,0)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_xlfn.XLOOKUP(C153,customers!$A$1:$A$1001,customers!$I$1:$I$1001,,0)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_xlfn.XLOOKUP(C154,customers!$A$1:$A$1001,customers!$I$1:$I$1001,,0)</f>
        <v>Yes</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_xlfn.XLOOKUP(C155,customers!$A$1:$A$1001,customers!$I$1:$I$1001,,0)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_xlfn.XLOOKUP(C156,customers!$A$1:$A$1001,customers!$I$1:$I$1001,,0)</f>
        <v>No</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_xlfn.XLOOKUP(C157,customers!$A$1:$A$1001,customers!$I$1:$I$1001,,0)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_xlfn.XLOOKUP(C158,customers!$A$1:$A$1001,customers!$I$1:$I$1001,,0)</f>
        <v>Yes</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_xlfn.XLOOKUP(C159,customers!$A$1:$A$1001,customers!$I$1:$I$1001,,0)</f>
        <v>No</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_xlfn.XLOOKUP(C160,customers!$A$1:$A$1001,customers!$I$1:$I$1001,,0)</f>
        <v>Yes</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_xlfn.XLOOKUP(C161,customers!$A$1:$A$1001,customers!$I$1:$I$1001,,0)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_xlfn.XLOOKUP(C162,customers!$A$1:$A$1001,customers!$I$1:$I$1001,,0)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_xlfn.XLOOKUP(C163,customers!$A$1:$A$1001,customers!$I$1:$I$1001,,0)</f>
        <v>No</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_xlfn.XLOOKUP(C164,customers!$A$1:$A$1001,customers!$I$1:$I$1001,,0)</f>
        <v>Yes</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_xlfn.XLOOKUP(C165,customers!$A$1:$A$1001,customers!$I$1:$I$1001,,0)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_xlfn.XLOOKUP(C166,customers!$A$1:$A$1001,customers!$I$1:$I$1001,,0)</f>
        <v>No</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_xlfn.XLOOKUP(C167,customers!$A$1:$A$1001,customers!$I$1:$I$1001,,0)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_xlfn.XLOOKUP(C168,customers!$A$1:$A$1001,customers!$I$1:$I$1001,,0)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_xlfn.XLOOKUP(C169,customers!$A$1:$A$1001,customers!$I$1:$I$1001,,0)</f>
        <v>Yes</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_xlfn.XLOOKUP(C170,customers!$A$1:$A$1001,customers!$I$1:$I$1001,,0)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_xlfn.XLOOKUP(C171,customers!$A$1:$A$1001,customers!$I$1:$I$1001,,0)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_xlfn.XLOOKUP(C172,customers!$A$1:$A$1001,customers!$I$1:$I$1001,,0)</f>
        <v>No</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_xlfn.XLOOKUP(C173,customers!$A$1:$A$1001,customers!$I$1:$I$1001,,0)</f>
        <v>Yes</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_xlfn.XLOOKUP(C174,customers!$A$1:$A$1001,customers!$I$1:$I$1001,,0)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_xlfn.XLOOKUP(C175,customers!$A$1:$A$1001,customers!$I$1:$I$1001,,0)</f>
        <v>No</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_xlfn.XLOOKUP(C176,customers!$A$1:$A$1001,customers!$I$1:$I$1001,,0)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_xlfn.XLOOKUP(C177,customers!$A$1:$A$1001,customers!$I$1:$I$1001,,0)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_xlfn.XLOOKUP(C178,customers!$A$1:$A$1001,customers!$I$1:$I$1001,,0)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_xlfn.XLOOKUP(C179,customers!$A$1:$A$1001,customers!$I$1:$I$1001,,0)</f>
        <v>Yes</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_xlfn.XLOOKUP(C180,customers!$A$1:$A$1001,customers!$I$1:$I$1001,,0)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_xlfn.XLOOKUP(C181,customers!$A$1:$A$1001,customers!$I$1:$I$1001,,0)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_xlfn.XLOOKUP(C182,customers!$A$1:$A$1001,customers!$I$1:$I$1001,,0)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_xlfn.XLOOKUP(C183,customers!$A$1:$A$1001,customers!$I$1:$I$1001,,0)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_xlfn.XLOOKUP(C184,customers!$A$1:$A$1001,customers!$I$1:$I$1001,,0)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_xlfn.XLOOKUP(C185,customers!$A$1:$A$1001,customers!$I$1:$I$1001,,0)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_xlfn.XLOOKUP(C186,customers!$A$1:$A$1001,customers!$I$1:$I$1001,,0)</f>
        <v>No</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_xlfn.XLOOKUP(C187,customers!$A$1:$A$1001,customers!$I$1:$I$1001,,0)</f>
        <v>Yes</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_xlfn.XLOOKUP(C188,customers!$A$1:$A$1001,customers!$I$1:$I$1001,,0)</f>
        <v>No</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_xlfn.XLOOKUP(C189,customers!$A$1:$A$1001,customers!$I$1:$I$1001,,0)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_xlfn.XLOOKUP(C190,customers!$A$1:$A$1001,customers!$I$1:$I$1001,,0)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_xlfn.XLOOKUP(C191,customers!$A$1:$A$1001,customers!$I$1:$I$1001,,0)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_xlfn.XLOOKUP(C192,customers!$A$1:$A$1001,customers!$I$1:$I$1001,,0)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_xlfn.XLOOKUP(C193,customers!$A$1:$A$1001,customers!$I$1:$I$1001,,0)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 IF(J195="L","Light",IF(J195="D","Dark","")))</f>
        <v>Light</v>
      </c>
      <c r="P195" t="str">
        <f>_xlfn.XLOOKUP(C194,customers!$A$1:$A$1001,customers!$I$1:$I$1001,,0)</f>
        <v>Yes</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_xlfn.XLOOKUP(C195,customers!$A$1:$A$1001,customers!$I$1:$I$1001,,0)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_xlfn.XLOOKUP(C196,customers!$A$1:$A$1001,customers!$I$1:$I$1001,,0)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_xlfn.XLOOKUP(C197,customers!$A$1:$A$1001,customers!$I$1:$I$1001,,0)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_xlfn.XLOOKUP(C198,customers!$A$1:$A$1001,customers!$I$1:$I$1001,,0)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_xlfn.XLOOKUP(C199,customers!$A$1:$A$1001,customers!$I$1:$I$1001,,0)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_xlfn.XLOOKUP(C200,customers!$A$1:$A$1001,customers!$I$1:$I$1001,,0)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_xlfn.XLOOKUP(C201,customers!$A$1:$A$1001,customers!$I$1:$I$1001,,0)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_xlfn.XLOOKUP(C202,customers!$A$1:$A$1001,customers!$I$1:$I$1001,,0)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_xlfn.XLOOKUP(C203,customers!$A$1:$A$1001,customers!$I$1:$I$1001,,0)</f>
        <v>No</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_xlfn.XLOOKUP(C204,customers!$A$1:$A$1001,customers!$I$1:$I$1001,,0)</f>
        <v>Yes</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_xlfn.XLOOKUP(C205,customers!$A$1:$A$1001,customers!$I$1:$I$1001,,0)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_xlfn.XLOOKUP(C206,customers!$A$1:$A$1001,customers!$I$1:$I$1001,,0)</f>
        <v>No</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_xlfn.XLOOKUP(C207,customers!$A$1:$A$1001,customers!$I$1:$I$1001,,0)</f>
        <v>Yes</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_xlfn.XLOOKUP(C208,customers!$A$1:$A$1001,customers!$I$1:$I$1001,,0)</f>
        <v>No</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_xlfn.XLOOKUP(C209,customers!$A$1:$A$1001,customers!$I$1:$I$1001,,0)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_xlfn.XLOOKUP(C210,customers!$A$1:$A$1001,customers!$I$1:$I$1001,,0)</f>
        <v>Yes</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_xlfn.XLOOKUP(C211,customers!$A$1:$A$1001,customers!$I$1:$I$1001,,0)</f>
        <v>No</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_xlfn.XLOOKUP(C212,customers!$A$1:$A$1001,customers!$I$1:$I$1001,,0)</f>
        <v>Yes</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_xlfn.XLOOKUP(C213,customers!$A$1:$A$1001,customers!$I$1:$I$1001,,0)</f>
        <v>No</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_xlfn.XLOOKUP(C214,customers!$A$1:$A$1001,customers!$I$1:$I$1001,,0)</f>
        <v>Yes</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_xlfn.XLOOKUP(C215,customers!$A$1:$A$1001,customers!$I$1:$I$1001,,0)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_xlfn.XLOOKUP(C216,customers!$A$1:$A$1001,customers!$I$1:$I$1001,,0)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_xlfn.XLOOKUP(C217,customers!$A$1:$A$1001,customers!$I$1:$I$1001,,0)</f>
        <v>No</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_xlfn.XLOOKUP(C218,customers!$A$1:$A$1001,customers!$I$1:$I$1001,,0)</f>
        <v>Yes</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_xlfn.XLOOKUP(C219,customers!$A$1:$A$1001,customers!$I$1:$I$1001,,0)</f>
        <v>No</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_xlfn.XLOOKUP(C220,customers!$A$1:$A$1001,customers!$I$1:$I$1001,,0)</f>
        <v>Yes</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_xlfn.XLOOKUP(C221,customers!$A$1:$A$1001,customers!$I$1:$I$1001,,0)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_xlfn.XLOOKUP(C222,customers!$A$1:$A$1001,customers!$I$1:$I$1001,,0)</f>
        <v>No</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_xlfn.XLOOKUP(C223,customers!$A$1:$A$1001,customers!$I$1:$I$1001,,0)</f>
        <v>Yes</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_xlfn.XLOOKUP(C224,customers!$A$1:$A$1001,customers!$I$1:$I$1001,,0)</f>
        <v>No</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_xlfn.XLOOKUP(C225,customers!$A$1:$A$1001,customers!$I$1:$I$1001,,0)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_xlfn.XLOOKUP(C226,customers!$A$1:$A$1001,customers!$I$1:$I$1001,,0)</f>
        <v>Yes</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_xlfn.XLOOKUP(C227,customers!$A$1:$A$1001,customers!$I$1:$I$1001,,0)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_xlfn.XLOOKUP(C228,customers!$A$1:$A$1001,customers!$I$1:$I$1001,,0)</f>
        <v>No</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_xlfn.XLOOKUP(C229,customers!$A$1:$A$1001,customers!$I$1:$I$1001,,0)</f>
        <v>Yes</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_xlfn.XLOOKUP(C230,customers!$A$1:$A$1001,customers!$I$1:$I$1001,,0)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_xlfn.XLOOKUP(C231,customers!$A$1:$A$1001,customers!$I$1:$I$1001,,0)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_xlfn.XLOOKUP(C232,customers!$A$1:$A$1001,customers!$I$1:$I$1001,,0)</f>
        <v>No</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_xlfn.XLOOKUP(C233,customers!$A$1:$A$1001,customers!$I$1:$I$1001,,0)</f>
        <v>Yes</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_xlfn.XLOOKUP(C234,customers!$A$1:$A$1001,customers!$I$1:$I$1001,,0)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_xlfn.XLOOKUP(C235,customers!$A$1:$A$1001,customers!$I$1:$I$1001,,0)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_xlfn.XLOOKUP(C236,customers!$A$1:$A$1001,customers!$I$1:$I$1001,,0)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_xlfn.XLOOKUP(C237,customers!$A$1:$A$1001,customers!$I$1:$I$1001,,0)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_xlfn.XLOOKUP(C238,customers!$A$1:$A$1001,customers!$I$1:$I$1001,,0)</f>
        <v>No</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_xlfn.XLOOKUP(C239,customers!$A$1:$A$1001,customers!$I$1:$I$1001,,0)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_xlfn.XLOOKUP(C240,customers!$A$1:$A$1001,customers!$I$1:$I$1001,,0)</f>
        <v>Yes</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_xlfn.XLOOKUP(C241,customers!$A$1:$A$1001,customers!$I$1:$I$1001,,0)</f>
        <v>No</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_xlfn.XLOOKUP(C242,customers!$A$1:$A$1001,customers!$I$1:$I$1001,,0)</f>
        <v>Yes</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_xlfn.XLOOKUP(C243,customers!$A$1:$A$1001,customers!$I$1:$I$1001,,0)</f>
        <v>No</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_xlfn.XLOOKUP(C244,customers!$A$1:$A$1001,customers!$I$1:$I$1001,,0)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_xlfn.XLOOKUP(C245,customers!$A$1:$A$1001,customers!$I$1:$I$1001,,0)</f>
        <v>Yes</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_xlfn.XLOOKUP(C246,customers!$A$1:$A$1001,customers!$I$1:$I$1001,,0)</f>
        <v>No</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_xlfn.XLOOKUP(C247,customers!$A$1:$A$1001,customers!$I$1:$I$1001,,0)</f>
        <v>Yes</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_xlfn.XLOOKUP(C248,customers!$A$1:$A$1001,customers!$I$1:$I$1001,,0)</f>
        <v>No</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_xlfn.XLOOKUP(C249,customers!$A$1:$A$1001,customers!$I$1:$I$1001,,0)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_xlfn.XLOOKUP(C250,customers!$A$1:$A$1001,customers!$I$1:$I$1001,,0)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_xlfn.XLOOKUP(C251,customers!$A$1:$A$1001,customers!$I$1:$I$1001,,0)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_xlfn.XLOOKUP(C252,customers!$A$1:$A$1001,customers!$I$1:$I$1001,,0)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_xlfn.XLOOKUP(C253,customers!$A$1:$A$1001,customers!$I$1:$I$1001,,0)</f>
        <v>Yes</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_xlfn.XLOOKUP(C254,customers!$A$1:$A$1001,customers!$I$1:$I$1001,,0)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_xlfn.XLOOKUP(C255,customers!$A$1:$A$1001,customers!$I$1:$I$1001,,0)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_xlfn.XLOOKUP(C256,customers!$A$1:$A$1001,customers!$I$1:$I$1001,,0)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_xlfn.XLOOKUP(C257,customers!$A$1:$A$1001,customers!$I$1:$I$1001,,0)</f>
        <v>No</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 IF(J259="L","Light",IF(J259="D","Dark","")))</f>
        <v>Dark</v>
      </c>
      <c r="P259" t="str">
        <f>_xlfn.XLOOKUP(C258,customers!$A$1:$A$1001,customers!$I$1:$I$1001,,0)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_xlfn.XLOOKUP(C259,customers!$A$1:$A$1001,customers!$I$1:$I$1001,,0)</f>
        <v>Yes</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_xlfn.XLOOKUP(C260,customers!$A$1:$A$1001,customers!$I$1:$I$1001,,0)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_xlfn.XLOOKUP(C261,customers!$A$1:$A$1001,customers!$I$1:$I$1001,,0)</f>
        <v>No</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_xlfn.XLOOKUP(C262,customers!$A$1:$A$1001,customers!$I$1:$I$1001,,0)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_xlfn.XLOOKUP(C263,customers!$A$1:$A$1001,customers!$I$1:$I$1001,,0)</f>
        <v>Yes</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_xlfn.XLOOKUP(C264,customers!$A$1:$A$1001,customers!$I$1:$I$1001,,0)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_xlfn.XLOOKUP(C265,customers!$A$1:$A$1001,customers!$I$1:$I$1001,,0)</f>
        <v>No</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_xlfn.XLOOKUP(C266,customers!$A$1:$A$1001,customers!$I$1:$I$1001,,0)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_xlfn.XLOOKUP(C267,customers!$A$1:$A$1001,customers!$I$1:$I$1001,,0)</f>
        <v>Yes</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_xlfn.XLOOKUP(C268,customers!$A$1:$A$1001,customers!$I$1:$I$1001,,0)</f>
        <v>No</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_xlfn.XLOOKUP(C269,customers!$A$1:$A$1001,customers!$I$1:$I$1001,,0)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_xlfn.XLOOKUP(C270,customers!$A$1:$A$1001,customers!$I$1:$I$1001,,0)</f>
        <v>Yes</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_xlfn.XLOOKUP(C271,customers!$A$1:$A$1001,customers!$I$1:$I$1001,,0)</f>
        <v>No</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_xlfn.XLOOKUP(C272,customers!$A$1:$A$1001,customers!$I$1:$I$1001,,0)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_xlfn.XLOOKUP(C273,customers!$A$1:$A$1001,customers!$I$1:$I$1001,,0)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_xlfn.XLOOKUP(C274,customers!$A$1:$A$1001,customers!$I$1:$I$1001,,0)</f>
        <v>Yes</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_xlfn.XLOOKUP(C275,customers!$A$1:$A$1001,customers!$I$1:$I$1001,,0)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_xlfn.XLOOKUP(C276,customers!$A$1:$A$1001,customers!$I$1:$I$1001,,0)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_xlfn.XLOOKUP(C277,customers!$A$1:$A$1001,customers!$I$1:$I$1001,,0)</f>
        <v>No</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_xlfn.XLOOKUP(C278,customers!$A$1:$A$1001,customers!$I$1:$I$1001,,0)</f>
        <v>Yes</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_xlfn.XLOOKUP(C279,customers!$A$1:$A$1001,customers!$I$1:$I$1001,,0)</f>
        <v>No</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_xlfn.XLOOKUP(C280,customers!$A$1:$A$1001,customers!$I$1:$I$1001,,0)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_xlfn.XLOOKUP(C281,customers!$A$1:$A$1001,customers!$I$1:$I$1001,,0)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_xlfn.XLOOKUP(C282,customers!$A$1:$A$1001,customers!$I$1:$I$1001,,0)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_xlfn.XLOOKUP(C283,customers!$A$1:$A$1001,customers!$I$1:$I$1001,,0)</f>
        <v>Yes</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_xlfn.XLOOKUP(C284,customers!$A$1:$A$1001,customers!$I$1:$I$1001,,0)</f>
        <v>No</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_xlfn.XLOOKUP(C285,customers!$A$1:$A$1001,customers!$I$1:$I$1001,,0)</f>
        <v>Yes</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_xlfn.XLOOKUP(C286,customers!$A$1:$A$1001,customers!$I$1:$I$1001,,0)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_xlfn.XLOOKUP(C287,customers!$A$1:$A$1001,customers!$I$1:$I$1001,,0)</f>
        <v>No</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_xlfn.XLOOKUP(C288,customers!$A$1:$A$1001,customers!$I$1:$I$1001,,0)</f>
        <v>Yes</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_xlfn.XLOOKUP(C289,customers!$A$1:$A$1001,customers!$I$1:$I$1001,,0)</f>
        <v>No</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_xlfn.XLOOKUP(C290,customers!$A$1:$A$1001,customers!$I$1:$I$1001,,0)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_xlfn.XLOOKUP(C291,customers!$A$1:$A$1001,customers!$I$1:$I$1001,,0)</f>
        <v>Yes</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_xlfn.XLOOKUP(C292,customers!$A$1:$A$1001,customers!$I$1:$I$1001,,0)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_xlfn.XLOOKUP(C293,customers!$A$1:$A$1001,customers!$I$1:$I$1001,,0)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_xlfn.XLOOKUP(C294,customers!$A$1:$A$1001,customers!$I$1:$I$1001,,0)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_xlfn.XLOOKUP(C295,customers!$A$1:$A$1001,customers!$I$1:$I$1001,,0)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_xlfn.XLOOKUP(C296,customers!$A$1:$A$1001,customers!$I$1:$I$1001,,0)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_xlfn.XLOOKUP(C297,customers!$A$1:$A$1001,customers!$I$1:$I$1001,,0)</f>
        <v>No</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_xlfn.XLOOKUP(C298,customers!$A$1:$A$1001,customers!$I$1:$I$1001,,0)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_xlfn.XLOOKUP(C299,customers!$A$1:$A$1001,customers!$I$1:$I$1001,,0)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_xlfn.XLOOKUP(C300,customers!$A$1:$A$1001,customers!$I$1:$I$1001,,0)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_xlfn.XLOOKUP(C301,customers!$A$1:$A$1001,customers!$I$1:$I$1001,,0)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_xlfn.XLOOKUP(C302,customers!$A$1:$A$1001,customers!$I$1:$I$1001,,0)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_xlfn.XLOOKUP(C303,customers!$A$1:$A$1001,customers!$I$1:$I$1001,,0)</f>
        <v>Yes</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_xlfn.XLOOKUP(C304,customers!$A$1:$A$1001,customers!$I$1:$I$1001,,0)</f>
        <v>No</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_xlfn.XLOOKUP(C305,customers!$A$1:$A$1001,customers!$I$1:$I$1001,,0)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_xlfn.XLOOKUP(C306,customers!$A$1:$A$1001,customers!$I$1:$I$1001,,0)</f>
        <v>Yes</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_xlfn.XLOOKUP(C307,customers!$A$1:$A$1001,customers!$I$1:$I$1001,,0)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_xlfn.XLOOKUP(C308,customers!$A$1:$A$1001,customers!$I$1:$I$1001,,0)</f>
        <v>No</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_xlfn.XLOOKUP(C309,customers!$A$1:$A$1001,customers!$I$1:$I$1001,,0)</f>
        <v>Yes</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_xlfn.XLOOKUP(C310,customers!$A$1:$A$1001,customers!$I$1:$I$1001,,0)</f>
        <v>No</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_xlfn.XLOOKUP(C311,customers!$A$1:$A$1001,customers!$I$1:$I$1001,,0)</f>
        <v>Yes</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_xlfn.XLOOKUP(C312,customers!$A$1:$A$1001,customers!$I$1:$I$1001,,0)</f>
        <v>No</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_xlfn.XLOOKUP(C313,customers!$A$1:$A$1001,customers!$I$1:$I$1001,,0)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_xlfn.XLOOKUP(C314,customers!$A$1:$A$1001,customers!$I$1:$I$1001,,0)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_xlfn.XLOOKUP(C315,customers!$A$1:$A$1001,customers!$I$1:$I$1001,,0)</f>
        <v>Yes</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_xlfn.XLOOKUP(C316,customers!$A$1:$A$1001,customers!$I$1:$I$1001,,0)</f>
        <v>No</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_xlfn.XLOOKUP(C317,customers!$A$1:$A$1001,customers!$I$1:$I$1001,,0)</f>
        <v>Yes</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_xlfn.XLOOKUP(C318,customers!$A$1:$A$1001,customers!$I$1:$I$1001,,0)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_xlfn.XLOOKUP(C319,customers!$A$1:$A$1001,customers!$I$1:$I$1001,,0)</f>
        <v>No</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_xlfn.XLOOKUP(C320,customers!$A$1:$A$1001,customers!$I$1:$I$1001,,0)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_xlfn.XLOOKUP(C321,customers!$A$1:$A$1001,customers!$I$1:$I$1001,,0)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 IF(J323="L","Light",IF(J323="D","Dark","")))</f>
        <v>Medium</v>
      </c>
      <c r="P323" t="str">
        <f>_xlfn.XLOOKUP(C322,customers!$A$1:$A$1001,customers!$I$1:$I$1001,,0)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_xlfn.XLOOKUP(C323,customers!$A$1:$A$1001,customers!$I$1:$I$1001,,0)</f>
        <v>Yes</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_xlfn.XLOOKUP(C324,customers!$A$1:$A$1001,customers!$I$1:$I$1001,,0)</f>
        <v>No</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_xlfn.XLOOKUP(C325,customers!$A$1:$A$1001,customers!$I$1:$I$1001,,0)</f>
        <v>Yes</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_xlfn.XLOOKUP(C326,customers!$A$1:$A$1001,customers!$I$1:$I$1001,,0)</f>
        <v>No</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_xlfn.XLOOKUP(C327,customers!$A$1:$A$1001,customers!$I$1:$I$1001,,0)</f>
        <v>Yes</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_xlfn.XLOOKUP(C328,customers!$A$1:$A$1001,customers!$I$1:$I$1001,,0)</f>
        <v>No</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_xlfn.XLOOKUP(C329,customers!$A$1:$A$1001,customers!$I$1:$I$1001,,0)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_xlfn.XLOOKUP(C330,customers!$A$1:$A$1001,customers!$I$1:$I$1001,,0)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_xlfn.XLOOKUP(C331,customers!$A$1:$A$1001,customers!$I$1:$I$1001,,0)</f>
        <v>Yes</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_xlfn.XLOOKUP(C332,customers!$A$1:$A$1001,customers!$I$1:$I$1001,,0)</f>
        <v>No</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_xlfn.XLOOKUP(C333,customers!$A$1:$A$1001,customers!$I$1:$I$1001,,0)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_xlfn.XLOOKUP(C334,customers!$A$1:$A$1001,customers!$I$1:$I$1001,,0)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_xlfn.XLOOKUP(C335,customers!$A$1:$A$1001,customers!$I$1:$I$1001,,0)</f>
        <v>Yes</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_xlfn.XLOOKUP(C336,customers!$A$1:$A$1001,customers!$I$1:$I$1001,,0)</f>
        <v>No</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_xlfn.XLOOKUP(C337,customers!$A$1:$A$1001,customers!$I$1:$I$1001,,0)</f>
        <v>Yes</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_xlfn.XLOOKUP(C338,customers!$A$1:$A$1001,customers!$I$1:$I$1001,,0)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_xlfn.XLOOKUP(C339,customers!$A$1:$A$1001,customers!$I$1:$I$1001,,0)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_xlfn.XLOOKUP(C340,customers!$A$1:$A$1001,customers!$I$1:$I$1001,,0)</f>
        <v>No</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_xlfn.XLOOKUP(C341,customers!$A$1:$A$1001,customers!$I$1:$I$1001,,0)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_xlfn.XLOOKUP(C342,customers!$A$1:$A$1001,customers!$I$1:$I$1001,,0)</f>
        <v>Yes</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_xlfn.XLOOKUP(C343,customers!$A$1:$A$1001,customers!$I$1:$I$1001,,0)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_xlfn.XLOOKUP(C344,customers!$A$1:$A$1001,customers!$I$1:$I$1001,,0)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_xlfn.XLOOKUP(C345,customers!$A$1:$A$1001,customers!$I$1:$I$1001,,0)</f>
        <v>No</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_xlfn.XLOOKUP(C346,customers!$A$1:$A$1001,customers!$I$1:$I$1001,,0)</f>
        <v>Yes</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_xlfn.XLOOKUP(C347,customers!$A$1:$A$1001,customers!$I$1:$I$1001,,0)</f>
        <v>No</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_xlfn.XLOOKUP(C348,customers!$A$1:$A$1001,customers!$I$1:$I$1001,,0)</f>
        <v>Yes</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_xlfn.XLOOKUP(C349,customers!$A$1:$A$1001,customers!$I$1:$I$1001,,0)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_xlfn.XLOOKUP(C350,customers!$A$1:$A$1001,customers!$I$1:$I$1001,,0)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_xlfn.XLOOKUP(C351,customers!$A$1:$A$1001,customers!$I$1:$I$1001,,0)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_xlfn.XLOOKUP(C352,customers!$A$1:$A$1001,customers!$I$1:$I$1001,,0)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_xlfn.XLOOKUP(C353,customers!$A$1:$A$1001,customers!$I$1:$I$1001,,0)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_xlfn.XLOOKUP(C354,customers!$A$1:$A$1001,customers!$I$1:$I$1001,,0)</f>
        <v>No</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_xlfn.XLOOKUP(C355,customers!$A$1:$A$1001,customers!$I$1:$I$1001,,0)</f>
        <v>Yes</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_xlfn.XLOOKUP(C356,customers!$A$1:$A$1001,customers!$I$1:$I$1001,,0)</f>
        <v>No</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_xlfn.XLOOKUP(C357,customers!$A$1:$A$1001,customers!$I$1:$I$1001,,0)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_xlfn.XLOOKUP(C358,customers!$A$1:$A$1001,customers!$I$1:$I$1001,,0)</f>
        <v>Yes</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_xlfn.XLOOKUP(C359,customers!$A$1:$A$1001,customers!$I$1:$I$1001,,0)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_xlfn.XLOOKUP(C360,customers!$A$1:$A$1001,customers!$I$1:$I$1001,,0)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_xlfn.XLOOKUP(C361,customers!$A$1:$A$1001,customers!$I$1:$I$1001,,0)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_xlfn.XLOOKUP(C362,customers!$A$1:$A$1001,customers!$I$1:$I$1001,,0)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_xlfn.XLOOKUP(C363,customers!$A$1:$A$1001,customers!$I$1:$I$1001,,0)</f>
        <v>No</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_xlfn.XLOOKUP(C364,customers!$A$1:$A$1001,customers!$I$1:$I$1001,,0)</f>
        <v>Yes</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_xlfn.XLOOKUP(C365,customers!$A$1:$A$1001,customers!$I$1:$I$1001,,0)</f>
        <v>No</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_xlfn.XLOOKUP(C366,customers!$A$1:$A$1001,customers!$I$1:$I$1001,,0)</f>
        <v>Yes</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_xlfn.XLOOKUP(C367,customers!$A$1:$A$1001,customers!$I$1:$I$1001,,0)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_xlfn.XLOOKUP(C368,customers!$A$1:$A$1001,customers!$I$1:$I$1001,,0)</f>
        <v>No</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_xlfn.XLOOKUP(C369,customers!$A$1:$A$1001,customers!$I$1:$I$1001,,0)</f>
        <v>Yes</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_xlfn.XLOOKUP(C370,customers!$A$1:$A$1001,customers!$I$1:$I$1001,,0)</f>
        <v>No</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_xlfn.XLOOKUP(C371,customers!$A$1:$A$1001,customers!$I$1:$I$1001,,0)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_xlfn.XLOOKUP(C372,customers!$A$1:$A$1001,customers!$I$1:$I$1001,,0)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_xlfn.XLOOKUP(C373,customers!$A$1:$A$1001,customers!$I$1:$I$1001,,0)</f>
        <v>Yes</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_xlfn.XLOOKUP(C374,customers!$A$1:$A$1001,customers!$I$1:$I$1001,,0)</f>
        <v>No</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_xlfn.XLOOKUP(C375,customers!$A$1:$A$1001,customers!$I$1:$I$1001,,0)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_xlfn.XLOOKUP(C376,customers!$A$1:$A$1001,customers!$I$1:$I$1001,,0)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_xlfn.XLOOKUP(C377,customers!$A$1:$A$1001,customers!$I$1:$I$1001,,0)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_xlfn.XLOOKUP(C378,customers!$A$1:$A$1001,customers!$I$1:$I$1001,,0)</f>
        <v>Yes</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_xlfn.XLOOKUP(C379,customers!$A$1:$A$1001,customers!$I$1:$I$1001,,0)</f>
        <v>No</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_xlfn.XLOOKUP(C380,customers!$A$1:$A$1001,customers!$I$1:$I$1001,,0)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_xlfn.XLOOKUP(C381,customers!$A$1:$A$1001,customers!$I$1:$I$1001,,0)</f>
        <v>Yes</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_xlfn.XLOOKUP(C382,customers!$A$1:$A$1001,customers!$I$1:$I$1001,,0)</f>
        <v>No</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_xlfn.XLOOKUP(C383,customers!$A$1:$A$1001,customers!$I$1:$I$1001,,0)</f>
        <v>Yes</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_xlfn.XLOOKUP(C384,customers!$A$1:$A$1001,customers!$I$1:$I$1001,,0)</f>
        <v>No</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_xlfn.XLOOKUP(C385,customers!$A$1:$A$1001,customers!$I$1:$I$1001,,0)</f>
        <v>Yes</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 IF(J387="L","Light",IF(J387="D","Dark","")))</f>
        <v>Medium</v>
      </c>
      <c r="P387" t="str">
        <f>_xlfn.XLOOKUP(C386,customers!$A$1:$A$1001,customers!$I$1:$I$1001,,0)</f>
        <v>No</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_xlfn.XLOOKUP(C387,customers!$A$1:$A$1001,customers!$I$1:$I$1001,,0)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_xlfn.XLOOKUP(C388,customers!$A$1:$A$1001,customers!$I$1:$I$1001,,0)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_xlfn.XLOOKUP(C389,customers!$A$1:$A$1001,customers!$I$1:$I$1001,,0)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_xlfn.XLOOKUP(C390,customers!$A$1:$A$1001,customers!$I$1:$I$1001,,0)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_xlfn.XLOOKUP(C391,customers!$A$1:$A$1001,customers!$I$1:$I$1001,,0)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_xlfn.XLOOKUP(C392,customers!$A$1:$A$1001,customers!$I$1:$I$1001,,0)</f>
        <v>Yes</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_xlfn.XLOOKUP(C393,customers!$A$1:$A$1001,customers!$I$1:$I$1001,,0)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_xlfn.XLOOKUP(C394,customers!$A$1:$A$1001,customers!$I$1:$I$1001,,0)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_xlfn.XLOOKUP(C395,customers!$A$1:$A$1001,customers!$I$1:$I$1001,,0)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_xlfn.XLOOKUP(C396,customers!$A$1:$A$1001,customers!$I$1:$I$1001,,0)</f>
        <v>No</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_xlfn.XLOOKUP(C397,customers!$A$1:$A$1001,customers!$I$1:$I$1001,,0)</f>
        <v>Yes</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_xlfn.XLOOKUP(C398,customers!$A$1:$A$1001,customers!$I$1:$I$1001,,0)</f>
        <v>No</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_xlfn.XLOOKUP(C399,customers!$A$1:$A$1001,customers!$I$1:$I$1001,,0)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_xlfn.XLOOKUP(C400,customers!$A$1:$A$1001,customers!$I$1:$I$1001,,0)</f>
        <v>Yes</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_xlfn.XLOOKUP(C401,customers!$A$1:$A$1001,customers!$I$1:$I$1001,,0)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_xlfn.XLOOKUP(C402,customers!$A$1:$A$1001,customers!$I$1:$I$1001,,0)</f>
        <v>No</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_xlfn.XLOOKUP(C403,customers!$A$1:$A$1001,customers!$I$1:$I$1001,,0)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_xlfn.XLOOKUP(C404,customers!$A$1:$A$1001,customers!$I$1:$I$1001,,0)</f>
        <v>Yes</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_xlfn.XLOOKUP(C405,customers!$A$1:$A$1001,customers!$I$1:$I$1001,,0)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_xlfn.XLOOKUP(C406,customers!$A$1:$A$1001,customers!$I$1:$I$1001,,0)</f>
        <v>No</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_xlfn.XLOOKUP(C407,customers!$A$1:$A$1001,customers!$I$1:$I$1001,,0)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_xlfn.XLOOKUP(C408,customers!$A$1:$A$1001,customers!$I$1:$I$1001,,0)</f>
        <v>Yes</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_xlfn.XLOOKUP(C409,customers!$A$1:$A$1001,customers!$I$1:$I$1001,,0)</f>
        <v>No</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_xlfn.XLOOKUP(C410,customers!$A$1:$A$1001,customers!$I$1:$I$1001,,0)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_xlfn.XLOOKUP(C411,customers!$A$1:$A$1001,customers!$I$1:$I$1001,,0)</f>
        <v>Yes</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_xlfn.XLOOKUP(C412,customers!$A$1:$A$1001,customers!$I$1:$I$1001,,0)</f>
        <v>No</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_xlfn.XLOOKUP(C413,customers!$A$1:$A$1001,customers!$I$1:$I$1001,,0)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_xlfn.XLOOKUP(C414,customers!$A$1:$A$1001,customers!$I$1:$I$1001,,0)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_xlfn.XLOOKUP(C415,customers!$A$1:$A$1001,customers!$I$1:$I$1001,,0)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_xlfn.XLOOKUP(C416,customers!$A$1:$A$1001,customers!$I$1:$I$1001,,0)</f>
        <v>Yes</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_xlfn.XLOOKUP(C417,customers!$A$1:$A$1001,customers!$I$1:$I$1001,,0)</f>
        <v>No</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_xlfn.XLOOKUP(C418,customers!$A$1:$A$1001,customers!$I$1:$I$1001,,0)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_xlfn.XLOOKUP(C419,customers!$A$1:$A$1001,customers!$I$1:$I$1001,,0)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_xlfn.XLOOKUP(C420,customers!$A$1:$A$1001,customers!$I$1:$I$1001,,0)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_xlfn.XLOOKUP(C421,customers!$A$1:$A$1001,customers!$I$1:$I$1001,,0)</f>
        <v>Yes</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_xlfn.XLOOKUP(C422,customers!$A$1:$A$1001,customers!$I$1:$I$1001,,0)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_xlfn.XLOOKUP(C423,customers!$A$1:$A$1001,customers!$I$1:$I$1001,,0)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_xlfn.XLOOKUP(C424,customers!$A$1:$A$1001,customers!$I$1:$I$1001,,0)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_xlfn.XLOOKUP(C425,customers!$A$1:$A$1001,customers!$I$1:$I$1001,,0)</f>
        <v>No</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_xlfn.XLOOKUP(C426,customers!$A$1:$A$1001,customers!$I$1:$I$1001,,0)</f>
        <v>Yes</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_xlfn.XLOOKUP(C427,customers!$A$1:$A$1001,customers!$I$1:$I$1001,,0)</f>
        <v>No</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_xlfn.XLOOKUP(C428,customers!$A$1:$A$1001,customers!$I$1:$I$1001,,0)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_xlfn.XLOOKUP(C429,customers!$A$1:$A$1001,customers!$I$1:$I$1001,,0)</f>
        <v>Yes</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_xlfn.XLOOKUP(C430,customers!$A$1:$A$1001,customers!$I$1:$I$1001,,0)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_xlfn.XLOOKUP(C431,customers!$A$1:$A$1001,customers!$I$1:$I$1001,,0)</f>
        <v>No</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_xlfn.XLOOKUP(C432,customers!$A$1:$A$1001,customers!$I$1:$I$1001,,0)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_xlfn.XLOOKUP(C433,customers!$A$1:$A$1001,customers!$I$1:$I$1001,,0)</f>
        <v>Yes</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_xlfn.XLOOKUP(C434,customers!$A$1:$A$1001,customers!$I$1:$I$1001,,0)</f>
        <v>No</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_xlfn.XLOOKUP(C435,customers!$A$1:$A$1001,customers!$I$1:$I$1001,,0)</f>
        <v>Yes</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_xlfn.XLOOKUP(C436,customers!$A$1:$A$1001,customers!$I$1:$I$1001,,0)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_xlfn.XLOOKUP(C437,customers!$A$1:$A$1001,customers!$I$1:$I$1001,,0)</f>
        <v>No</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_xlfn.XLOOKUP(C438,customers!$A$1:$A$1001,customers!$I$1:$I$1001,,0)</f>
        <v>Yes</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_xlfn.XLOOKUP(C439,customers!$A$1:$A$1001,customers!$I$1:$I$1001,,0)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_xlfn.XLOOKUP(C440,customers!$A$1:$A$1001,customers!$I$1:$I$1001,,0)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_xlfn.XLOOKUP(C441,customers!$A$1:$A$1001,customers!$I$1:$I$1001,,0)</f>
        <v>No</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_xlfn.XLOOKUP(C442,customers!$A$1:$A$1001,customers!$I$1:$I$1001,,0)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_xlfn.XLOOKUP(C443,customers!$A$1:$A$1001,customers!$I$1:$I$1001,,0)</f>
        <v>Yes</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_xlfn.XLOOKUP(C444,customers!$A$1:$A$1001,customers!$I$1:$I$1001,,0)</f>
        <v>No</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_xlfn.XLOOKUP(C445,customers!$A$1:$A$1001,customers!$I$1:$I$1001,,0)</f>
        <v>Yes</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_xlfn.XLOOKUP(C446,customers!$A$1:$A$1001,customers!$I$1:$I$1001,,0)</f>
        <v>No</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_xlfn.XLOOKUP(C447,customers!$A$1:$A$1001,customers!$I$1:$I$1001,,0)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_xlfn.XLOOKUP(C448,customers!$A$1:$A$1001,customers!$I$1:$I$1001,,0)</f>
        <v>Yes</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_xlfn.XLOOKUP(C449,customers!$A$1:$A$1001,customers!$I$1:$I$1001,,0)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 IF(J451="L","Light",IF(J451="D","Dark","")))</f>
        <v>Dark</v>
      </c>
      <c r="P451" t="str">
        <f>_xlfn.XLOOKUP(C450,customers!$A$1:$A$1001,customers!$I$1:$I$1001,,0)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_xlfn.XLOOKUP(C451,customers!$A$1:$A$1001,customers!$I$1:$I$1001,,0)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_xlfn.XLOOKUP(C452,customers!$A$1:$A$1001,customers!$I$1:$I$1001,,0)</f>
        <v>No</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_xlfn.XLOOKUP(C453,customers!$A$1:$A$1001,customers!$I$1:$I$1001,,0)</f>
        <v>Yes</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_xlfn.XLOOKUP(C454,customers!$A$1:$A$1001,customers!$I$1:$I$1001,,0)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_xlfn.XLOOKUP(C455,customers!$A$1:$A$1001,customers!$I$1:$I$1001,,0)</f>
        <v>No</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_xlfn.XLOOKUP(C456,customers!$A$1:$A$1001,customers!$I$1:$I$1001,,0)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_xlfn.XLOOKUP(C457,customers!$A$1:$A$1001,customers!$I$1:$I$1001,,0)</f>
        <v>Yes</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_xlfn.XLOOKUP(C458,customers!$A$1:$A$1001,customers!$I$1:$I$1001,,0)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_xlfn.XLOOKUP(C459,customers!$A$1:$A$1001,customers!$I$1:$I$1001,,0)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_xlfn.XLOOKUP(C460,customers!$A$1:$A$1001,customers!$I$1:$I$1001,,0)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_xlfn.XLOOKUP(C461,customers!$A$1:$A$1001,customers!$I$1:$I$1001,,0)</f>
        <v>No</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_xlfn.XLOOKUP(C462,customers!$A$1:$A$1001,customers!$I$1:$I$1001,,0)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_xlfn.XLOOKUP(C463,customers!$A$1:$A$1001,customers!$I$1:$I$1001,,0)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_xlfn.XLOOKUP(C464,customers!$A$1:$A$1001,customers!$I$1:$I$1001,,0)</f>
        <v>Yes</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_xlfn.XLOOKUP(C465,customers!$A$1:$A$1001,customers!$I$1:$I$1001,,0)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_xlfn.XLOOKUP(C466,customers!$A$1:$A$1001,customers!$I$1:$I$1001,,0)</f>
        <v>No</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_xlfn.XLOOKUP(C467,customers!$A$1:$A$1001,customers!$I$1:$I$1001,,0)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_xlfn.XLOOKUP(C468,customers!$A$1:$A$1001,customers!$I$1:$I$1001,,0)</f>
        <v>Yes</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_xlfn.XLOOKUP(C469,customers!$A$1:$A$1001,customers!$I$1:$I$1001,,0)</f>
        <v>No</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_xlfn.XLOOKUP(C470,customers!$A$1:$A$1001,customers!$I$1:$I$1001,,0)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_xlfn.XLOOKUP(C471,customers!$A$1:$A$1001,customers!$I$1:$I$1001,,0)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_xlfn.XLOOKUP(C472,customers!$A$1:$A$1001,customers!$I$1:$I$1001,,0)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_xlfn.XLOOKUP(C473,customers!$A$1:$A$1001,customers!$I$1:$I$1001,,0)</f>
        <v>Yes</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_xlfn.XLOOKUP(C474,customers!$A$1:$A$1001,customers!$I$1:$I$1001,,0)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_xlfn.XLOOKUP(C475,customers!$A$1:$A$1001,customers!$I$1:$I$1001,,0)</f>
        <v>No</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_xlfn.XLOOKUP(C476,customers!$A$1:$A$1001,customers!$I$1:$I$1001,,0)</f>
        <v>Yes</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_xlfn.XLOOKUP(C477,customers!$A$1:$A$1001,customers!$I$1:$I$1001,,0)</f>
        <v>No</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_xlfn.XLOOKUP(C478,customers!$A$1:$A$1001,customers!$I$1:$I$1001,,0)</f>
        <v>Yes</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_xlfn.XLOOKUP(C479,customers!$A$1:$A$1001,customers!$I$1:$I$1001,,0)</f>
        <v>No</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_xlfn.XLOOKUP(C480,customers!$A$1:$A$1001,customers!$I$1:$I$1001,,0)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_xlfn.XLOOKUP(C481,customers!$A$1:$A$1001,customers!$I$1:$I$1001,,0)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_xlfn.XLOOKUP(C482,customers!$A$1:$A$1001,customers!$I$1:$I$1001,,0)</f>
        <v>Yes</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_xlfn.XLOOKUP(C483,customers!$A$1:$A$1001,customers!$I$1:$I$1001,,0)</f>
        <v>No</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_xlfn.XLOOKUP(C484,customers!$A$1:$A$1001,customers!$I$1:$I$1001,,0)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_xlfn.XLOOKUP(C485,customers!$A$1:$A$1001,customers!$I$1:$I$1001,,0)</f>
        <v>Yes</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_xlfn.XLOOKUP(C486,customers!$A$1:$A$1001,customers!$I$1:$I$1001,,0)</f>
        <v>No</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_xlfn.XLOOKUP(C487,customers!$A$1:$A$1001,customers!$I$1:$I$1001,,0)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_xlfn.XLOOKUP(C488,customers!$A$1:$A$1001,customers!$I$1:$I$1001,,0)</f>
        <v>Yes</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_xlfn.XLOOKUP(C489,customers!$A$1:$A$1001,customers!$I$1:$I$1001,,0)</f>
        <v>No</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_xlfn.XLOOKUP(C490,customers!$A$1:$A$1001,customers!$I$1:$I$1001,,0)</f>
        <v>Yes</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_xlfn.XLOOKUP(C491,customers!$A$1:$A$1001,customers!$I$1:$I$1001,,0)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_xlfn.XLOOKUP(C492,customers!$A$1:$A$1001,customers!$I$1:$I$1001,,0)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_xlfn.XLOOKUP(C493,customers!$A$1:$A$1001,customers!$I$1:$I$1001,,0)</f>
        <v>No</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_xlfn.XLOOKUP(C494,customers!$A$1:$A$1001,customers!$I$1:$I$1001,,0)</f>
        <v>Yes</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_xlfn.XLOOKUP(C495,customers!$A$1:$A$1001,customers!$I$1:$I$1001,,0)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_xlfn.XLOOKUP(C496,customers!$A$1:$A$1001,customers!$I$1:$I$1001,,0)</f>
        <v>No</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_xlfn.XLOOKUP(C497,customers!$A$1:$A$1001,customers!$I$1:$I$1001,,0)</f>
        <v>Yes</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_xlfn.XLOOKUP(C498,customers!$A$1:$A$1001,customers!$I$1:$I$1001,,0)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_xlfn.XLOOKUP(C499,customers!$A$1:$A$1001,customers!$I$1:$I$1001,,0)</f>
        <v>No</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_xlfn.XLOOKUP(C500,customers!$A$1:$A$1001,customers!$I$1:$I$1001,,0)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_xlfn.XLOOKUP(C501,customers!$A$1:$A$1001,customers!$I$1:$I$1001,,0)</f>
        <v>Yes</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_xlfn.XLOOKUP(C502,customers!$A$1:$A$1001,customers!$I$1:$I$1001,,0)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_xlfn.XLOOKUP(C503,customers!$A$1:$A$1001,customers!$I$1:$I$1001,,0)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_xlfn.XLOOKUP(C504,customers!$A$1:$A$1001,customers!$I$1:$I$1001,,0)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_xlfn.XLOOKUP(C505,customers!$A$1:$A$1001,customers!$I$1:$I$1001,,0)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_xlfn.XLOOKUP(C506,customers!$A$1:$A$1001,customers!$I$1:$I$1001,,0)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_xlfn.XLOOKUP(C507,customers!$A$1:$A$1001,customers!$I$1:$I$1001,,0)</f>
        <v>No</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_xlfn.XLOOKUP(C508,customers!$A$1:$A$1001,customers!$I$1:$I$1001,,0)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_xlfn.XLOOKUP(C509,customers!$A$1:$A$1001,customers!$I$1:$I$1001,,0)</f>
        <v>Yes</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_xlfn.XLOOKUP(C510,customers!$A$1:$A$1001,customers!$I$1:$I$1001,,0)</f>
        <v>No</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_xlfn.XLOOKUP(C511,customers!$A$1:$A$1001,customers!$I$1:$I$1001,,0)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_xlfn.XLOOKUP(C512,customers!$A$1:$A$1001,customers!$I$1:$I$1001,,0)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_xlfn.XLOOKUP(C513,customers!$A$1:$A$1001,customers!$I$1:$I$1001,,0)</f>
        <v>Yes</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 IF(J515="L","Light",IF(J515="D","Dark","")))</f>
        <v>Light</v>
      </c>
      <c r="P515" t="str">
        <f>_xlfn.XLOOKUP(C514,customers!$A$1:$A$1001,customers!$I$1:$I$1001,,0)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_xlfn.XLOOKUP(C515,customers!$A$1:$A$1001,customers!$I$1:$I$1001,,0)</f>
        <v>No</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_xlfn.XLOOKUP(C516,customers!$A$1:$A$1001,customers!$I$1:$I$1001,,0)</f>
        <v>Yes</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_xlfn.XLOOKUP(C517,customers!$A$1:$A$1001,customers!$I$1:$I$1001,,0)</f>
        <v>No</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_xlfn.XLOOKUP(C518,customers!$A$1:$A$1001,customers!$I$1:$I$1001,,0)</f>
        <v>Yes</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_xlfn.XLOOKUP(C519,customers!$A$1:$A$1001,customers!$I$1:$I$1001,,0)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_xlfn.XLOOKUP(C520,customers!$A$1:$A$1001,customers!$I$1:$I$1001,,0)</f>
        <v>No</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_xlfn.XLOOKUP(C521,customers!$A$1:$A$1001,customers!$I$1:$I$1001,,0)</f>
        <v>Yes</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_xlfn.XLOOKUP(C522,customers!$A$1:$A$1001,customers!$I$1:$I$1001,,0)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_xlfn.XLOOKUP(C523,customers!$A$1:$A$1001,customers!$I$1:$I$1001,,0)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_xlfn.XLOOKUP(C524,customers!$A$1:$A$1001,customers!$I$1:$I$1001,,0)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_xlfn.XLOOKUP(C525,customers!$A$1:$A$1001,customers!$I$1:$I$1001,,0)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_xlfn.XLOOKUP(C526,customers!$A$1:$A$1001,customers!$I$1:$I$1001,,0)</f>
        <v>No</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_xlfn.XLOOKUP(C527,customers!$A$1:$A$1001,customers!$I$1:$I$1001,,0)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_xlfn.XLOOKUP(C528,customers!$A$1:$A$1001,customers!$I$1:$I$1001,,0)</f>
        <v>Yes</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_xlfn.XLOOKUP(C529,customers!$A$1:$A$1001,customers!$I$1:$I$1001,,0)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_xlfn.XLOOKUP(C530,customers!$A$1:$A$1001,customers!$I$1:$I$1001,,0)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_xlfn.XLOOKUP(C531,customers!$A$1:$A$1001,customers!$I$1:$I$1001,,0)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_xlfn.XLOOKUP(C532,customers!$A$1:$A$1001,customers!$I$1:$I$1001,,0)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_xlfn.XLOOKUP(C533,customers!$A$1:$A$1001,customers!$I$1:$I$1001,,0)</f>
        <v>No</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_xlfn.XLOOKUP(C534,customers!$A$1:$A$1001,customers!$I$1:$I$1001,,0)</f>
        <v>Yes</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_xlfn.XLOOKUP(C535,customers!$A$1:$A$1001,customers!$I$1:$I$1001,,0)</f>
        <v>No</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_xlfn.XLOOKUP(C536,customers!$A$1:$A$1001,customers!$I$1:$I$1001,,0)</f>
        <v>Yes</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_xlfn.XLOOKUP(C537,customers!$A$1:$A$1001,customers!$I$1:$I$1001,,0)</f>
        <v>No</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_xlfn.XLOOKUP(C538,customers!$A$1:$A$1001,customers!$I$1:$I$1001,,0)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_xlfn.XLOOKUP(C539,customers!$A$1:$A$1001,customers!$I$1:$I$1001,,0)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_xlfn.XLOOKUP(C540,customers!$A$1:$A$1001,customers!$I$1:$I$1001,,0)</f>
        <v>Yes</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_xlfn.XLOOKUP(C541,customers!$A$1:$A$1001,customers!$I$1:$I$1001,,0)</f>
        <v>No</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_xlfn.XLOOKUP(C542,customers!$A$1:$A$1001,customers!$I$1:$I$1001,,0)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_xlfn.XLOOKUP(C543,customers!$A$1:$A$1001,customers!$I$1:$I$1001,,0)</f>
        <v>Yes</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_xlfn.XLOOKUP(C544,customers!$A$1:$A$1001,customers!$I$1:$I$1001,,0)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_xlfn.XLOOKUP(C545,customers!$A$1:$A$1001,customers!$I$1:$I$1001,,0)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_xlfn.XLOOKUP(C546,customers!$A$1:$A$1001,customers!$I$1:$I$1001,,0)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_xlfn.XLOOKUP(C547,customers!$A$1:$A$1001,customers!$I$1:$I$1001,,0)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_xlfn.XLOOKUP(C548,customers!$A$1:$A$1001,customers!$I$1:$I$1001,,0)</f>
        <v>No</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_xlfn.XLOOKUP(C549,customers!$A$1:$A$1001,customers!$I$1:$I$1001,,0)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_xlfn.XLOOKUP(C550,customers!$A$1:$A$1001,customers!$I$1:$I$1001,,0)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_xlfn.XLOOKUP(C551,customers!$A$1:$A$1001,customers!$I$1:$I$1001,,0)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_xlfn.XLOOKUP(C552,customers!$A$1:$A$1001,customers!$I$1:$I$1001,,0)</f>
        <v>Yes</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_xlfn.XLOOKUP(C553,customers!$A$1:$A$1001,customers!$I$1:$I$1001,,0)</f>
        <v>No</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_xlfn.XLOOKUP(C554,customers!$A$1:$A$1001,customers!$I$1:$I$1001,,0)</f>
        <v>Yes</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_xlfn.XLOOKUP(C555,customers!$A$1:$A$1001,customers!$I$1:$I$1001,,0)</f>
        <v>No</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_xlfn.XLOOKUP(C556,customers!$A$1:$A$1001,customers!$I$1:$I$1001,,0)</f>
        <v>Yes</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_xlfn.XLOOKUP(C557,customers!$A$1:$A$1001,customers!$I$1:$I$1001,,0)</f>
        <v>No</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_xlfn.XLOOKUP(C558,customers!$A$1:$A$1001,customers!$I$1:$I$1001,,0)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_xlfn.XLOOKUP(C559,customers!$A$1:$A$1001,customers!$I$1:$I$1001,,0)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_xlfn.XLOOKUP(C560,customers!$A$1:$A$1001,customers!$I$1:$I$1001,,0)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_xlfn.XLOOKUP(C561,customers!$A$1:$A$1001,customers!$I$1:$I$1001,,0)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_xlfn.XLOOKUP(C562,customers!$A$1:$A$1001,customers!$I$1:$I$1001,,0)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_xlfn.XLOOKUP(C563,customers!$A$1:$A$1001,customers!$I$1:$I$1001,,0)</f>
        <v>Yes</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_xlfn.XLOOKUP(C564,customers!$A$1:$A$1001,customers!$I$1:$I$1001,,0)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_xlfn.XLOOKUP(C565,customers!$A$1:$A$1001,customers!$I$1:$I$1001,,0)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_xlfn.XLOOKUP(C566,customers!$A$1:$A$1001,customers!$I$1:$I$1001,,0)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_xlfn.XLOOKUP(C567,customers!$A$1:$A$1001,customers!$I$1:$I$1001,,0)</f>
        <v>No</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_xlfn.XLOOKUP(C568,customers!$A$1:$A$1001,customers!$I$1:$I$1001,,0)</f>
        <v>Yes</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_xlfn.XLOOKUP(C569,customers!$A$1:$A$1001,customers!$I$1:$I$1001,,0)</f>
        <v>No</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_xlfn.XLOOKUP(C570,customers!$A$1:$A$1001,customers!$I$1:$I$1001,,0)</f>
        <v>Yes</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_xlfn.XLOOKUP(C571,customers!$A$1:$A$1001,customers!$I$1:$I$1001,,0)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_xlfn.XLOOKUP(C572,customers!$A$1:$A$1001,customers!$I$1:$I$1001,,0)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_xlfn.XLOOKUP(C573,customers!$A$1:$A$1001,customers!$I$1:$I$1001,,0)</f>
        <v>No</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_xlfn.XLOOKUP(C574,customers!$A$1:$A$1001,customers!$I$1:$I$1001,,0)</f>
        <v>Yes</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_xlfn.XLOOKUP(C575,customers!$A$1:$A$1001,customers!$I$1:$I$1001,,0)</f>
        <v>No</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_xlfn.XLOOKUP(C576,customers!$A$1:$A$1001,customers!$I$1:$I$1001,,0)</f>
        <v>Yes</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_xlfn.XLOOKUP(C577,customers!$A$1:$A$1001,customers!$I$1:$I$1001,,0)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 IF(J579="L","Light",IF(J579="D","Dark","")))</f>
        <v>Medium</v>
      </c>
      <c r="P579" t="str">
        <f>_xlfn.XLOOKUP(C578,customers!$A$1:$A$1001,customers!$I$1:$I$1001,,0)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_xlfn.XLOOKUP(C579,customers!$A$1:$A$1001,customers!$I$1:$I$1001,,0)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_xlfn.XLOOKUP(C580,customers!$A$1:$A$1001,customers!$I$1:$I$1001,,0)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_xlfn.XLOOKUP(C581,customers!$A$1:$A$1001,customers!$I$1:$I$1001,,0)</f>
        <v>No</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_xlfn.XLOOKUP(C582,customers!$A$1:$A$1001,customers!$I$1:$I$1001,,0)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_xlfn.XLOOKUP(C583,customers!$A$1:$A$1001,customers!$I$1:$I$1001,,0)</f>
        <v>Yes</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_xlfn.XLOOKUP(C584,customers!$A$1:$A$1001,customers!$I$1:$I$1001,,0)</f>
        <v>No</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_xlfn.XLOOKUP(C585,customers!$A$1:$A$1001,customers!$I$1:$I$1001,,0)</f>
        <v>Yes</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_xlfn.XLOOKUP(C586,customers!$A$1:$A$1001,customers!$I$1:$I$1001,,0)</f>
        <v>No</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_xlfn.XLOOKUP(C587,customers!$A$1:$A$1001,customers!$I$1:$I$1001,,0)</f>
        <v>Yes</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_xlfn.XLOOKUP(C588,customers!$A$1:$A$1001,customers!$I$1:$I$1001,,0)</f>
        <v>No</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_xlfn.XLOOKUP(C589,customers!$A$1:$A$1001,customers!$I$1:$I$1001,,0)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_xlfn.XLOOKUP(C590,customers!$A$1:$A$1001,customers!$I$1:$I$1001,,0)</f>
        <v>Yes</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_xlfn.XLOOKUP(C591,customers!$A$1:$A$1001,customers!$I$1:$I$1001,,0)</f>
        <v>No</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_xlfn.XLOOKUP(C592,customers!$A$1:$A$1001,customers!$I$1:$I$1001,,0)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_xlfn.XLOOKUP(C593,customers!$A$1:$A$1001,customers!$I$1:$I$1001,,0)</f>
        <v>Yes</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_xlfn.XLOOKUP(C594,customers!$A$1:$A$1001,customers!$I$1:$I$1001,,0)</f>
        <v>No</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_xlfn.XLOOKUP(C595,customers!$A$1:$A$1001,customers!$I$1:$I$1001,,0)</f>
        <v>Yes</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_xlfn.XLOOKUP(C596,customers!$A$1:$A$1001,customers!$I$1:$I$1001,,0)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_xlfn.XLOOKUP(C597,customers!$A$1:$A$1001,customers!$I$1:$I$1001,,0)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_xlfn.XLOOKUP(C598,customers!$A$1:$A$1001,customers!$I$1:$I$1001,,0)</f>
        <v>No</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_xlfn.XLOOKUP(C599,customers!$A$1:$A$1001,customers!$I$1:$I$1001,,0)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_xlfn.XLOOKUP(C600,customers!$A$1:$A$1001,customers!$I$1:$I$1001,,0)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_xlfn.XLOOKUP(C601,customers!$A$1:$A$1001,customers!$I$1:$I$1001,,0)</f>
        <v>Yes</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_xlfn.XLOOKUP(C602,customers!$A$1:$A$1001,customers!$I$1:$I$1001,,0)</f>
        <v>No</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_xlfn.XLOOKUP(C603,customers!$A$1:$A$1001,customers!$I$1:$I$1001,,0)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_xlfn.XLOOKUP(C604,customers!$A$1:$A$1001,customers!$I$1:$I$1001,,0)</f>
        <v>Yes</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_xlfn.XLOOKUP(C605,customers!$A$1:$A$1001,customers!$I$1:$I$1001,,0)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_xlfn.XLOOKUP(C606,customers!$A$1:$A$1001,customers!$I$1:$I$1001,,0)</f>
        <v>No</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_xlfn.XLOOKUP(C607,customers!$A$1:$A$1001,customers!$I$1:$I$1001,,0)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_xlfn.XLOOKUP(C608,customers!$A$1:$A$1001,customers!$I$1:$I$1001,,0)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_xlfn.XLOOKUP(C609,customers!$A$1:$A$1001,customers!$I$1:$I$1001,,0)</f>
        <v>Yes</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_xlfn.XLOOKUP(C610,customers!$A$1:$A$1001,customers!$I$1:$I$1001,,0)</f>
        <v>No</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_xlfn.XLOOKUP(C611,customers!$A$1:$A$1001,customers!$I$1:$I$1001,,0)</f>
        <v>Yes</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_xlfn.XLOOKUP(C612,customers!$A$1:$A$1001,customers!$I$1:$I$1001,,0)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_xlfn.XLOOKUP(C613,customers!$A$1:$A$1001,customers!$I$1:$I$1001,,0)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_xlfn.XLOOKUP(C614,customers!$A$1:$A$1001,customers!$I$1:$I$1001,,0)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_xlfn.XLOOKUP(C615,customers!$A$1:$A$1001,customers!$I$1:$I$1001,,0)</f>
        <v>No</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_xlfn.XLOOKUP(C616,customers!$A$1:$A$1001,customers!$I$1:$I$1001,,0)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_xlfn.XLOOKUP(C617,customers!$A$1:$A$1001,customers!$I$1:$I$1001,,0)</f>
        <v>Yes</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_xlfn.XLOOKUP(C618,customers!$A$1:$A$1001,customers!$I$1:$I$1001,,0)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_xlfn.XLOOKUP(C619,customers!$A$1:$A$1001,customers!$I$1:$I$1001,,0)</f>
        <v>No</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_xlfn.XLOOKUP(C620,customers!$A$1:$A$1001,customers!$I$1:$I$1001,,0)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_xlfn.XLOOKUP(C621,customers!$A$1:$A$1001,customers!$I$1:$I$1001,,0)</f>
        <v>Yes</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_xlfn.XLOOKUP(C622,customers!$A$1:$A$1001,customers!$I$1:$I$1001,,0)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_xlfn.XLOOKUP(C623,customers!$A$1:$A$1001,customers!$I$1:$I$1001,,0)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_xlfn.XLOOKUP(C624,customers!$A$1:$A$1001,customers!$I$1:$I$1001,,0)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_xlfn.XLOOKUP(C625,customers!$A$1:$A$1001,customers!$I$1:$I$1001,,0)</f>
        <v>No</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_xlfn.XLOOKUP(C626,customers!$A$1:$A$1001,customers!$I$1:$I$1001,,0)</f>
        <v>Yes</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_xlfn.XLOOKUP(C627,customers!$A$1:$A$1001,customers!$I$1:$I$1001,,0)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_xlfn.XLOOKUP(C628,customers!$A$1:$A$1001,customers!$I$1:$I$1001,,0)</f>
        <v>No</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_xlfn.XLOOKUP(C629,customers!$A$1:$A$1001,customers!$I$1:$I$1001,,0)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_xlfn.XLOOKUP(C630,customers!$A$1:$A$1001,customers!$I$1:$I$1001,,0)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_xlfn.XLOOKUP(C631,customers!$A$1:$A$1001,customers!$I$1:$I$1001,,0)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_xlfn.XLOOKUP(C632,customers!$A$1:$A$1001,customers!$I$1:$I$1001,,0)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_xlfn.XLOOKUP(C633,customers!$A$1:$A$1001,customers!$I$1:$I$1001,,0)</f>
        <v>Yes</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_xlfn.XLOOKUP(C634,customers!$A$1:$A$1001,customers!$I$1:$I$1001,,0)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_xlfn.XLOOKUP(C635,customers!$A$1:$A$1001,customers!$I$1:$I$1001,,0)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_xlfn.XLOOKUP(C636,customers!$A$1:$A$1001,customers!$I$1:$I$1001,,0)</f>
        <v>No</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_xlfn.XLOOKUP(C637,customers!$A$1:$A$1001,customers!$I$1:$I$1001,,0)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_xlfn.XLOOKUP(C638,customers!$A$1:$A$1001,customers!$I$1:$I$1001,,0)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_xlfn.XLOOKUP(C639,customers!$A$1:$A$1001,customers!$I$1:$I$1001,,0)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_xlfn.XLOOKUP(C640,customers!$A$1:$A$1001,customers!$I$1:$I$1001,,0)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_xlfn.XLOOKUP(C641,customers!$A$1:$A$1001,customers!$I$1:$I$1001,,0)</f>
        <v>Yes</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 IF(J643="L","Light",IF(J643="D","Dark","")))</f>
        <v>Light</v>
      </c>
      <c r="P643" t="str">
        <f>_xlfn.XLOOKUP(C642,customers!$A$1:$A$1001,customers!$I$1:$I$1001,,0)</f>
        <v>No</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_xlfn.XLOOKUP(C643,customers!$A$1:$A$1001,customers!$I$1:$I$1001,,0)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_xlfn.XLOOKUP(C644,customers!$A$1:$A$1001,customers!$I$1:$I$1001,,0)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_xlfn.XLOOKUP(C645,customers!$A$1:$A$1001,customers!$I$1:$I$1001,,0)</f>
        <v>Yes</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_xlfn.XLOOKUP(C646,customers!$A$1:$A$1001,customers!$I$1:$I$1001,,0)</f>
        <v>No</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_xlfn.XLOOKUP(C647,customers!$A$1:$A$1001,customers!$I$1:$I$1001,,0)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_xlfn.XLOOKUP(C648,customers!$A$1:$A$1001,customers!$I$1:$I$1001,,0)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_xlfn.XLOOKUP(C649,customers!$A$1:$A$1001,customers!$I$1:$I$1001,,0)</f>
        <v>Yes</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_xlfn.XLOOKUP(C650,customers!$A$1:$A$1001,customers!$I$1:$I$1001,,0)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_xlfn.XLOOKUP(C651,customers!$A$1:$A$1001,customers!$I$1:$I$1001,,0)</f>
        <v>No</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_xlfn.XLOOKUP(C652,customers!$A$1:$A$1001,customers!$I$1:$I$1001,,0)</f>
        <v>Yes</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_xlfn.XLOOKUP(C653,customers!$A$1:$A$1001,customers!$I$1:$I$1001,,0)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_xlfn.XLOOKUP(C654,customers!$A$1:$A$1001,customers!$I$1:$I$1001,,0)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_xlfn.XLOOKUP(C655,customers!$A$1:$A$1001,customers!$I$1:$I$1001,,0)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_xlfn.XLOOKUP(C656,customers!$A$1:$A$1001,customers!$I$1:$I$1001,,0)</f>
        <v>No</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_xlfn.XLOOKUP(C657,customers!$A$1:$A$1001,customers!$I$1:$I$1001,,0)</f>
        <v>Yes</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_xlfn.XLOOKUP(C658,customers!$A$1:$A$1001,customers!$I$1:$I$1001,,0)</f>
        <v>No</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_xlfn.XLOOKUP(C659,customers!$A$1:$A$1001,customers!$I$1:$I$1001,,0)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_xlfn.XLOOKUP(C660,customers!$A$1:$A$1001,customers!$I$1:$I$1001,,0)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_xlfn.XLOOKUP(C661,customers!$A$1:$A$1001,customers!$I$1:$I$1001,,0)</f>
        <v>Yes</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_xlfn.XLOOKUP(C662,customers!$A$1:$A$1001,customers!$I$1:$I$1001,,0)</f>
        <v>No</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_xlfn.XLOOKUP(C663,customers!$A$1:$A$1001,customers!$I$1:$I$1001,,0)</f>
        <v>Yes</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_xlfn.XLOOKUP(C664,customers!$A$1:$A$1001,customers!$I$1:$I$1001,,0)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_xlfn.XLOOKUP(C665,customers!$A$1:$A$1001,customers!$I$1:$I$1001,,0)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_xlfn.XLOOKUP(C666,customers!$A$1:$A$1001,customers!$I$1:$I$1001,,0)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_xlfn.XLOOKUP(C667,customers!$A$1:$A$1001,customers!$I$1:$I$1001,,0)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_xlfn.XLOOKUP(C668,customers!$A$1:$A$1001,customers!$I$1:$I$1001,,0)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_xlfn.XLOOKUP(C669,customers!$A$1:$A$1001,customers!$I$1:$I$1001,,0)</f>
        <v>No</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_xlfn.XLOOKUP(C670,customers!$A$1:$A$1001,customers!$I$1:$I$1001,,0)</f>
        <v>Yes</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_xlfn.XLOOKUP(C671,customers!$A$1:$A$1001,customers!$I$1:$I$1001,,0)</f>
        <v>No</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_xlfn.XLOOKUP(C672,customers!$A$1:$A$1001,customers!$I$1:$I$1001,,0)</f>
        <v>Yes</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_xlfn.XLOOKUP(C673,customers!$A$1:$A$1001,customers!$I$1:$I$1001,,0)</f>
        <v>No</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_xlfn.XLOOKUP(C674,customers!$A$1:$A$1001,customers!$I$1:$I$1001,,0)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_xlfn.XLOOKUP(C675,customers!$A$1:$A$1001,customers!$I$1:$I$1001,,0)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_xlfn.XLOOKUP(C676,customers!$A$1:$A$1001,customers!$I$1:$I$1001,,0)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_xlfn.XLOOKUP(C677,customers!$A$1:$A$1001,customers!$I$1:$I$1001,,0)</f>
        <v>Yes</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_xlfn.XLOOKUP(C678,customers!$A$1:$A$1001,customers!$I$1:$I$1001,,0)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_xlfn.XLOOKUP(C679,customers!$A$1:$A$1001,customers!$I$1:$I$1001,,0)</f>
        <v>No</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_xlfn.XLOOKUP(C680,customers!$A$1:$A$1001,customers!$I$1:$I$1001,,0)</f>
        <v>Yes</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_xlfn.XLOOKUP(C681,customers!$A$1:$A$1001,customers!$I$1:$I$1001,,0)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_xlfn.XLOOKUP(C682,customers!$A$1:$A$1001,customers!$I$1:$I$1001,,0)</f>
        <v>No</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_xlfn.XLOOKUP(C683,customers!$A$1:$A$1001,customers!$I$1:$I$1001,,0)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_xlfn.XLOOKUP(C684,customers!$A$1:$A$1001,customers!$I$1:$I$1001,,0)</f>
        <v>Yes</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_xlfn.XLOOKUP(C685,customers!$A$1:$A$1001,customers!$I$1:$I$1001,,0)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_xlfn.XLOOKUP(C686,customers!$A$1:$A$1001,customers!$I$1:$I$1001,,0)</f>
        <v>No</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_xlfn.XLOOKUP(C687,customers!$A$1:$A$1001,customers!$I$1:$I$1001,,0)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_xlfn.XLOOKUP(C688,customers!$A$1:$A$1001,customers!$I$1:$I$1001,,0)</f>
        <v>Yes</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_xlfn.XLOOKUP(C689,customers!$A$1:$A$1001,customers!$I$1:$I$1001,,0)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_xlfn.XLOOKUP(C690,customers!$A$1:$A$1001,customers!$I$1:$I$1001,,0)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_xlfn.XLOOKUP(C691,customers!$A$1:$A$1001,customers!$I$1:$I$1001,,0)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_xlfn.XLOOKUP(C692,customers!$A$1:$A$1001,customers!$I$1:$I$1001,,0)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_xlfn.XLOOKUP(C693,customers!$A$1:$A$1001,customers!$I$1:$I$1001,,0)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_xlfn.XLOOKUP(C694,customers!$A$1:$A$1001,customers!$I$1:$I$1001,,0)</f>
        <v>No</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_xlfn.XLOOKUP(C695,customers!$A$1:$A$1001,customers!$I$1:$I$1001,,0)</f>
        <v>Yes</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_xlfn.XLOOKUP(C696,customers!$A$1:$A$1001,customers!$I$1:$I$1001,,0)</f>
        <v>No</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_xlfn.XLOOKUP(C697,customers!$A$1:$A$1001,customers!$I$1:$I$1001,,0)</f>
        <v>Yes</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_xlfn.XLOOKUP(C698,customers!$A$1:$A$1001,customers!$I$1:$I$1001,,0)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_xlfn.XLOOKUP(C699,customers!$A$1:$A$1001,customers!$I$1:$I$1001,,0)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_xlfn.XLOOKUP(C700,customers!$A$1:$A$1001,customers!$I$1:$I$1001,,0)</f>
        <v>No</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_xlfn.XLOOKUP(C701,customers!$A$1:$A$1001,customers!$I$1:$I$1001,,0)</f>
        <v>Yes</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_xlfn.XLOOKUP(C702,customers!$A$1:$A$1001,customers!$I$1:$I$1001,,0)</f>
        <v>No</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_xlfn.XLOOKUP(C703,customers!$A$1:$A$1001,customers!$I$1:$I$1001,,0)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_xlfn.XLOOKUP(C704,customers!$A$1:$A$1001,customers!$I$1:$I$1001,,0)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_xlfn.XLOOKUP(C705,customers!$A$1:$A$1001,customers!$I$1:$I$1001,,0)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 IF(J707="L","Light",IF(J707="D","Dark","")))</f>
        <v>Light</v>
      </c>
      <c r="P707" t="str">
        <f>_xlfn.XLOOKUP(C706,customers!$A$1:$A$1001,customers!$I$1:$I$1001,,0)</f>
        <v>Yes</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_xlfn.XLOOKUP(C707,customers!$A$1:$A$1001,customers!$I$1:$I$1001,,0)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_xlfn.XLOOKUP(C708,customers!$A$1:$A$1001,customers!$I$1:$I$1001,,0)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_xlfn.XLOOKUP(C709,customers!$A$1:$A$1001,customers!$I$1:$I$1001,,0)</f>
        <v>No</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_xlfn.XLOOKUP(C710,customers!$A$1:$A$1001,customers!$I$1:$I$1001,,0)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_xlfn.XLOOKUP(C711,customers!$A$1:$A$1001,customers!$I$1:$I$1001,,0)</f>
        <v>Yes</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_xlfn.XLOOKUP(C712,customers!$A$1:$A$1001,customers!$I$1:$I$1001,,0)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_xlfn.XLOOKUP(C713,customers!$A$1:$A$1001,customers!$I$1:$I$1001,,0)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_xlfn.XLOOKUP(C714,customers!$A$1:$A$1001,customers!$I$1:$I$1001,,0)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_xlfn.XLOOKUP(C715,customers!$A$1:$A$1001,customers!$I$1:$I$1001,,0)</f>
        <v>No</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_xlfn.XLOOKUP(C716,customers!$A$1:$A$1001,customers!$I$1:$I$1001,,0)</f>
        <v>Yes</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_xlfn.XLOOKUP(C717,customers!$A$1:$A$1001,customers!$I$1:$I$1001,,0)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_xlfn.XLOOKUP(C718,customers!$A$1:$A$1001,customers!$I$1:$I$1001,,0)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_xlfn.XLOOKUP(C719,customers!$A$1:$A$1001,customers!$I$1:$I$1001,,0)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_xlfn.XLOOKUP(C720,customers!$A$1:$A$1001,customers!$I$1:$I$1001,,0)</f>
        <v>No</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_xlfn.XLOOKUP(C721,customers!$A$1:$A$1001,customers!$I$1:$I$1001,,0)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_xlfn.XLOOKUP(C722,customers!$A$1:$A$1001,customers!$I$1:$I$1001,,0)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_xlfn.XLOOKUP(C723,customers!$A$1:$A$1001,customers!$I$1:$I$1001,,0)</f>
        <v>Yes</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_xlfn.XLOOKUP(C724,customers!$A$1:$A$1001,customers!$I$1:$I$1001,,0)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_xlfn.XLOOKUP(C725,customers!$A$1:$A$1001,customers!$I$1:$I$1001,,0)</f>
        <v>No</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_xlfn.XLOOKUP(C726,customers!$A$1:$A$1001,customers!$I$1:$I$1001,,0)</f>
        <v>Yes</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_xlfn.XLOOKUP(C727,customers!$A$1:$A$1001,customers!$I$1:$I$1001,,0)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_xlfn.XLOOKUP(C728,customers!$A$1:$A$1001,customers!$I$1:$I$1001,,0)</f>
        <v>No</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_xlfn.XLOOKUP(C729,customers!$A$1:$A$1001,customers!$I$1:$I$1001,,0)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_xlfn.XLOOKUP(C730,customers!$A$1:$A$1001,customers!$I$1:$I$1001,,0)</f>
        <v>Yes</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_xlfn.XLOOKUP(C731,customers!$A$1:$A$1001,customers!$I$1:$I$1001,,0)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_xlfn.XLOOKUP(C732,customers!$A$1:$A$1001,customers!$I$1:$I$1001,,0)</f>
        <v>No</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_xlfn.XLOOKUP(C733,customers!$A$1:$A$1001,customers!$I$1:$I$1001,,0)</f>
        <v>Yes</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_xlfn.XLOOKUP(C734,customers!$A$1:$A$1001,customers!$I$1:$I$1001,,0)</f>
        <v>No</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_xlfn.XLOOKUP(C735,customers!$A$1:$A$1001,customers!$I$1:$I$1001,,0)</f>
        <v>Yes</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_xlfn.XLOOKUP(C736,customers!$A$1:$A$1001,customers!$I$1:$I$1001,,0)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_xlfn.XLOOKUP(C737,customers!$A$1:$A$1001,customers!$I$1:$I$1001,,0)</f>
        <v>No</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_xlfn.XLOOKUP(C738,customers!$A$1:$A$1001,customers!$I$1:$I$1001,,0)</f>
        <v>Yes</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_xlfn.XLOOKUP(C739,customers!$A$1:$A$1001,customers!$I$1:$I$1001,,0)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_xlfn.XLOOKUP(C740,customers!$A$1:$A$1001,customers!$I$1:$I$1001,,0)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_xlfn.XLOOKUP(C741,customers!$A$1:$A$1001,customers!$I$1:$I$1001,,0)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_xlfn.XLOOKUP(C742,customers!$A$1:$A$1001,customers!$I$1:$I$1001,,0)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_xlfn.XLOOKUP(C743,customers!$A$1:$A$1001,customers!$I$1:$I$1001,,0)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_xlfn.XLOOKUP(C744,customers!$A$1:$A$1001,customers!$I$1:$I$1001,,0)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_xlfn.XLOOKUP(C745,customers!$A$1:$A$1001,customers!$I$1:$I$1001,,0)</f>
        <v>No</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_xlfn.XLOOKUP(C746,customers!$A$1:$A$1001,customers!$I$1:$I$1001,,0)</f>
        <v>Yes</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_xlfn.XLOOKUP(C747,customers!$A$1:$A$1001,customers!$I$1:$I$1001,,0)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_xlfn.XLOOKUP(C748,customers!$A$1:$A$1001,customers!$I$1:$I$1001,,0)</f>
        <v>No</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_xlfn.XLOOKUP(C749,customers!$A$1:$A$1001,customers!$I$1:$I$1001,,0)</f>
        <v>Yes</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_xlfn.XLOOKUP(C750,customers!$A$1:$A$1001,customers!$I$1:$I$1001,,0)</f>
        <v>No</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_xlfn.XLOOKUP(C751,customers!$A$1:$A$1001,customers!$I$1:$I$1001,,0)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_xlfn.XLOOKUP(C752,customers!$A$1:$A$1001,customers!$I$1:$I$1001,,0)</f>
        <v>Yes</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_xlfn.XLOOKUP(C753,customers!$A$1:$A$1001,customers!$I$1:$I$1001,,0)</f>
        <v>No</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_xlfn.XLOOKUP(C754,customers!$A$1:$A$1001,customers!$I$1:$I$1001,,0)</f>
        <v>Yes</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_xlfn.XLOOKUP(C755,customers!$A$1:$A$1001,customers!$I$1:$I$1001,,0)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_xlfn.XLOOKUP(C756,customers!$A$1:$A$1001,customers!$I$1:$I$1001,,0)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_xlfn.XLOOKUP(C757,customers!$A$1:$A$1001,customers!$I$1:$I$1001,,0)</f>
        <v>No</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_xlfn.XLOOKUP(C758,customers!$A$1:$A$1001,customers!$I$1:$I$1001,,0)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_xlfn.XLOOKUP(C759,customers!$A$1:$A$1001,customers!$I$1:$I$1001,,0)</f>
        <v>Yes</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_xlfn.XLOOKUP(C760,customers!$A$1:$A$1001,customers!$I$1:$I$1001,,0)</f>
        <v>No</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_xlfn.XLOOKUP(C761,customers!$A$1:$A$1001,customers!$I$1:$I$1001,,0)</f>
        <v>Yes</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_xlfn.XLOOKUP(C762,customers!$A$1:$A$1001,customers!$I$1:$I$1001,,0)</f>
        <v>No</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_xlfn.XLOOKUP(C763,customers!$A$1:$A$1001,customers!$I$1:$I$1001,,0)</f>
        <v>Yes</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_xlfn.XLOOKUP(C764,customers!$A$1:$A$1001,customers!$I$1:$I$1001,,0)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_xlfn.XLOOKUP(C765,customers!$A$1:$A$1001,customers!$I$1:$I$1001,,0)</f>
        <v>No</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_xlfn.XLOOKUP(C766,customers!$A$1:$A$1001,customers!$I$1:$I$1001,,0)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_xlfn.XLOOKUP(C767,customers!$A$1:$A$1001,customers!$I$1:$I$1001,,0)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_xlfn.XLOOKUP(C768,customers!$A$1:$A$1001,customers!$I$1:$I$1001,,0)</f>
        <v>Yes</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_xlfn.XLOOKUP(C769,customers!$A$1:$A$1001,customers!$I$1:$I$1001,,0)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 IF(J771="L","Light",IF(J771="D","Dark","")))</f>
        <v>Medium</v>
      </c>
      <c r="P771" t="str">
        <f>_xlfn.XLOOKUP(C770,customers!$A$1:$A$1001,customers!$I$1:$I$1001,,0)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_xlfn.XLOOKUP(C771,customers!$A$1:$A$1001,customers!$I$1:$I$1001,,0)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_xlfn.XLOOKUP(C772,customers!$A$1:$A$1001,customers!$I$1:$I$1001,,0)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_xlfn.XLOOKUP(C773,customers!$A$1:$A$1001,customers!$I$1:$I$1001,,0)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_xlfn.XLOOKUP(C774,customers!$A$1:$A$1001,customers!$I$1:$I$1001,,0)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_xlfn.XLOOKUP(C775,customers!$A$1:$A$1001,customers!$I$1:$I$1001,,0)</f>
        <v>No</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_xlfn.XLOOKUP(C776,customers!$A$1:$A$1001,customers!$I$1:$I$1001,,0)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_xlfn.XLOOKUP(C777,customers!$A$1:$A$1001,customers!$I$1:$I$1001,,0)</f>
        <v>Yes</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_xlfn.XLOOKUP(C778,customers!$A$1:$A$1001,customers!$I$1:$I$1001,,0)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_xlfn.XLOOKUP(C779,customers!$A$1:$A$1001,customers!$I$1:$I$1001,,0)</f>
        <v>No</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_xlfn.XLOOKUP(C780,customers!$A$1:$A$1001,customers!$I$1:$I$1001,,0)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_xlfn.XLOOKUP(C781,customers!$A$1:$A$1001,customers!$I$1:$I$1001,,0)</f>
        <v>Yes</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_xlfn.XLOOKUP(C782,customers!$A$1:$A$1001,customers!$I$1:$I$1001,,0)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_xlfn.XLOOKUP(C783,customers!$A$1:$A$1001,customers!$I$1:$I$1001,,0)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_xlfn.XLOOKUP(C784,customers!$A$1:$A$1001,customers!$I$1:$I$1001,,0)</f>
        <v>No</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_xlfn.XLOOKUP(C785,customers!$A$1:$A$1001,customers!$I$1:$I$1001,,0)</f>
        <v>Yes</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_xlfn.XLOOKUP(C786,customers!$A$1:$A$1001,customers!$I$1:$I$1001,,0)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_xlfn.XLOOKUP(C787,customers!$A$1:$A$1001,customers!$I$1:$I$1001,,0)</f>
        <v>No</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_xlfn.XLOOKUP(C788,customers!$A$1:$A$1001,customers!$I$1:$I$1001,,0)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_xlfn.XLOOKUP(C789,customers!$A$1:$A$1001,customers!$I$1:$I$1001,,0)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_xlfn.XLOOKUP(C790,customers!$A$1:$A$1001,customers!$I$1:$I$1001,,0)</f>
        <v>Yes</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_xlfn.XLOOKUP(C791,customers!$A$1:$A$1001,customers!$I$1:$I$1001,,0)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_xlfn.XLOOKUP(C792,customers!$A$1:$A$1001,customers!$I$1:$I$1001,,0)</f>
        <v>No</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_xlfn.XLOOKUP(C793,customers!$A$1:$A$1001,customers!$I$1:$I$1001,,0)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_xlfn.XLOOKUP(C794,customers!$A$1:$A$1001,customers!$I$1:$I$1001,,0)</f>
        <v>Yes</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_xlfn.XLOOKUP(C795,customers!$A$1:$A$1001,customers!$I$1:$I$1001,,0)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_xlfn.XLOOKUP(C796,customers!$A$1:$A$1001,customers!$I$1:$I$1001,,0)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_xlfn.XLOOKUP(C797,customers!$A$1:$A$1001,customers!$I$1:$I$1001,,0)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_xlfn.XLOOKUP(C798,customers!$A$1:$A$1001,customers!$I$1:$I$1001,,0)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_xlfn.XLOOKUP(C799,customers!$A$1:$A$1001,customers!$I$1:$I$1001,,0)</f>
        <v>No</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_xlfn.XLOOKUP(C800,customers!$A$1:$A$1001,customers!$I$1:$I$1001,,0)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_xlfn.XLOOKUP(C801,customers!$A$1:$A$1001,customers!$I$1:$I$1001,,0)</f>
        <v>Yes</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_xlfn.XLOOKUP(C802,customers!$A$1:$A$1001,customers!$I$1:$I$1001,,0)</f>
        <v>No</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_xlfn.XLOOKUP(C803,customers!$A$1:$A$1001,customers!$I$1:$I$1001,,0)</f>
        <v>Yes</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_xlfn.XLOOKUP(C804,customers!$A$1:$A$1001,customers!$I$1:$I$1001,,0)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_xlfn.XLOOKUP(C805,customers!$A$1:$A$1001,customers!$I$1:$I$1001,,0)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_xlfn.XLOOKUP(C806,customers!$A$1:$A$1001,customers!$I$1:$I$1001,,0)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_xlfn.XLOOKUP(C807,customers!$A$1:$A$1001,customers!$I$1:$I$1001,,0)</f>
        <v>No</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_xlfn.XLOOKUP(C808,customers!$A$1:$A$1001,customers!$I$1:$I$1001,,0)</f>
        <v>Yes</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_xlfn.XLOOKUP(C809,customers!$A$1:$A$1001,customers!$I$1:$I$1001,,0)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_xlfn.XLOOKUP(C810,customers!$A$1:$A$1001,customers!$I$1:$I$1001,,0)</f>
        <v>No</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_xlfn.XLOOKUP(C811,customers!$A$1:$A$1001,customers!$I$1:$I$1001,,0)</f>
        <v>Yes</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_xlfn.XLOOKUP(C812,customers!$A$1:$A$1001,customers!$I$1:$I$1001,,0)</f>
        <v>No</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_xlfn.XLOOKUP(C813,customers!$A$1:$A$1001,customers!$I$1:$I$1001,,0)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_xlfn.XLOOKUP(C814,customers!$A$1:$A$1001,customers!$I$1:$I$1001,,0)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_xlfn.XLOOKUP(C815,customers!$A$1:$A$1001,customers!$I$1:$I$1001,,0)</f>
        <v>Yes</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_xlfn.XLOOKUP(C816,customers!$A$1:$A$1001,customers!$I$1:$I$1001,,0)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_xlfn.XLOOKUP(C817,customers!$A$1:$A$1001,customers!$I$1:$I$1001,,0)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_xlfn.XLOOKUP(C818,customers!$A$1:$A$1001,customers!$I$1:$I$1001,,0)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_xlfn.XLOOKUP(C819,customers!$A$1:$A$1001,customers!$I$1:$I$1001,,0)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_xlfn.XLOOKUP(C820,customers!$A$1:$A$1001,customers!$I$1:$I$1001,,0)</f>
        <v>No</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_xlfn.XLOOKUP(C821,customers!$A$1:$A$1001,customers!$I$1:$I$1001,,0)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_xlfn.XLOOKUP(C822,customers!$A$1:$A$1001,customers!$I$1:$I$1001,,0)</f>
        <v>Yes</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_xlfn.XLOOKUP(C823,customers!$A$1:$A$1001,customers!$I$1:$I$1001,,0)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_xlfn.XLOOKUP(C824,customers!$A$1:$A$1001,customers!$I$1:$I$1001,,0)</f>
        <v>No</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_xlfn.XLOOKUP(C825,customers!$A$1:$A$1001,customers!$I$1:$I$1001,,0)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_xlfn.XLOOKUP(C826,customers!$A$1:$A$1001,customers!$I$1:$I$1001,,0)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_xlfn.XLOOKUP(C827,customers!$A$1:$A$1001,customers!$I$1:$I$1001,,0)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_xlfn.XLOOKUP(C828,customers!$A$1:$A$1001,customers!$I$1:$I$1001,,0)</f>
        <v>Yes</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_xlfn.XLOOKUP(C829,customers!$A$1:$A$1001,customers!$I$1:$I$1001,,0)</f>
        <v>No</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_xlfn.XLOOKUP(C830,customers!$A$1:$A$1001,customers!$I$1:$I$1001,,0)</f>
        <v>Yes</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_xlfn.XLOOKUP(C831,customers!$A$1:$A$1001,customers!$I$1:$I$1001,,0)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_xlfn.XLOOKUP(C832,customers!$A$1:$A$1001,customers!$I$1:$I$1001,,0)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_xlfn.XLOOKUP(C833,customers!$A$1:$A$1001,customers!$I$1:$I$1001,,0)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 IF(J835="L","Light",IF(J835="D","Dark","")))</f>
        <v>Dark</v>
      </c>
      <c r="P835" t="str">
        <f>_xlfn.XLOOKUP(C834,customers!$A$1:$A$1001,customers!$I$1:$I$1001,,0)</f>
        <v>No</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_xlfn.XLOOKUP(C835,customers!$A$1:$A$1001,customers!$I$1:$I$1001,,0)</f>
        <v>Yes</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_xlfn.XLOOKUP(C836,customers!$A$1:$A$1001,customers!$I$1:$I$1001,,0)</f>
        <v>No</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_xlfn.XLOOKUP(C837,customers!$A$1:$A$1001,customers!$I$1:$I$1001,,0)</f>
        <v>Yes</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_xlfn.XLOOKUP(C838,customers!$A$1:$A$1001,customers!$I$1:$I$1001,,0)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_xlfn.XLOOKUP(C839,customers!$A$1:$A$1001,customers!$I$1:$I$1001,,0)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_xlfn.XLOOKUP(C840,customers!$A$1:$A$1001,customers!$I$1:$I$1001,,0)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_xlfn.XLOOKUP(C841,customers!$A$1:$A$1001,customers!$I$1:$I$1001,,0)</f>
        <v>No</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_xlfn.XLOOKUP(C842,customers!$A$1:$A$1001,customers!$I$1:$I$1001,,0)</f>
        <v>Yes</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_xlfn.XLOOKUP(C843,customers!$A$1:$A$1001,customers!$I$1:$I$1001,,0)</f>
        <v>No</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_xlfn.XLOOKUP(C844,customers!$A$1:$A$1001,customers!$I$1:$I$1001,,0)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_xlfn.XLOOKUP(C845,customers!$A$1:$A$1001,customers!$I$1:$I$1001,,0)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_xlfn.XLOOKUP(C846,customers!$A$1:$A$1001,customers!$I$1:$I$1001,,0)</f>
        <v>Yes</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_xlfn.XLOOKUP(C847,customers!$A$1:$A$1001,customers!$I$1:$I$1001,,0)</f>
        <v>No</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_xlfn.XLOOKUP(C848,customers!$A$1:$A$1001,customers!$I$1:$I$1001,,0)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_xlfn.XLOOKUP(C849,customers!$A$1:$A$1001,customers!$I$1:$I$1001,,0)</f>
        <v>Yes</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_xlfn.XLOOKUP(C850,customers!$A$1:$A$1001,customers!$I$1:$I$1001,,0)</f>
        <v>No</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_xlfn.XLOOKUP(C851,customers!$A$1:$A$1001,customers!$I$1:$I$1001,,0)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_xlfn.XLOOKUP(C852,customers!$A$1:$A$1001,customers!$I$1:$I$1001,,0)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_xlfn.XLOOKUP(C853,customers!$A$1:$A$1001,customers!$I$1:$I$1001,,0)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_xlfn.XLOOKUP(C854,customers!$A$1:$A$1001,customers!$I$1:$I$1001,,0)</f>
        <v>Yes</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_xlfn.XLOOKUP(C855,customers!$A$1:$A$1001,customers!$I$1:$I$1001,,0)</f>
        <v>No</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_xlfn.XLOOKUP(C856,customers!$A$1:$A$1001,customers!$I$1:$I$1001,,0)</f>
        <v>Yes</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_xlfn.XLOOKUP(C857,customers!$A$1:$A$1001,customers!$I$1:$I$1001,,0)</f>
        <v>No</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_xlfn.XLOOKUP(C858,customers!$A$1:$A$1001,customers!$I$1:$I$1001,,0)</f>
        <v>Yes</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_xlfn.XLOOKUP(C859,customers!$A$1:$A$1001,customers!$I$1:$I$1001,,0)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_xlfn.XLOOKUP(C860,customers!$A$1:$A$1001,customers!$I$1:$I$1001,,0)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_xlfn.XLOOKUP(C861,customers!$A$1:$A$1001,customers!$I$1:$I$1001,,0)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_xlfn.XLOOKUP(C862,customers!$A$1:$A$1001,customers!$I$1:$I$1001,,0)</f>
        <v>No</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_xlfn.XLOOKUP(C863,customers!$A$1:$A$1001,customers!$I$1:$I$1001,,0)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_xlfn.XLOOKUP(C864,customers!$A$1:$A$1001,customers!$I$1:$I$1001,,0)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_xlfn.XLOOKUP(C865,customers!$A$1:$A$1001,customers!$I$1:$I$1001,,0)</f>
        <v>Yes</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_xlfn.XLOOKUP(C866,customers!$A$1:$A$1001,customers!$I$1:$I$1001,,0)</f>
        <v>No</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_xlfn.XLOOKUP(C867,customers!$A$1:$A$1001,customers!$I$1:$I$1001,,0)</f>
        <v>Yes</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_xlfn.XLOOKUP(C868,customers!$A$1:$A$1001,customers!$I$1:$I$1001,,0)</f>
        <v>No</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_xlfn.XLOOKUP(C869,customers!$A$1:$A$1001,customers!$I$1:$I$1001,,0)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_xlfn.XLOOKUP(C870,customers!$A$1:$A$1001,customers!$I$1:$I$1001,,0)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_xlfn.XLOOKUP(C871,customers!$A$1:$A$1001,customers!$I$1:$I$1001,,0)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_xlfn.XLOOKUP(C872,customers!$A$1:$A$1001,customers!$I$1:$I$1001,,0)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_xlfn.XLOOKUP(C873,customers!$A$1:$A$1001,customers!$I$1:$I$1001,,0)</f>
        <v>Yes</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_xlfn.XLOOKUP(C874,customers!$A$1:$A$1001,customers!$I$1:$I$1001,,0)</f>
        <v>No</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_xlfn.XLOOKUP(C875,customers!$A$1:$A$1001,customers!$I$1:$I$1001,,0)</f>
        <v>Yes</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_xlfn.XLOOKUP(C876,customers!$A$1:$A$1001,customers!$I$1:$I$1001,,0)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_xlfn.XLOOKUP(C877,customers!$A$1:$A$1001,customers!$I$1:$I$1001,,0)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_xlfn.XLOOKUP(C878,customers!$A$1:$A$1001,customers!$I$1:$I$1001,,0)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_xlfn.XLOOKUP(C879,customers!$A$1:$A$1001,customers!$I$1:$I$1001,,0)</f>
        <v>No</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_xlfn.XLOOKUP(C880,customers!$A$1:$A$1001,customers!$I$1:$I$1001,,0)</f>
        <v>Yes</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_xlfn.XLOOKUP(C881,customers!$A$1:$A$1001,customers!$I$1:$I$1001,,0)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_xlfn.XLOOKUP(C882,customers!$A$1:$A$1001,customers!$I$1:$I$1001,,0)</f>
        <v>No</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_xlfn.XLOOKUP(C883,customers!$A$1:$A$1001,customers!$I$1:$I$1001,,0)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_xlfn.XLOOKUP(C884,customers!$A$1:$A$1001,customers!$I$1:$I$1001,,0)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_xlfn.XLOOKUP(C885,customers!$A$1:$A$1001,customers!$I$1:$I$1001,,0)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_xlfn.XLOOKUP(C886,customers!$A$1:$A$1001,customers!$I$1:$I$1001,,0)</f>
        <v>Yes</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_xlfn.XLOOKUP(C887,customers!$A$1:$A$1001,customers!$I$1:$I$1001,,0)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_xlfn.XLOOKUP(C888,customers!$A$1:$A$1001,customers!$I$1:$I$1001,,0)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_xlfn.XLOOKUP(C889,customers!$A$1:$A$1001,customers!$I$1:$I$1001,,0)</f>
        <v>No</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_xlfn.XLOOKUP(C890,customers!$A$1:$A$1001,customers!$I$1:$I$1001,,0)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_xlfn.XLOOKUP(C891,customers!$A$1:$A$1001,customers!$I$1:$I$1001,,0)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_xlfn.XLOOKUP(C892,customers!$A$1:$A$1001,customers!$I$1:$I$1001,,0)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_xlfn.XLOOKUP(C893,customers!$A$1:$A$1001,customers!$I$1:$I$1001,,0)</f>
        <v>Yes</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_xlfn.XLOOKUP(C894,customers!$A$1:$A$1001,customers!$I$1:$I$1001,,0)</f>
        <v>No</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_xlfn.XLOOKUP(C895,customers!$A$1:$A$1001,customers!$I$1:$I$1001,,0)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_xlfn.XLOOKUP(C896,customers!$A$1:$A$1001,customers!$I$1:$I$1001,,0)</f>
        <v>Yes</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_xlfn.XLOOKUP(C897,customers!$A$1:$A$1001,customers!$I$1:$I$1001,,0)</f>
        <v>No</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 IF(J899="L","Light",IF(J899="D","Dark","")))</f>
        <v>Dark</v>
      </c>
      <c r="P899" t="str">
        <f>_xlfn.XLOOKUP(C898,customers!$A$1:$A$1001,customers!$I$1:$I$1001,,0)</f>
        <v>Yes</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_xlfn.XLOOKUP(C899,customers!$A$1:$A$1001,customers!$I$1:$I$1001,,0)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_xlfn.XLOOKUP(C900,customers!$A$1:$A$1001,customers!$I$1:$I$1001,,0)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_xlfn.XLOOKUP(C901,customers!$A$1:$A$1001,customers!$I$1:$I$1001,,0)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_xlfn.XLOOKUP(C902,customers!$A$1:$A$1001,customers!$I$1:$I$1001,,0)</f>
        <v>No</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_xlfn.XLOOKUP(C903,customers!$A$1:$A$1001,customers!$I$1:$I$1001,,0)</f>
        <v>Yes</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_xlfn.XLOOKUP(C904,customers!$A$1:$A$1001,customers!$I$1:$I$1001,,0)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_xlfn.XLOOKUP(C905,customers!$A$1:$A$1001,customers!$I$1:$I$1001,,0)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_xlfn.XLOOKUP(C906,customers!$A$1:$A$1001,customers!$I$1:$I$1001,,0)</f>
        <v>No</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_xlfn.XLOOKUP(C907,customers!$A$1:$A$1001,customers!$I$1:$I$1001,,0)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_xlfn.XLOOKUP(C908,customers!$A$1:$A$1001,customers!$I$1:$I$1001,,0)</f>
        <v>Yes</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_xlfn.XLOOKUP(C909,customers!$A$1:$A$1001,customers!$I$1:$I$1001,,0)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_xlfn.XLOOKUP(C910,customers!$A$1:$A$1001,customers!$I$1:$I$1001,,0)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_xlfn.XLOOKUP(C911,customers!$A$1:$A$1001,customers!$I$1:$I$1001,,0)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_xlfn.XLOOKUP(C912,customers!$A$1:$A$1001,customers!$I$1:$I$1001,,0)</f>
        <v>No</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_xlfn.XLOOKUP(C913,customers!$A$1:$A$1001,customers!$I$1:$I$1001,,0)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_xlfn.XLOOKUP(C914,customers!$A$1:$A$1001,customers!$I$1:$I$1001,,0)</f>
        <v>Yes</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_xlfn.XLOOKUP(C915,customers!$A$1:$A$1001,customers!$I$1:$I$1001,,0)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_xlfn.XLOOKUP(C916,customers!$A$1:$A$1001,customers!$I$1:$I$1001,,0)</f>
        <v>No</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_xlfn.XLOOKUP(C917,customers!$A$1:$A$1001,customers!$I$1:$I$1001,,0)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_xlfn.XLOOKUP(C918,customers!$A$1:$A$1001,customers!$I$1:$I$1001,,0)</f>
        <v>Yes</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_xlfn.XLOOKUP(C919,customers!$A$1:$A$1001,customers!$I$1:$I$1001,,0)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_xlfn.XLOOKUP(C920,customers!$A$1:$A$1001,customers!$I$1:$I$1001,,0)</f>
        <v>No</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_xlfn.XLOOKUP(C921,customers!$A$1:$A$1001,customers!$I$1:$I$1001,,0)</f>
        <v>Yes</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_xlfn.XLOOKUP(C922,customers!$A$1:$A$1001,customers!$I$1:$I$1001,,0)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_xlfn.XLOOKUP(C923,customers!$A$1:$A$1001,customers!$I$1:$I$1001,,0)</f>
        <v>No</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_xlfn.XLOOKUP(C924,customers!$A$1:$A$1001,customers!$I$1:$I$1001,,0)</f>
        <v>Yes</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_xlfn.XLOOKUP(C925,customers!$A$1:$A$1001,customers!$I$1:$I$1001,,0)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_xlfn.XLOOKUP(C926,customers!$A$1:$A$1001,customers!$I$1:$I$1001,,0)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_xlfn.XLOOKUP(C927,customers!$A$1:$A$1001,customers!$I$1:$I$1001,,0)</f>
        <v>No</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_xlfn.XLOOKUP(C928,customers!$A$1:$A$1001,customers!$I$1:$I$1001,,0)</f>
        <v>Yes</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_xlfn.XLOOKUP(C929,customers!$A$1:$A$1001,customers!$I$1:$I$1001,,0)</f>
        <v>No</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_xlfn.XLOOKUP(C930,customers!$A$1:$A$1001,customers!$I$1:$I$1001,,0)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_xlfn.XLOOKUP(C931,customers!$A$1:$A$1001,customers!$I$1:$I$1001,,0)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_xlfn.XLOOKUP(C932,customers!$A$1:$A$1001,customers!$I$1:$I$1001,,0)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_xlfn.XLOOKUP(C933,customers!$A$1:$A$1001,customers!$I$1:$I$1001,,0)</f>
        <v>Yes</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_xlfn.XLOOKUP(C934,customers!$A$1:$A$1001,customers!$I$1:$I$1001,,0)</f>
        <v>No</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_xlfn.XLOOKUP(C935,customers!$A$1:$A$1001,customers!$I$1:$I$1001,,0)</f>
        <v>Yes</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_xlfn.XLOOKUP(C936,customers!$A$1:$A$1001,customers!$I$1:$I$1001,,0)</f>
        <v>No</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_xlfn.XLOOKUP(C937,customers!$A$1:$A$1001,customers!$I$1:$I$1001,,0)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_xlfn.XLOOKUP(C938,customers!$A$1:$A$1001,customers!$I$1:$I$1001,,0)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_xlfn.XLOOKUP(C939,customers!$A$1:$A$1001,customers!$I$1:$I$1001,,0)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_xlfn.XLOOKUP(C940,customers!$A$1:$A$1001,customers!$I$1:$I$1001,,0)</f>
        <v>Yes</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_xlfn.XLOOKUP(C941,customers!$A$1:$A$1001,customers!$I$1:$I$1001,,0)</f>
        <v>No</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_xlfn.XLOOKUP(C942,customers!$A$1:$A$1001,customers!$I$1:$I$1001,,0)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_xlfn.XLOOKUP(C943,customers!$A$1:$A$1001,customers!$I$1:$I$1001,,0)</f>
        <v>Yes</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_xlfn.XLOOKUP(C944,customers!$A$1:$A$1001,customers!$I$1:$I$1001,,0)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_xlfn.XLOOKUP(C945,customers!$A$1:$A$1001,customers!$I$1:$I$1001,,0)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_xlfn.XLOOKUP(C946,customers!$A$1:$A$1001,customers!$I$1:$I$1001,,0)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_xlfn.XLOOKUP(C947,customers!$A$1:$A$1001,customers!$I$1:$I$1001,,0)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_xlfn.XLOOKUP(C948,customers!$A$1:$A$1001,customers!$I$1:$I$1001,,0)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_xlfn.XLOOKUP(C949,customers!$A$1:$A$1001,customers!$I$1:$I$1001,,0)</f>
        <v>No</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_xlfn.XLOOKUP(C950,customers!$A$1:$A$1001,customers!$I$1:$I$1001,,0)</f>
        <v>Yes</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_xlfn.XLOOKUP(C951,customers!$A$1:$A$1001,customers!$I$1:$I$1001,,0)</f>
        <v>No</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_xlfn.XLOOKUP(C952,customers!$A$1:$A$1001,customers!$I$1:$I$1001,,0)</f>
        <v>Yes</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_xlfn.XLOOKUP(C953,customers!$A$1:$A$1001,customers!$I$1:$I$1001,,0)</f>
        <v>No</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_xlfn.XLOOKUP(C954,customers!$A$1:$A$1001,customers!$I$1:$I$1001,,0)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_xlfn.XLOOKUP(C955,customers!$A$1:$A$1001,customers!$I$1:$I$1001,,0)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_xlfn.XLOOKUP(C956,customers!$A$1:$A$1001,customers!$I$1:$I$1001,,0)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_xlfn.XLOOKUP(C957,customers!$A$1:$A$1001,customers!$I$1:$I$1001,,0)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_xlfn.XLOOKUP(C958,customers!$A$1:$A$1001,customers!$I$1:$I$1001,,0)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_xlfn.XLOOKUP(C959,customers!$A$1:$A$1001,customers!$I$1:$I$1001,,0)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_xlfn.XLOOKUP(C960,customers!$A$1:$A$1001,customers!$I$1:$I$1001,,0)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_xlfn.XLOOKUP(C961,customers!$A$1:$A$1001,customers!$I$1:$I$1001,,0)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 IF(J963="L","Light",IF(J963="D","Dark","")))</f>
        <v>Dark</v>
      </c>
      <c r="P963" t="str">
        <f>_xlfn.XLOOKUP(C962,customers!$A$1:$A$1001,customers!$I$1:$I$1001,,0)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_xlfn.XLOOKUP(C963,customers!$A$1:$A$1001,customers!$I$1:$I$1001,,0)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_xlfn.XLOOKUP(C964,customers!$A$1:$A$1001,customers!$I$1:$I$1001,,0)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_xlfn.XLOOKUP(C965,customers!$A$1:$A$1001,customers!$I$1:$I$1001,,0)</f>
        <v>Yes</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_xlfn.XLOOKUP(C966,customers!$A$1:$A$1001,customers!$I$1:$I$1001,,0)</f>
        <v>No</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_xlfn.XLOOKUP(C967,customers!$A$1:$A$1001,customers!$I$1:$I$1001,,0)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_xlfn.XLOOKUP(C968,customers!$A$1:$A$1001,customers!$I$1:$I$1001,,0)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_xlfn.XLOOKUP(C969,customers!$A$1:$A$1001,customers!$I$1:$I$1001,,0)</f>
        <v>Yes</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_xlfn.XLOOKUP(C970,customers!$A$1:$A$1001,customers!$I$1:$I$1001,,0)</f>
        <v>No</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_xlfn.XLOOKUP(C971,customers!$A$1:$A$1001,customers!$I$1:$I$1001,,0)</f>
        <v>Yes</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_xlfn.XLOOKUP(C972,customers!$A$1:$A$1001,customers!$I$1:$I$1001,,0)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_xlfn.XLOOKUP(C973,customers!$A$1:$A$1001,customers!$I$1:$I$1001,,0)</f>
        <v>No</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_xlfn.XLOOKUP(C974,customers!$A$1:$A$1001,customers!$I$1:$I$1001,,0)</f>
        <v>Yes</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_xlfn.XLOOKUP(C975,customers!$A$1:$A$1001,customers!$I$1:$I$1001,,0)</f>
        <v>No</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_xlfn.XLOOKUP(C976,customers!$A$1:$A$1001,customers!$I$1:$I$1001,,0)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_xlfn.XLOOKUP(C977,customers!$A$1:$A$1001,customers!$I$1:$I$1001,,0)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_xlfn.XLOOKUP(C978,customers!$A$1:$A$1001,customers!$I$1:$I$1001,,0)</f>
        <v>Yes</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_xlfn.XLOOKUP(C979,customers!$A$1:$A$1001,customers!$I$1:$I$1001,,0)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_xlfn.XLOOKUP(C980,customers!$A$1:$A$1001,customers!$I$1:$I$1001,,0)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_xlfn.XLOOKUP(C981,customers!$A$1:$A$1001,customers!$I$1:$I$1001,,0)</f>
        <v>No</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_xlfn.XLOOKUP(C982,customers!$A$1:$A$1001,customers!$I$1:$I$1001,,0)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_xlfn.XLOOKUP(C983,customers!$A$1:$A$1001,customers!$I$1:$I$1001,,0)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_xlfn.XLOOKUP(C984,customers!$A$1:$A$1001,customers!$I$1:$I$1001,,0)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_xlfn.XLOOKUP(C985,customers!$A$1:$A$1001,customers!$I$1:$I$1001,,0)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_xlfn.XLOOKUP(C986,customers!$A$1:$A$1001,customers!$I$1:$I$1001,,0)</f>
        <v>Yes</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_xlfn.XLOOKUP(C987,customers!$A$1:$A$1001,customers!$I$1:$I$1001,,0)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_xlfn.XLOOKUP(C988,customers!$A$1:$A$1001,customers!$I$1:$I$1001,,0)</f>
        <v>No</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_xlfn.XLOOKUP(C989,customers!$A$1:$A$1001,customers!$I$1:$I$1001,,0)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_xlfn.XLOOKUP(C990,customers!$A$1:$A$1001,customers!$I$1:$I$1001,,0)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_xlfn.XLOOKUP(C991,customers!$A$1:$A$1001,customers!$I$1:$I$1001,,0)</f>
        <v>Yes</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_xlfn.XLOOKUP(C992,customers!$A$1:$A$1001,customers!$I$1:$I$1001,,0)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_xlfn.XLOOKUP(C993,customers!$A$1:$A$1001,customers!$I$1:$I$1001,,0)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_xlfn.XLOOKUP(C994,customers!$A$1:$A$1001,customers!$I$1:$I$1001,,0)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_xlfn.XLOOKUP(C995,customers!$A$1:$A$1001,customers!$I$1:$I$1001,,0)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_xlfn.XLOOKUP(C996,customers!$A$1:$A$1001,customers!$I$1:$I$1001,,0)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_xlfn.XLOOKUP(C997,customers!$A$1:$A$1001,customers!$I$1:$I$1001,,0)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_xlfn.XLOOKUP(C998,customers!$A$1:$A$1001,customers!$I$1:$I$1001,,0)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_xlfn.XLOOKUP(C999,customers!$A$1:$A$1001,customers!$I$1:$I$1001,,0)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_xlfn.XLOOKUP(C1000,customers!$A$1:$A$1001,customers!$I$1:$I$1001,,0)</f>
        <v>No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Subhadeep</cp:lastModifiedBy>
  <cp:revision/>
  <dcterms:created xsi:type="dcterms:W3CDTF">2022-11-26T09:51:45Z</dcterms:created>
  <dcterms:modified xsi:type="dcterms:W3CDTF">2023-09-02T20:01:04Z</dcterms:modified>
  <cp:category/>
  <cp:contentStatus/>
</cp:coreProperties>
</file>