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19FAE68-FCFC-4E5F-8053-2C4A2DF88F4C}" xr6:coauthVersionLast="46" xr6:coauthVersionMax="46" xr10:uidLastSave="{00000000-0000-0000-0000-000000000000}"/>
  <bookViews>
    <workbookView xWindow="-120" yWindow="-120" windowWidth="20730" windowHeight="11160" xr2:uid="{BB610841-8B52-43EA-8B7B-968788D55174}"/>
  </bookViews>
  <sheets>
    <sheet name="corn" sheetId="1" r:id="rId1"/>
    <sheet name="sorghum" sheetId="2" r:id="rId2"/>
    <sheet name="Barley" sheetId="3" r:id="rId3"/>
    <sheet name="Oat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<sst xmlns="http://schemas.openxmlformats.org/spreadsheetml/2006/main" count="68" uniqueCount="17">
  <si>
    <t>Planted acreage (Million acres)</t>
  </si>
  <si>
    <t>Harvested for grain (Million acres)</t>
  </si>
  <si>
    <t>Production (Million bushels)</t>
  </si>
  <si>
    <t>Yield per harvested acre (Bushels per acre)</t>
  </si>
  <si>
    <t>Weighted-average farm price (Million bushels) 2/</t>
  </si>
  <si>
    <t>Loan rate (dollars per bushel)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</si>
  <si>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</si>
  <si>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</si>
  <si>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</si>
  <si>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</si>
  <si>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</si>
  <si>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</si>
  <si>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</si>
  <si>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</si>
  <si>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year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</si>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</sst>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1654FD-2BF3-4915-B989-3EE8DDCE1D3F}" name="Table4" displayName="Table4" ref="F7:N15" totalsRowShown="0">
  <autoFilter ref="F7:N15" xr:uid="{E1647803-05B4-4C5B-9D38-C41F931079BD}"/>
  <tableColumns count="9">
    <tableColumn id="1" xr3:uid="{590C2B27-133E-4C98-89A9-5DB70B584138}" name="year"/>
    <tableColumn id="2" xr3:uid="{5E806B8C-82B2-4E14-8F2B-FE88CC834440}" name="Planted acreage (Million acres)"/>
    <tableColumn id="3" xr3:uid="{7EEA62BD-FE7C-432D-94D2-4E741F8DC29F}" name="Harvested for grain (Million acres)"/>
    <tableColumn id="4" xr3:uid="{559CE4D7-0833-4ED3-9062-6F7E102275C1}" name="Production (Million bushels)" dataDxfId="0"/>
    <tableColumn id="5" xr3:uid="{582437F2-DADA-4996-876A-39FC8A40A1AB}" name="Yield per harvested acre (Bushels per acre)"/>
    <tableColumn id="6" xr3:uid="{410C15CA-9B58-49BB-A3F3-53F84D2A5E02}" name="Weighted-average farm price (Million bushels) 2/"/>
    <tableColumn id="7" xr3:uid="{1F016762-0459-478E-9E48-B3EC3FDF51CC}" name="Loan rate (dollars per bushel)"/>
    <tableColumn id="8" xr3:uid="{622A3B11-EFD4-437A-9EF9-1385D43CA345}" name="Column1"/>
    <tableColumn id="9" xr3:uid="{505857EC-11BA-4CAD-A4AE-18A466053361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4E73D5-CC1B-4C1D-A6E5-EE86F05C4C83}" name="Table3" displayName="Table3" ref="F8:N16" totalsRowShown="0">
  <autoFilter ref="F8:N16" xr:uid="{D51087B4-153D-42AB-8939-857625819604}"/>
  <tableColumns count="9">
    <tableColumn id="1" xr3:uid="{AEFA6FC7-A816-445A-B6A5-0B240FD9DA45}" name="year"/>
    <tableColumn id="2" xr3:uid="{6DEEA99B-3047-454A-98EF-835A93FC16A9}" name="Planted acreage (Million acres)"/>
    <tableColumn id="3" xr3:uid="{F620A404-D79F-4AFF-ADE3-2F2ECB0DC725}" name="Harvested for grain (Million acres)"/>
    <tableColumn id="4" xr3:uid="{81452418-BE66-4ED2-BAC5-73BD5BFFA1AB}" name="Production (Million bushels)"/>
    <tableColumn id="5" xr3:uid="{0060BFAB-129E-4B85-B7D7-204B5722423F}" name="Yield per harvested acre (Bushels per acre)"/>
    <tableColumn id="6" xr3:uid="{23FEA5EE-82C6-42B4-950E-2CC2AED8267D}" name="Weighted-average farm price (Million bushels) 2/"/>
    <tableColumn id="7" xr3:uid="{56DAEEBA-1C16-48EB-94D6-4C58E30DB68B}" name="Loan rate (dollars per bushel)"/>
    <tableColumn id="8" xr3:uid="{BA71051C-AFED-429D-9D25-D35CE7273F7F}" name="Column1"/>
    <tableColumn id="9" xr3:uid="{218E2837-2C6F-479B-BF39-75485581FDD4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73FE8-94A6-4936-9CE7-9E6D8311504D}" name="Table2" displayName="Table2" ref="F9:N17" totalsRowShown="0">
  <autoFilter ref="F9:N17" xr:uid="{A5FAE300-8758-4D66-870B-CDFF1B251CC7}"/>
  <tableColumns count="9">
    <tableColumn id="1" xr3:uid="{30AB71B8-0EF8-406A-8329-3B2AA31D348E}" name="year"/>
    <tableColumn id="2" xr3:uid="{C2DDEA44-351E-477E-A5F2-8DF86A55D5BA}" name="Planted acreage (Million acres)"/>
    <tableColumn id="3" xr3:uid="{5CA39F5F-DA68-4C64-B1FD-7613F26FB255}" name="Harvested for grain (Million acres)"/>
    <tableColumn id="4" xr3:uid="{08830265-CB82-49C9-A2D1-EFBD581ADD4B}" name="Production (Million bushels)"/>
    <tableColumn id="5" xr3:uid="{B0721264-9001-4CF3-996F-520403DFE506}" name="Yield per harvested acre (Bushels per acre)"/>
    <tableColumn id="6" xr3:uid="{C9396F49-0903-407F-AB94-4203620822AB}" name="Weighted-average farm price (Million bushels) 2/"/>
    <tableColumn id="7" xr3:uid="{65180B82-6355-41F2-8A6E-F89331F7541F}" name="Loan rate (dollars per bushel)"/>
    <tableColumn id="8" xr3:uid="{6284112C-6F68-4701-832B-4A62226F565F}" name="Column1"/>
    <tableColumn id="9" xr3:uid="{C0A68E6D-0169-4D75-9695-4A9D26287C13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A0DFF-5922-41E0-BA9F-8F430E621EA5}" name="Table1" displayName="Table1" ref="F8:N16" totalsRowShown="0">
  <autoFilter ref="F8:N16" xr:uid="{766217B3-B816-4524-8B39-24AF4BF74848}"/>
  <tableColumns count="9">
    <tableColumn id="1" xr3:uid="{80573821-9584-4443-A307-4B7F849C6D2F}" name="year"/>
    <tableColumn id="2" xr3:uid="{15DE520B-60ED-4F32-A0C3-B2FAF8F5D5DF}" name="Planted acreage (Million acres)"/>
    <tableColumn id="3" xr3:uid="{F6D24EB7-4F28-4982-A9F8-E229296808B9}" name="Harvested for grain (Million acres)"/>
    <tableColumn id="4" xr3:uid="{CA5DDDB8-59A8-490B-A976-E273B95AF985}" name="Production (Million bushels)"/>
    <tableColumn id="5" xr3:uid="{13D0538C-3E2A-4D2D-AA0A-FAF7A3EB5021}" name="Yield per harvested acre (Bushels per acre)"/>
    <tableColumn id="6" xr3:uid="{A6AAE06C-08D7-49EF-B3E1-AE617E0C2080}" name="Weighted-average farm price (Million bushels) 2/"/>
    <tableColumn id="7" xr3:uid="{C3E8AC49-FDD2-435E-BED0-D5FDB8C5BE20}" name="Loan rate (dollars per bushel)"/>
    <tableColumn id="8" xr3:uid="{53C3E74D-65CE-43F9-8998-1431A31B4500}" name="Column1"/>
    <tableColumn id="9" xr3:uid="{1FCF10CA-5B7C-4314-BA9D-174FC7657D4C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AC4F-C660-48DD-9A58-0A1D6FA145E9}">
  <dimension ref="C7:N20"/>
  <sheetViews>
    <sheetView tabSelected="1" topLeftCell="A6" workbookViewId="0">
      <selection activeCell="H21" sqref="H21"/>
    </sheetView>
  </sheetViews>
  <sheetFormatPr defaultRowHeight="15" x14ac:dyDescent="0.25"/>
  <cols>
    <col min="2" max="2" width="8.7109375" customWidth="1"/>
    <col min="3" max="5" width="9.140625" hidden="1" customWidth="1"/>
    <col min="6" max="6" width="14.7109375" customWidth="1"/>
    <col min="7" max="7" width="30.5703125" customWidth="1"/>
    <col min="8" max="8" width="33.28515625" customWidth="1"/>
    <col min="9" max="9" width="28.42578125" customWidth="1"/>
    <col min="10" max="10" width="40.85546875" customWidth="1"/>
    <col min="11" max="11" width="47" customWidth="1"/>
    <col min="12" max="12" width="29" customWidth="1"/>
    <col min="13" max="14" width="11" customWidth="1"/>
  </cols>
  <sheetData>
    <row r="7" spans="6:14" x14ac:dyDescent="0.25">
      <c r="F7" t="s">
        <v>14</v>
      </c>
      <c r="G7" t="s">
        <v>0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15</v>
      </c>
      <c r="N7" t="s">
        <v>16</v>
      </c>
    </row>
    <row r="8" spans="6:14" x14ac:dyDescent="0.25">
      <c r="F8" t="s">
        <v>6</v>
      </c>
      <c r="G8">
        <v>90.6</v>
      </c>
      <c r="H8">
        <v>83.15</v>
      </c>
      <c r="I8" s="1">
        <v>14217.29</v>
      </c>
      <c r="J8">
        <v>171</v>
      </c>
      <c r="K8">
        <v>3.7</v>
      </c>
      <c r="L8">
        <v>1.95</v>
      </c>
    </row>
    <row r="9" spans="6:14" x14ac:dyDescent="0.25">
      <c r="F9" t="s">
        <v>7</v>
      </c>
      <c r="G9">
        <v>88.02</v>
      </c>
      <c r="H9">
        <v>80.75</v>
      </c>
      <c r="I9" s="1">
        <v>13601.96</v>
      </c>
      <c r="J9">
        <v>168.4</v>
      </c>
      <c r="K9">
        <v>3.61</v>
      </c>
      <c r="L9">
        <v>1.95</v>
      </c>
    </row>
    <row r="10" spans="6:14" x14ac:dyDescent="0.25">
      <c r="F10" t="s">
        <v>8</v>
      </c>
      <c r="G10">
        <v>94</v>
      </c>
      <c r="H10">
        <v>86.75</v>
      </c>
      <c r="I10" s="1">
        <v>15148.04</v>
      </c>
      <c r="J10">
        <v>174.6</v>
      </c>
      <c r="K10">
        <v>3.36</v>
      </c>
      <c r="L10">
        <v>1.95</v>
      </c>
    </row>
    <row r="11" spans="6:14" x14ac:dyDescent="0.25">
      <c r="F11" t="s">
        <v>9</v>
      </c>
      <c r="G11">
        <v>90.17</v>
      </c>
      <c r="H11">
        <v>82.73</v>
      </c>
      <c r="I11" s="1">
        <v>14609.41</v>
      </c>
      <c r="J11">
        <v>176.6</v>
      </c>
      <c r="K11">
        <v>3.36</v>
      </c>
      <c r="L11">
        <v>1.95</v>
      </c>
    </row>
    <row r="12" spans="6:14" x14ac:dyDescent="0.25">
      <c r="F12" t="s">
        <v>10</v>
      </c>
      <c r="G12">
        <v>88.87</v>
      </c>
      <c r="H12">
        <v>81.28</v>
      </c>
      <c r="I12" s="1">
        <v>14340.37</v>
      </c>
      <c r="J12">
        <v>176.4</v>
      </c>
      <c r="K12">
        <v>3.61</v>
      </c>
      <c r="L12">
        <v>1.95</v>
      </c>
    </row>
    <row r="13" spans="6:14" x14ac:dyDescent="0.25">
      <c r="F13" t="s">
        <v>11</v>
      </c>
      <c r="G13">
        <v>89.75</v>
      </c>
      <c r="H13">
        <v>81.34</v>
      </c>
      <c r="I13" s="1">
        <v>13619.93</v>
      </c>
      <c r="J13">
        <v>167.5</v>
      </c>
      <c r="K13">
        <v>3.56</v>
      </c>
      <c r="L13">
        <v>2.2000000000000002</v>
      </c>
    </row>
    <row r="14" spans="6:14" x14ac:dyDescent="0.25">
      <c r="F14" t="s">
        <v>12</v>
      </c>
      <c r="G14">
        <v>90.82</v>
      </c>
      <c r="H14">
        <v>82.47</v>
      </c>
      <c r="I14" s="1">
        <v>14182.48</v>
      </c>
      <c r="J14">
        <v>171.98</v>
      </c>
      <c r="K14">
        <v>4.45</v>
      </c>
      <c r="L14">
        <v>2.2000000000000002</v>
      </c>
    </row>
    <row r="15" spans="6:14" x14ac:dyDescent="0.25">
      <c r="F15" t="s">
        <v>13</v>
      </c>
      <c r="G15">
        <v>93.3</v>
      </c>
      <c r="H15">
        <v>85.09</v>
      </c>
      <c r="I15" s="1">
        <v>14996.42</v>
      </c>
      <c r="J15">
        <v>176.25</v>
      </c>
      <c r="K15">
        <v>5.45</v>
      </c>
      <c r="L15">
        <v>2.2000000000000002</v>
      </c>
    </row>
    <row r="20" spans="8:8" x14ac:dyDescent="0.25">
      <c r="H20">
        <f>SUM(Table4[Harvested for grain (Million acres)])</f>
        <v>663.56000000000006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FEC4-112F-4C0F-A547-75B06B4F05D6}">
  <dimension ref="F8:N16"/>
  <sheetViews>
    <sheetView topLeftCell="E1" workbookViewId="0">
      <selection activeCell="F8" sqref="F8:N16"/>
    </sheetView>
  </sheetViews>
  <sheetFormatPr defaultRowHeight="15" x14ac:dyDescent="0.25"/>
  <cols>
    <col min="6" max="6" width="27.42578125" customWidth="1"/>
    <col min="7" max="7" width="30.5703125" customWidth="1"/>
    <col min="8" max="8" width="33.28515625" customWidth="1"/>
    <col min="9" max="9" width="28.42578125" customWidth="1"/>
    <col min="10" max="10" width="40.85546875" customWidth="1"/>
    <col min="11" max="11" width="47" customWidth="1"/>
    <col min="12" max="12" width="29" customWidth="1"/>
    <col min="13" max="14" width="11" customWidth="1"/>
  </cols>
  <sheetData>
    <row r="8" spans="6:14" x14ac:dyDescent="0.25">
      <c r="F8" t="s">
        <v>14</v>
      </c>
      <c r="G8" t="s">
        <v>0</v>
      </c>
      <c r="H8" t="s">
        <v>1</v>
      </c>
      <c r="I8" t="s">
        <v>2</v>
      </c>
      <c r="J8" t="s">
        <v>3</v>
      </c>
      <c r="K8" t="s">
        <v>4</v>
      </c>
      <c r="L8" t="s">
        <v>5</v>
      </c>
      <c r="M8" t="s">
        <v>15</v>
      </c>
      <c r="N8" t="s">
        <v>16</v>
      </c>
    </row>
    <row r="9" spans="6:14" x14ac:dyDescent="0.25">
      <c r="F9" t="s">
        <v>6</v>
      </c>
      <c r="G9">
        <v>7.14</v>
      </c>
      <c r="H9">
        <v>6.4</v>
      </c>
      <c r="I9">
        <v>432.58</v>
      </c>
      <c r="J9">
        <v>67.599999999999994</v>
      </c>
      <c r="K9">
        <v>4.03</v>
      </c>
      <c r="L9">
        <v>1.95</v>
      </c>
    </row>
    <row r="10" spans="6:14" x14ac:dyDescent="0.25">
      <c r="F10" t="s">
        <v>7</v>
      </c>
      <c r="G10">
        <v>8.4600000000000009</v>
      </c>
      <c r="H10">
        <v>7.85</v>
      </c>
      <c r="I10">
        <v>596.75</v>
      </c>
      <c r="J10">
        <v>76</v>
      </c>
      <c r="K10">
        <v>3.31</v>
      </c>
      <c r="L10">
        <v>1.95</v>
      </c>
    </row>
    <row r="11" spans="6:14" x14ac:dyDescent="0.25">
      <c r="F11" t="s">
        <v>8</v>
      </c>
      <c r="G11">
        <v>6.69</v>
      </c>
      <c r="H11">
        <v>6.16</v>
      </c>
      <c r="I11">
        <v>480.26</v>
      </c>
      <c r="J11">
        <v>77.900000000000006</v>
      </c>
      <c r="K11">
        <v>2.79</v>
      </c>
      <c r="L11">
        <v>1.95</v>
      </c>
    </row>
    <row r="12" spans="6:14" x14ac:dyDescent="0.25">
      <c r="F12" t="s">
        <v>9</v>
      </c>
      <c r="G12">
        <v>5.63</v>
      </c>
      <c r="H12">
        <v>5.04</v>
      </c>
      <c r="I12">
        <v>361.87</v>
      </c>
      <c r="J12">
        <v>71.7</v>
      </c>
      <c r="K12">
        <v>3.22</v>
      </c>
      <c r="L12">
        <v>1.95</v>
      </c>
    </row>
    <row r="13" spans="6:14" x14ac:dyDescent="0.25">
      <c r="F13" t="s">
        <v>10</v>
      </c>
      <c r="G13">
        <v>5.69</v>
      </c>
      <c r="H13">
        <v>5.0599999999999996</v>
      </c>
      <c r="I13">
        <v>364.99</v>
      </c>
      <c r="J13">
        <v>72.099999999999994</v>
      </c>
      <c r="K13">
        <v>3.26</v>
      </c>
      <c r="L13">
        <v>1.95</v>
      </c>
    </row>
    <row r="14" spans="6:14" x14ac:dyDescent="0.25">
      <c r="F14" t="s">
        <v>11</v>
      </c>
      <c r="G14">
        <v>5.27</v>
      </c>
      <c r="H14">
        <v>4.68</v>
      </c>
      <c r="I14">
        <v>341.46</v>
      </c>
      <c r="J14">
        <v>73</v>
      </c>
      <c r="K14">
        <v>3.34</v>
      </c>
      <c r="L14">
        <v>2.2000000000000002</v>
      </c>
    </row>
    <row r="15" spans="6:14" x14ac:dyDescent="0.25">
      <c r="F15" t="s">
        <v>12</v>
      </c>
      <c r="G15">
        <v>5.88</v>
      </c>
      <c r="H15">
        <v>5.0999999999999996</v>
      </c>
      <c r="I15">
        <v>372.96</v>
      </c>
      <c r="J15">
        <v>73.2</v>
      </c>
      <c r="K15">
        <v>5</v>
      </c>
      <c r="L15">
        <v>2.2000000000000002</v>
      </c>
    </row>
    <row r="16" spans="6:14" x14ac:dyDescent="0.25">
      <c r="F16" t="s">
        <v>13</v>
      </c>
      <c r="G16">
        <v>7.34</v>
      </c>
      <c r="H16">
        <v>6.52</v>
      </c>
      <c r="I16">
        <v>454.29</v>
      </c>
      <c r="J16">
        <v>69.680000000000007</v>
      </c>
      <c r="K16">
        <v>5.85</v>
      </c>
      <c r="L16">
        <v>2.2000000000000002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1F8F-D201-4103-8478-14E266358702}">
  <dimension ref="F9:N17"/>
  <sheetViews>
    <sheetView topLeftCell="F1" workbookViewId="0">
      <selection activeCell="F9" sqref="F9:N17"/>
    </sheetView>
  </sheetViews>
  <sheetFormatPr defaultRowHeight="15" x14ac:dyDescent="0.25"/>
  <cols>
    <col min="6" max="6" width="16.42578125" customWidth="1"/>
    <col min="7" max="7" width="30.5703125" customWidth="1"/>
    <col min="8" max="8" width="33.28515625" customWidth="1"/>
    <col min="9" max="9" width="28.42578125" customWidth="1"/>
    <col min="10" max="10" width="40.85546875" customWidth="1"/>
    <col min="11" max="11" width="47" customWidth="1"/>
    <col min="12" max="12" width="29" customWidth="1"/>
    <col min="13" max="14" width="11" customWidth="1"/>
  </cols>
  <sheetData>
    <row r="9" spans="6:14" x14ac:dyDescent="0.25">
      <c r="F9" t="s">
        <v>14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L9" t="s">
        <v>5</v>
      </c>
      <c r="M9" t="s">
        <v>15</v>
      </c>
      <c r="N9" t="s">
        <v>16</v>
      </c>
    </row>
    <row r="10" spans="6:14" x14ac:dyDescent="0.25">
      <c r="F10" t="s">
        <v>6</v>
      </c>
      <c r="G10">
        <v>3.03</v>
      </c>
      <c r="H10">
        <v>2.5</v>
      </c>
      <c r="I10">
        <v>181.54</v>
      </c>
      <c r="J10">
        <v>72.7</v>
      </c>
      <c r="K10">
        <v>5.3</v>
      </c>
      <c r="L10">
        <v>1.95</v>
      </c>
    </row>
    <row r="11" spans="6:14" x14ac:dyDescent="0.25">
      <c r="F11" t="s">
        <v>7</v>
      </c>
      <c r="G11">
        <v>3.58</v>
      </c>
      <c r="H11">
        <v>3.16</v>
      </c>
      <c r="I11">
        <v>218.19</v>
      </c>
      <c r="J11">
        <v>69.099999999999994</v>
      </c>
      <c r="K11">
        <v>5.52</v>
      </c>
      <c r="L11">
        <v>1.95</v>
      </c>
    </row>
    <row r="12" spans="6:14" x14ac:dyDescent="0.25">
      <c r="F12" t="s">
        <v>8</v>
      </c>
      <c r="G12">
        <v>3.06</v>
      </c>
      <c r="H12">
        <v>2.57</v>
      </c>
      <c r="I12">
        <v>199.91</v>
      </c>
      <c r="J12">
        <v>77.900000000000006</v>
      </c>
      <c r="K12">
        <v>4.96</v>
      </c>
      <c r="L12">
        <v>1.95</v>
      </c>
    </row>
    <row r="13" spans="6:14" x14ac:dyDescent="0.25">
      <c r="F13" t="s">
        <v>9</v>
      </c>
      <c r="G13">
        <v>2.4900000000000002</v>
      </c>
      <c r="H13">
        <v>1.96</v>
      </c>
      <c r="I13">
        <v>143.26</v>
      </c>
      <c r="J13">
        <v>73</v>
      </c>
      <c r="K13">
        <v>4.47</v>
      </c>
      <c r="L13">
        <v>1.95</v>
      </c>
    </row>
    <row r="14" spans="6:14" x14ac:dyDescent="0.25">
      <c r="F14" t="s">
        <v>10</v>
      </c>
      <c r="G14">
        <v>2.5499999999999998</v>
      </c>
      <c r="H14">
        <v>1.98</v>
      </c>
      <c r="I14">
        <v>153.53</v>
      </c>
      <c r="J14">
        <v>77.5</v>
      </c>
      <c r="K14">
        <v>4.62</v>
      </c>
      <c r="L14">
        <v>1.95</v>
      </c>
    </row>
    <row r="15" spans="6:14" x14ac:dyDescent="0.25">
      <c r="F15" t="s">
        <v>11</v>
      </c>
      <c r="G15">
        <v>2.77</v>
      </c>
      <c r="H15">
        <v>2.2200000000000002</v>
      </c>
      <c r="I15">
        <v>172.5</v>
      </c>
      <c r="J15">
        <v>77.7</v>
      </c>
      <c r="K15">
        <v>4.6900000000000004</v>
      </c>
      <c r="L15">
        <v>2.5</v>
      </c>
    </row>
    <row r="16" spans="6:14" x14ac:dyDescent="0.25">
      <c r="F16" t="s">
        <v>12</v>
      </c>
      <c r="G16">
        <v>2.62</v>
      </c>
      <c r="H16">
        <v>2.13</v>
      </c>
      <c r="I16">
        <v>165.32</v>
      </c>
      <c r="J16">
        <v>77.510000000000005</v>
      </c>
      <c r="K16">
        <v>4.75</v>
      </c>
      <c r="L16">
        <v>2.5</v>
      </c>
    </row>
    <row r="17" spans="6:12" x14ac:dyDescent="0.25">
      <c r="F17" t="s">
        <v>13</v>
      </c>
      <c r="G17">
        <v>2.6</v>
      </c>
      <c r="H17">
        <v>2.04</v>
      </c>
      <c r="I17">
        <v>105.56</v>
      </c>
      <c r="J17">
        <v>51.64</v>
      </c>
      <c r="K17">
        <v>5.45</v>
      </c>
      <c r="L17">
        <v>2.5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5836-2E68-4A9D-A18B-2E0C06A9B275}">
  <dimension ref="F8:N16"/>
  <sheetViews>
    <sheetView topLeftCell="I1" workbookViewId="0">
      <selection activeCell="M19" sqref="M19"/>
    </sheetView>
  </sheetViews>
  <sheetFormatPr defaultRowHeight="15" x14ac:dyDescent="0.25"/>
  <cols>
    <col min="7" max="7" width="30.5703125" customWidth="1"/>
    <col min="8" max="8" width="33.28515625" customWidth="1"/>
    <col min="9" max="9" width="28.42578125" customWidth="1"/>
    <col min="10" max="10" width="40.85546875" customWidth="1"/>
    <col min="11" max="11" width="47" customWidth="1"/>
    <col min="12" max="12" width="29" customWidth="1"/>
    <col min="13" max="14" width="11" customWidth="1"/>
  </cols>
  <sheetData>
    <row r="8" spans="6:14" x14ac:dyDescent="0.25">
      <c r="F8" t="s">
        <v>14</v>
      </c>
      <c r="G8" t="s">
        <v>0</v>
      </c>
      <c r="H8" t="s">
        <v>1</v>
      </c>
      <c r="I8" t="s">
        <v>2</v>
      </c>
      <c r="J8" t="s">
        <v>3</v>
      </c>
      <c r="K8" t="s">
        <v>4</v>
      </c>
      <c r="L8" t="s">
        <v>5</v>
      </c>
      <c r="M8" t="s">
        <v>15</v>
      </c>
      <c r="N8" t="s">
        <v>16</v>
      </c>
    </row>
    <row r="9" spans="6:14" x14ac:dyDescent="0.25">
      <c r="F9" t="s">
        <v>6</v>
      </c>
      <c r="G9">
        <v>2.75</v>
      </c>
      <c r="H9">
        <v>1.04</v>
      </c>
      <c r="I9">
        <v>70.23</v>
      </c>
      <c r="J9">
        <v>67.900000000000006</v>
      </c>
      <c r="K9">
        <v>3.21</v>
      </c>
      <c r="L9">
        <v>1.39</v>
      </c>
    </row>
    <row r="10" spans="6:14" x14ac:dyDescent="0.25">
      <c r="F10" t="s">
        <v>7</v>
      </c>
      <c r="G10">
        <v>3.09</v>
      </c>
      <c r="H10">
        <v>1.28</v>
      </c>
      <c r="I10">
        <v>89.46</v>
      </c>
      <c r="J10">
        <v>70.2</v>
      </c>
      <c r="K10">
        <v>2.12</v>
      </c>
      <c r="L10">
        <v>1.39</v>
      </c>
    </row>
    <row r="11" spans="6:14" x14ac:dyDescent="0.25">
      <c r="F11" t="s">
        <v>8</v>
      </c>
      <c r="G11">
        <v>2.83</v>
      </c>
      <c r="H11">
        <v>0.98</v>
      </c>
      <c r="I11">
        <v>64.63</v>
      </c>
      <c r="J11">
        <v>66</v>
      </c>
      <c r="K11">
        <v>2.06</v>
      </c>
      <c r="L11">
        <v>1.39</v>
      </c>
    </row>
    <row r="12" spans="6:14" x14ac:dyDescent="0.25">
      <c r="F12" t="s">
        <v>9</v>
      </c>
      <c r="G12">
        <v>2.59</v>
      </c>
      <c r="H12">
        <v>0.8</v>
      </c>
      <c r="I12">
        <v>49.59</v>
      </c>
      <c r="J12">
        <v>61.7</v>
      </c>
      <c r="K12">
        <v>2.59</v>
      </c>
      <c r="L12">
        <v>1.39</v>
      </c>
    </row>
    <row r="13" spans="6:14" x14ac:dyDescent="0.25">
      <c r="F13" t="s">
        <v>10</v>
      </c>
      <c r="G13">
        <v>2.75</v>
      </c>
      <c r="H13">
        <v>0.87</v>
      </c>
      <c r="I13">
        <v>56.13</v>
      </c>
      <c r="J13">
        <v>64.900000000000006</v>
      </c>
      <c r="K13">
        <v>2.66</v>
      </c>
      <c r="L13">
        <v>1.39</v>
      </c>
    </row>
    <row r="14" spans="6:14" x14ac:dyDescent="0.25">
      <c r="F14" t="s">
        <v>11</v>
      </c>
      <c r="G14">
        <v>2.83</v>
      </c>
      <c r="H14">
        <v>0.83</v>
      </c>
      <c r="I14">
        <v>53.26</v>
      </c>
      <c r="J14">
        <v>64.3</v>
      </c>
      <c r="K14">
        <v>2.82</v>
      </c>
      <c r="L14">
        <v>2</v>
      </c>
    </row>
    <row r="15" spans="6:14" x14ac:dyDescent="0.25">
      <c r="F15" t="s">
        <v>12</v>
      </c>
      <c r="G15">
        <v>2.98</v>
      </c>
      <c r="H15">
        <v>1</v>
      </c>
      <c r="I15">
        <v>65.36</v>
      </c>
      <c r="J15">
        <v>65.09</v>
      </c>
      <c r="K15">
        <v>2.77</v>
      </c>
      <c r="L15">
        <v>2</v>
      </c>
    </row>
    <row r="16" spans="6:14" x14ac:dyDescent="0.25">
      <c r="F16" t="s">
        <v>13</v>
      </c>
      <c r="G16">
        <v>2.35</v>
      </c>
      <c r="H16">
        <v>0.72</v>
      </c>
      <c r="I16">
        <v>41.43</v>
      </c>
      <c r="J16">
        <v>57.38</v>
      </c>
      <c r="K16">
        <v>3.6</v>
      </c>
      <c r="L16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corn</vt:lpstr>
      <vt:lpstr>sorghum</vt:lpstr>
      <vt:lpstr>Barley</vt:lpstr>
      <vt:lpstr>Oats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Subhadip Sur</dc:creator>
  <cp:lastModifiedBy>Subhadip Sur</cp:lastModifiedBy>
  <dcterms:created xsi:type="dcterms:W3CDTF">2021-09-19T14:09:07Z</dcterms:created>
  <dcterms:modified xsi:type="dcterms:W3CDTF">2021-09-19T16:37:10Z</dcterms:modified>
</cp:coreProperties>
</file>