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MKsp\Term-3\DMBD\Project\"/>
    </mc:Choice>
  </mc:AlternateContent>
  <xr:revisionPtr revIDLastSave="0" documentId="13_ncr:1_{5336DC84-32CF-4362-BC96-6968168524FC}" xr6:coauthVersionLast="44" xr6:coauthVersionMax="44" xr10:uidLastSave="{00000000-0000-0000-0000-000000000000}"/>
  <bookViews>
    <workbookView minimized="1" xWindow="4800" yWindow="2270" windowWidth="14400" windowHeight="7810" xr2:uid="{998010E3-308B-4D8B-AB1B-3C1B7B996D80}"/>
  </bookViews>
  <sheets>
    <sheet name="Hotel" sheetId="1" r:id="rId1"/>
  </sheets>
  <definedNames>
    <definedName name="_xlnm._FilterDatabase" localSheetId="0" hidden="1">Hotel!$A$1:$K$251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3" i="1" l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0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5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0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<sst xmlns="http://schemas.openxmlformats.org/spreadsheetml/2006/main" count="1511" uniqueCount="724">
  <si>
    <t>Hotel ID</t>
  </si>
  <si>
    <t>Hotel Name</t>
  </si>
  <si>
    <t>Location</t>
  </si>
  <si>
    <t>Commission</t>
  </si>
  <si>
    <t>Package ID</t>
  </si>
  <si>
    <t>Reviews Count</t>
  </si>
  <si>
    <t>Room Rent</t>
  </si>
  <si>
    <t>Hotel Ratings</t>
  </si>
  <si>
    <t>Hotel Description</t>
  </si>
  <si>
    <t>Room Type</t>
  </si>
  <si>
    <t>Hotel Address</t>
  </si>
  <si>
    <t>H0001</t>
  </si>
  <si>
    <t>Vivanta by Taj</t>
  </si>
  <si>
    <t>Kolkata</t>
  </si>
  <si>
    <t>Luxury hotel with spa</t>
  </si>
  <si>
    <t>Bunk Pod for 2</t>
  </si>
  <si>
    <t>90 Cuffe Parade</t>
  </si>
  <si>
    <t>H0002</t>
  </si>
  <si>
    <t>The Gordon House Hotel</t>
  </si>
  <si>
    <t>Premium Double Room</t>
  </si>
  <si>
    <t>91 Cuffe Parade</t>
  </si>
  <si>
    <t>H0003</t>
  </si>
  <si>
    <t>Fariyas Hotel</t>
  </si>
  <si>
    <t>Double Room</t>
  </si>
  <si>
    <t>92 Cuffe Parade</t>
  </si>
  <si>
    <t>H0004</t>
  </si>
  <si>
    <t>The Taj Mahal Palace</t>
  </si>
  <si>
    <t>nhow Double or Twin Room with View</t>
  </si>
  <si>
    <t>93 Cuffe Parade</t>
  </si>
  <si>
    <t>H0005</t>
  </si>
  <si>
    <t>Diplomat Hotel</t>
  </si>
  <si>
    <t>94 Cuffe Parade</t>
  </si>
  <si>
    <t>H0006</t>
  </si>
  <si>
    <t>Bentleys Hotel Colaba</t>
  </si>
  <si>
    <t>The Innside Guestroom</t>
  </si>
  <si>
    <t>95 Cuffe Parade</t>
  </si>
  <si>
    <t>H0007</t>
  </si>
  <si>
    <t>Treebo Garden</t>
  </si>
  <si>
    <t>Small Double Room</t>
  </si>
  <si>
    <t>96 Cuffe Parade</t>
  </si>
  <si>
    <t>H0008</t>
  </si>
  <si>
    <t>Sea Palace Hotel</t>
  </si>
  <si>
    <t>King Room</t>
  </si>
  <si>
    <t>97 Cuffe Parade</t>
  </si>
  <si>
    <t>H0009</t>
  </si>
  <si>
    <t>Hotel Supreme</t>
  </si>
  <si>
    <t>Luxury hotel with 2 restaurants</t>
  </si>
  <si>
    <t>Standard Double Room</t>
  </si>
  <si>
    <t>5 Battery, Apollo Bunder</t>
  </si>
  <si>
    <t>H0010</t>
  </si>
  <si>
    <t>Hotel Suncity Apollo</t>
  </si>
  <si>
    <t>Observatory King</t>
  </si>
  <si>
    <t>6 Battery, Apollo Bunder</t>
  </si>
  <si>
    <t>H0011</t>
  </si>
  <si>
    <t>Hotel Godwin</t>
  </si>
  <si>
    <t>Twin Room</t>
  </si>
  <si>
    <t>7 Battery, Apollo Bunder</t>
  </si>
  <si>
    <t>H0012</t>
  </si>
  <si>
    <t>Fabhotel Crawford Inn</t>
  </si>
  <si>
    <t>Superior Double or Twin Room</t>
  </si>
  <si>
    <t>8 Battery, Apollo Bunder</t>
  </si>
  <si>
    <t>H0013</t>
  </si>
  <si>
    <t>HOTEL A. K. INTERNATIONAL</t>
  </si>
  <si>
    <t>9 Battery, Apollo Bunder</t>
  </si>
  <si>
    <t>H0014</t>
  </si>
  <si>
    <t>Hotel Landmark Annexe</t>
  </si>
  <si>
    <t>Queen Room - Disability Access</t>
  </si>
  <si>
    <t>10 Battery, Apollo Bunder</t>
  </si>
  <si>
    <t>H0015</t>
  </si>
  <si>
    <t>Hotel City Palace</t>
  </si>
  <si>
    <t>Standard Double or Twin Room</t>
  </si>
  <si>
    <t>11 Battery, Apollo Bunder</t>
  </si>
  <si>
    <t>H0016</t>
  </si>
  <si>
    <t>Hotel Manama</t>
  </si>
  <si>
    <t>Double or Twin Room</t>
  </si>
  <si>
    <t>12 Battery, Apollo Bunder</t>
  </si>
  <si>
    <t>H0017</t>
  </si>
  <si>
    <t>Hotel Victoria</t>
  </si>
  <si>
    <t>4-star hotel with 2 restaurants</t>
  </si>
  <si>
    <t>Comfort Double or Twin Room</t>
  </si>
  <si>
    <t>25, Off Arthur Bunder Road</t>
  </si>
  <si>
    <t>H0018</t>
  </si>
  <si>
    <t>Fortune Select Exotica</t>
  </si>
  <si>
    <t>1 Queen or King Bed Essential Room</t>
  </si>
  <si>
    <t>H0019</t>
  </si>
  <si>
    <t>OYO Rooms Vashi APMC Market</t>
  </si>
  <si>
    <t>Standard Double Room - No Window</t>
  </si>
  <si>
    <t>H0020</t>
  </si>
  <si>
    <t>Royal Orchid Central Grazia</t>
  </si>
  <si>
    <t>H0021</t>
  </si>
  <si>
    <t>The Regenza by Tunga</t>
  </si>
  <si>
    <t>H0022</t>
  </si>
  <si>
    <t>Trident Bandra Kurla</t>
  </si>
  <si>
    <t>Standard Twin Bunk with Shared Bathroom</t>
  </si>
  <si>
    <t>H0023</t>
  </si>
  <si>
    <t>Taj Lands End</t>
  </si>
  <si>
    <t>Classic Double Room</t>
  </si>
  <si>
    <t>H0024</t>
  </si>
  <si>
    <t>Oriental Residency Hotel</t>
  </si>
  <si>
    <t>H0025</t>
  </si>
  <si>
    <t>Four Seasons Hotel</t>
  </si>
  <si>
    <t>Luxury hotel with 10 restaurants</t>
  </si>
  <si>
    <t>Apollo Bunder</t>
  </si>
  <si>
    <t>H0026</t>
  </si>
  <si>
    <t>OYO Apartments Bandra East</t>
  </si>
  <si>
    <t>Holiday Home</t>
  </si>
  <si>
    <t>H0027</t>
  </si>
  <si>
    <t>Grand Residency Hotel &amp; Serviced Apartments</t>
  </si>
  <si>
    <t>H0028</t>
  </si>
  <si>
    <t>Executive Enclave</t>
  </si>
  <si>
    <t>H0029</t>
  </si>
  <si>
    <t>Hotel Shubhangan</t>
  </si>
  <si>
    <t>H0030</t>
  </si>
  <si>
    <t>Sofitel BKC</t>
  </si>
  <si>
    <t>H0031</t>
  </si>
  <si>
    <t>Boutique Hotel Bawa Suites</t>
  </si>
  <si>
    <t>H0032</t>
  </si>
  <si>
    <t>Hotel Regal Enclave</t>
  </si>
  <si>
    <t>H0033</t>
  </si>
  <si>
    <t>Ramee Guestline Hotel Khar</t>
  </si>
  <si>
    <t>3.5-star hotel with restaurant</t>
  </si>
  <si>
    <t>24-26, B.K. Boman Behram Marg, Apollo Bunder</t>
  </si>
  <si>
    <t>H0034</t>
  </si>
  <si>
    <t>Grand Hometel Malad</t>
  </si>
  <si>
    <t>Two-Bedroom House</t>
  </si>
  <si>
    <t>H0035</t>
  </si>
  <si>
    <t>Grand Sarovar Premiere</t>
  </si>
  <si>
    <t>H0036</t>
  </si>
  <si>
    <t>Hotel Sai Palace Grand Malad</t>
  </si>
  <si>
    <t>H0037</t>
  </si>
  <si>
    <t>OYO Rooms Malad</t>
  </si>
  <si>
    <t>H0038</t>
  </si>
  <si>
    <t>Residency Sarovar Portico</t>
  </si>
  <si>
    <t>H0039</t>
  </si>
  <si>
    <t>The Fern Goregaon</t>
  </si>
  <si>
    <t>H0040</t>
  </si>
  <si>
    <t>OYO Rooms Goregaon East Station</t>
  </si>
  <si>
    <t>H0041</t>
  </si>
  <si>
    <t>Svenska Design Hotel,</t>
  </si>
  <si>
    <t>17 Oliver Road Colaba Maharashtra</t>
  </si>
  <si>
    <t>17, Oliver Road</t>
  </si>
  <si>
    <t>H0042</t>
  </si>
  <si>
    <t>Hotel Orritel West</t>
  </si>
  <si>
    <t>H0043</t>
  </si>
  <si>
    <t>The Retreat Hotel &amp; Convention Centre</t>
  </si>
  <si>
    <t>H0044</t>
  </si>
  <si>
    <t>Lalco Residency</t>
  </si>
  <si>
    <t>H0045</t>
  </si>
  <si>
    <t>Hotel Grace Residency</t>
  </si>
  <si>
    <t>H0046</t>
  </si>
  <si>
    <t>The E Hotel At Eskay Resorts</t>
  </si>
  <si>
    <t>H0047</t>
  </si>
  <si>
    <t>FabHotel Golden Park Jogeshwari West</t>
  </si>
  <si>
    <t>H0048</t>
  </si>
  <si>
    <t>The Paradise by Tunga</t>
  </si>
  <si>
    <t>H0049</t>
  </si>
  <si>
    <t>Hotel Suncity Premiere</t>
  </si>
  <si>
    <t>3-star hotel with restaurant</t>
  </si>
  <si>
    <t>42 Garden Road</t>
  </si>
  <si>
    <t>H0050</t>
  </si>
  <si>
    <t>The Residence Hotel &amp; Apartments</t>
  </si>
  <si>
    <t>43 Garden Road</t>
  </si>
  <si>
    <t>H0051</t>
  </si>
  <si>
    <t>Ramada Powai Hotel And Convention Centre</t>
  </si>
  <si>
    <t>Delhi</t>
  </si>
  <si>
    <t>Double Room with Shared Bathroom</t>
  </si>
  <si>
    <t>44 Garden Road</t>
  </si>
  <si>
    <t>H0052</t>
  </si>
  <si>
    <t>Suba Galaxy</t>
  </si>
  <si>
    <t>Two-Bedroom Apartment</t>
  </si>
  <si>
    <t>45 Garden Road</t>
  </si>
  <si>
    <t>H0053</t>
  </si>
  <si>
    <t>Treebo Metropolis</t>
  </si>
  <si>
    <t>46 Garden Road</t>
  </si>
  <si>
    <t>H0054</t>
  </si>
  <si>
    <t>The Mirador</t>
  </si>
  <si>
    <t>One-Bedroom Apartment</t>
  </si>
  <si>
    <t>47 Garden Road</t>
  </si>
  <si>
    <t>H0055</t>
  </si>
  <si>
    <t>Courtyard by Marriott International Airport</t>
  </si>
  <si>
    <t>Small Double Room with Shared Bathroom</t>
  </si>
  <si>
    <t>48 Garden Road</t>
  </si>
  <si>
    <t>H0056</t>
  </si>
  <si>
    <t>Renaissance Convention Centre Hotel</t>
  </si>
  <si>
    <t>Double Room with Private Bathroom</t>
  </si>
  <si>
    <t>49 Garden Road</t>
  </si>
  <si>
    <t>H0057</t>
  </si>
  <si>
    <t>Grand Hotel</t>
  </si>
  <si>
    <t>Hotel with 2 restaurants</t>
  </si>
  <si>
    <t>26, P J Ramchandani Marg, Near Radio Club</t>
  </si>
  <si>
    <t>H0058</t>
  </si>
  <si>
    <t>Taj Santacruz</t>
  </si>
  <si>
    <t>Superior, Guest room, 1 King</t>
  </si>
  <si>
    <t>H0059</t>
  </si>
  <si>
    <t>Chateau Windsor Hotel</t>
  </si>
  <si>
    <t>Suite</t>
  </si>
  <si>
    <t>H0060</t>
  </si>
  <si>
    <t>Hotel Suba Palace</t>
  </si>
  <si>
    <t>Comfort Twin Room</t>
  </si>
  <si>
    <t>H0061</t>
  </si>
  <si>
    <t>The Resort</t>
  </si>
  <si>
    <t>Deluxe Double or Twin Room</t>
  </si>
  <si>
    <t>H0062</t>
  </si>
  <si>
    <t>H0063</t>
  </si>
  <si>
    <t>OYO Premium Near Mega Mall</t>
  </si>
  <si>
    <t>Standard Suite</t>
  </si>
  <si>
    <t>H0064</t>
  </si>
  <si>
    <t>On The House</t>
  </si>
  <si>
    <t>Comfort Double Room with Shower</t>
  </si>
  <si>
    <t>H0065</t>
  </si>
  <si>
    <t>OYO Premium New Friends Colony</t>
  </si>
  <si>
    <t>Standard Twin Room</t>
  </si>
  <si>
    <t>4 Panday Road, Cuffe Parade</t>
  </si>
  <si>
    <t>H0066</t>
  </si>
  <si>
    <t>SoulVaas Bax</t>
  </si>
  <si>
    <t>5 Panday Road, Cuffe Parade</t>
  </si>
  <si>
    <t>H0067</t>
  </si>
  <si>
    <t>Check In Room Main Bazzar</t>
  </si>
  <si>
    <t>6 Panday Road, Cuffe Parade</t>
  </si>
  <si>
    <t>H0068</t>
  </si>
  <si>
    <t>FabHotel</t>
  </si>
  <si>
    <t>7 Panday Road, Cuffe Parade</t>
  </si>
  <si>
    <t>H0069</t>
  </si>
  <si>
    <t>OYO Rooms</t>
  </si>
  <si>
    <t>Superior Double Room with Sofa Bed</t>
  </si>
  <si>
    <t>8 Panday Road, Cuffe Parade</t>
  </si>
  <si>
    <t>H0070</t>
  </si>
  <si>
    <t>9 Panday Road, Cuffe Parade</t>
  </si>
  <si>
    <t>H0071</t>
  </si>
  <si>
    <t>OYO Rooms Sikanderpur</t>
  </si>
  <si>
    <t>10 Panday Road, Cuffe Parade</t>
  </si>
  <si>
    <t>H0072</t>
  </si>
  <si>
    <t>Hotel Ekant</t>
  </si>
  <si>
    <t>Superior Queen Room</t>
  </si>
  <si>
    <t>11 Panday Road, Cuffe Parade</t>
  </si>
  <si>
    <t>H0073</t>
  </si>
  <si>
    <t>Wood Castle Grand</t>
  </si>
  <si>
    <t>Twin Standard</t>
  </si>
  <si>
    <t>Brightland Building Landsowne Road, Behind Regal Cinema</t>
  </si>
  <si>
    <t>H0074</t>
  </si>
  <si>
    <t>OYO Rooms Rajouri Garden</t>
  </si>
  <si>
    <t>H0075</t>
  </si>
  <si>
    <t>OYO Premium Behind Ambience Mall</t>
  </si>
  <si>
    <t>Deluxe Double Room</t>
  </si>
  <si>
    <t>H0076</t>
  </si>
  <si>
    <t>FabHotel Aashray Nehru Place</t>
  </si>
  <si>
    <t>H0077</t>
  </si>
  <si>
    <t>FabHotel MG Road</t>
  </si>
  <si>
    <t>Family Suite</t>
  </si>
  <si>
    <t>H0078</t>
  </si>
  <si>
    <t>OYO Apartments DLF Phase 4</t>
  </si>
  <si>
    <t>H0079</t>
  </si>
  <si>
    <t>OYO Premium Ambience Mall 2</t>
  </si>
  <si>
    <t>Small Double Room with Canal View</t>
  </si>
  <si>
    <t>H0080</t>
  </si>
  <si>
    <t>OYO Premium Ambience Mall 3</t>
  </si>
  <si>
    <t>H0081</t>
  </si>
  <si>
    <t>OYO Premium Ambience Mall 4</t>
  </si>
  <si>
    <t>3-star hotel with 2 restaurants</t>
  </si>
  <si>
    <t>Deluxe double or Twin Room</t>
  </si>
  <si>
    <t>41, Garden Road</t>
  </si>
  <si>
    <t>H0082</t>
  </si>
  <si>
    <t>OYO Premium Ambience Mall 5</t>
  </si>
  <si>
    <t>Basic Double Room</t>
  </si>
  <si>
    <t>H0083</t>
  </si>
  <si>
    <t>OYO Premium Ambience Mall 6</t>
  </si>
  <si>
    <t>H0084</t>
  </si>
  <si>
    <t>OYO Premium Ambience Mall 7</t>
  </si>
  <si>
    <t>Standard Double Room with City View</t>
  </si>
  <si>
    <t>H0085</t>
  </si>
  <si>
    <t>OYO Premium Ambience Mall 8</t>
  </si>
  <si>
    <t>H0086</t>
  </si>
  <si>
    <t>OYO Premium Ambience Mall 9</t>
  </si>
  <si>
    <t>H0087</t>
  </si>
  <si>
    <t>OYO Premium Cyber Hub</t>
  </si>
  <si>
    <t>H0088</t>
  </si>
  <si>
    <t>OYO Premium DLF One</t>
  </si>
  <si>
    <t>H0089</t>
  </si>
  <si>
    <t>OYO Premium Galleria Market DLF 4</t>
  </si>
  <si>
    <t>3-star resort with restaurant near Chhatrapati Shivaji Terminus</t>
  </si>
  <si>
    <t>Deluxe Double Room with Shower</t>
  </si>
  <si>
    <t>Plot No. 1492-1 B Wing Sitaram Building</t>
  </si>
  <si>
    <t>H0090</t>
  </si>
  <si>
    <t>OYO Premium GK2</t>
  </si>
  <si>
    <t>H0091</t>
  </si>
  <si>
    <t>OYO Premium Near Fortis Faridabad</t>
  </si>
  <si>
    <t>H0092</t>
  </si>
  <si>
    <t>OYO Premium Near Golf Course Road</t>
  </si>
  <si>
    <t>Superior Twin Room</t>
  </si>
  <si>
    <t>H0093</t>
  </si>
  <si>
    <t>OYO Premium Rajouri Garden Janta Market</t>
  </si>
  <si>
    <t>Standard King Room</t>
  </si>
  <si>
    <t>H0094</t>
  </si>
  <si>
    <t>OYO Premium Saket Metro Station</t>
  </si>
  <si>
    <t>Studio</t>
  </si>
  <si>
    <t>H0095</t>
  </si>
  <si>
    <t>OYO Rooms Cyber City Oakwood</t>
  </si>
  <si>
    <t>Deluxe Double Room with Balcony</t>
  </si>
  <si>
    <t>H0096</t>
  </si>
  <si>
    <t>OYO Rooms Cyber Hub DLF</t>
  </si>
  <si>
    <t>Superior Double Room</t>
  </si>
  <si>
    <t>H0097</t>
  </si>
  <si>
    <t>OYO Rooms Delhi Maharani Bagh</t>
  </si>
  <si>
    <t>Art Deco hotel with restaurant near Chhatrapati Shivaji Terminus</t>
  </si>
  <si>
    <t>27/29 Adi Marzban Street, Ballard, Estate, Near Universal Cafe</t>
  </si>
  <si>
    <t>H0098</t>
  </si>
  <si>
    <t>OYO Rooms Faridabad</t>
  </si>
  <si>
    <t>H0099</t>
  </si>
  <si>
    <t>OYO Rooms Huda City Center Market</t>
  </si>
  <si>
    <t>H0100</t>
  </si>
  <si>
    <t>OYO Rooms Kalkaji</t>
  </si>
  <si>
    <t>Comfort Double Room</t>
  </si>
  <si>
    <t>H0101</t>
  </si>
  <si>
    <t>OYO Rooms Kirti Nagar</t>
  </si>
  <si>
    <t>Mumbai</t>
  </si>
  <si>
    <t>H0102</t>
  </si>
  <si>
    <t>OYO Rooms MDI Gurgaon</t>
  </si>
  <si>
    <t>H0103</t>
  </si>
  <si>
    <t>OYO Rooms Medanta II</t>
  </si>
  <si>
    <t>Comfort Double or Twin Room with Private Bathroom</t>
  </si>
  <si>
    <t>H0104</t>
  </si>
  <si>
    <t>OYO Rooms Moulsari Avenue</t>
  </si>
  <si>
    <t>Deluxe Twin Room</t>
  </si>
  <si>
    <t>H0105</t>
  </si>
  <si>
    <t>OYO Rooms Moulsari Avenue Flagship</t>
  </si>
  <si>
    <t>3.5-star hotel with restaurant near Chhatrapati Shivaji Terminus</t>
  </si>
  <si>
    <t>34, Walchand Hirachand Marg, Ballard Estate, Fort</t>
  </si>
  <si>
    <t>H0106</t>
  </si>
  <si>
    <t>OYO Rooms Nehru Enclave</t>
  </si>
  <si>
    <t>H0107</t>
  </si>
  <si>
    <t>OYO Rooms Nehru Place Extension</t>
  </si>
  <si>
    <t>H0108</t>
  </si>
  <si>
    <t>OYO Rooms Noida Electronic City</t>
  </si>
  <si>
    <t>Classic King Room</t>
  </si>
  <si>
    <t>H0109</t>
  </si>
  <si>
    <t>OYO Rooms Noida Expressway</t>
  </si>
  <si>
    <t>Triple Room</t>
  </si>
  <si>
    <t>H0110</t>
  </si>
  <si>
    <t>OYO Rooms Noida Sector 43</t>
  </si>
  <si>
    <t>Deluxe Double Room (2 Adults + 1 Child)</t>
  </si>
  <si>
    <t>H0111</t>
  </si>
  <si>
    <t>OYO Rooms Noida Sector 62</t>
  </si>
  <si>
    <t>H0112</t>
  </si>
  <si>
    <t>OYO Rooms Paschim Vihar D Mall</t>
  </si>
  <si>
    <t>H0113</t>
  </si>
  <si>
    <t>OYO Rooms Sahara Mall</t>
  </si>
  <si>
    <t>Located steps from Chhatrapati Shivaji Terminus</t>
  </si>
  <si>
    <t>121, City Terrace, Walchand Hirachand Marg</t>
  </si>
  <si>
    <t>H0114</t>
  </si>
  <si>
    <t>OYO Rooms Sushant Lok A Block</t>
  </si>
  <si>
    <t>Deluxe Suite</t>
  </si>
  <si>
    <t>H0115</t>
  </si>
  <si>
    <t>OYO Sohna Road Extension</t>
  </si>
  <si>
    <t>Twin Room with Bathroom</t>
  </si>
  <si>
    <t>H0116</t>
  </si>
  <si>
    <t>FabHotel Phase 2 DLF Square</t>
  </si>
  <si>
    <t>Deluxe King Room</t>
  </si>
  <si>
    <t>H0117</t>
  </si>
  <si>
    <t>Hotel Red Castle</t>
  </si>
  <si>
    <t>H0118</t>
  </si>
  <si>
    <t>Pacific Inn Huda City Centre Sec 41</t>
  </si>
  <si>
    <t>H0119</t>
  </si>
  <si>
    <t>Goodwill hotel</t>
  </si>
  <si>
    <t>H0120</t>
  </si>
  <si>
    <t>Hotel Cabana Pahar ganj</t>
  </si>
  <si>
    <t>Standard Queen Room</t>
  </si>
  <si>
    <t>H0121</t>
  </si>
  <si>
    <t>Hotel Mann K</t>
  </si>
  <si>
    <t>Hotel with restaurant near Chhatrapati Shivaji Terminus</t>
  </si>
  <si>
    <t>221/225 P.D'Mello RoadOpp. St. GeorgeHospitalNear CST Station,</t>
  </si>
  <si>
    <t>H0122</t>
  </si>
  <si>
    <t>Treebo Gold Souk</t>
  </si>
  <si>
    <t>H0123</t>
  </si>
  <si>
    <t>Hotel Sunstar Residency</t>
  </si>
  <si>
    <t>Monastery Mystery</t>
  </si>
  <si>
    <t>H0124</t>
  </si>
  <si>
    <t>Hotel Vedas Heritage</t>
  </si>
  <si>
    <t>H0125</t>
  </si>
  <si>
    <t>Siris 18</t>
  </si>
  <si>
    <t>H0126</t>
  </si>
  <si>
    <t>Siris 19</t>
  </si>
  <si>
    <t>Superior Twin/Double Room</t>
  </si>
  <si>
    <t>H0127</t>
  </si>
  <si>
    <t>Siris 20</t>
  </si>
  <si>
    <t>H0128</t>
  </si>
  <si>
    <t>Siris 21</t>
  </si>
  <si>
    <t>H0129</t>
  </si>
  <si>
    <t>Siris 22</t>
  </si>
  <si>
    <t>NA</t>
  </si>
  <si>
    <t>Single Bed in 14-Bed Dormitory Room</t>
  </si>
  <si>
    <t>255 Shahid Bhagat Singh Rd,Near GPOVT</t>
  </si>
  <si>
    <t>H0130</t>
  </si>
  <si>
    <t>Siris 23</t>
  </si>
  <si>
    <t>256 Shahid Bhagat Singh Rd,Near GPOVT</t>
  </si>
  <si>
    <t>H0131</t>
  </si>
  <si>
    <t>Siris 24</t>
  </si>
  <si>
    <t>257 Shahid Bhagat Singh Rd,Near GPOVT</t>
  </si>
  <si>
    <t>H0132</t>
  </si>
  <si>
    <t>Siris 25</t>
  </si>
  <si>
    <t>258 Shahid Bhagat Singh Rd,Near GPOVT</t>
  </si>
  <si>
    <t>H0133</t>
  </si>
  <si>
    <t>Hotel Kings Inn</t>
  </si>
  <si>
    <t>259 Shahid Bhagat Singh Rd,Near GPOVT</t>
  </si>
  <si>
    <t>H0134</t>
  </si>
  <si>
    <t>The Legend Inn</t>
  </si>
  <si>
    <t>260 Shahid Bhagat Singh Rd,Near GPOVT</t>
  </si>
  <si>
    <t>H0135</t>
  </si>
  <si>
    <t>Ahuja Residency</t>
  </si>
  <si>
    <t>Comfort Room without Daylight</t>
  </si>
  <si>
    <t>261 Shahid Bhagat Singh Rd,Near GPOVT</t>
  </si>
  <si>
    <t>H0136</t>
  </si>
  <si>
    <t>Emblem Hotel New Friends Colony</t>
  </si>
  <si>
    <t>262 Shahid Bhagat Singh Rd,Near GPOVT</t>
  </si>
  <si>
    <t>H0137</t>
  </si>
  <si>
    <t>Emblem Hotel, New Friends Colony</t>
  </si>
  <si>
    <t>4-star hotel in Vashi with outdoor pool restaurant</t>
  </si>
  <si>
    <t>Plot 16Sector 19 - DVashi</t>
  </si>
  <si>
    <t>H0138</t>
  </si>
  <si>
    <t>Hotel Aster Inn</t>
  </si>
  <si>
    <t>H0139</t>
  </si>
  <si>
    <t>Hotel Moments</t>
  </si>
  <si>
    <t>H0140</t>
  </si>
  <si>
    <t>Hotel Rockland</t>
  </si>
  <si>
    <t>H0141</t>
  </si>
  <si>
    <t>Silver Leaf</t>
  </si>
  <si>
    <t>H0142</t>
  </si>
  <si>
    <t>Treebo Royce</t>
  </si>
  <si>
    <t>H0143</t>
  </si>
  <si>
    <t>Hotel O'Delhi</t>
  </si>
  <si>
    <t>H0144</t>
  </si>
  <si>
    <t>Hotel Pace</t>
  </si>
  <si>
    <t>H0145</t>
  </si>
  <si>
    <t>Hotel Seven Seas Inn</t>
  </si>
  <si>
    <t>Vashi hotel next to shopping</t>
  </si>
  <si>
    <t>Plot No 32Sector 19VashiOpposite RTONear Ambiance Coast</t>
  </si>
  <si>
    <t>H0146</t>
  </si>
  <si>
    <t>Tashkent Palace</t>
  </si>
  <si>
    <t>Budget Double Room</t>
  </si>
  <si>
    <t>H0147</t>
  </si>
  <si>
    <t>Treebo Rockwell Plaza</t>
  </si>
  <si>
    <t>H0148</t>
  </si>
  <si>
    <t>FabHotel Twin Tree Naraina</t>
  </si>
  <si>
    <t>H0149</t>
  </si>
  <si>
    <t>Hotel Blue Sapphire</t>
  </si>
  <si>
    <t>H0150</t>
  </si>
  <si>
    <t>Hotel High 5 Land</t>
  </si>
  <si>
    <t>Standard Room</t>
  </si>
  <si>
    <t>H0151</t>
  </si>
  <si>
    <t>Hotel Vista Inn</t>
  </si>
  <si>
    <t>Shimla</t>
  </si>
  <si>
    <t>Three-Bedroom Apartment</t>
  </si>
  <si>
    <t>H0152</t>
  </si>
  <si>
    <t>Airport Hotel</t>
  </si>
  <si>
    <t>Comfort Room</t>
  </si>
  <si>
    <t>H0153</t>
  </si>
  <si>
    <t>FabHotel Pallavi New Delhi Station</t>
  </si>
  <si>
    <t>Deluxe Apartment</t>
  </si>
  <si>
    <t>Plot # 67L-3Sector 19Palm Beach Road</t>
  </si>
  <si>
    <t>H0154</t>
  </si>
  <si>
    <t>FabHotel Suncourt Karol Bagh</t>
  </si>
  <si>
    <t>Apartment (6 Adults)</t>
  </si>
  <si>
    <t>H0155</t>
  </si>
  <si>
    <t>Hotel BB Palace</t>
  </si>
  <si>
    <t>Tent (2 Adults) Tiny T.</t>
  </si>
  <si>
    <t>H0156</t>
  </si>
  <si>
    <t>Hotel Forest Green</t>
  </si>
  <si>
    <t>H0157</t>
  </si>
  <si>
    <t>Hotel Thirty Three</t>
  </si>
  <si>
    <t>H0158</t>
  </si>
  <si>
    <t>Hotel Uppal International</t>
  </si>
  <si>
    <t>H0160</t>
  </si>
  <si>
    <t>The Sun Court Hotel Yatri</t>
  </si>
  <si>
    <t>H0161</t>
  </si>
  <si>
    <t>Hotel Diplomat</t>
  </si>
  <si>
    <t>Suburban hotel in Vashi with 2 restaurants spa</t>
  </si>
  <si>
    <t>H0162</t>
  </si>
  <si>
    <t>Hotel Shri Vinayak</t>
  </si>
  <si>
    <t>Plot No 37 Sector 30 A Vashi</t>
  </si>
  <si>
    <t>H0163</t>
  </si>
  <si>
    <t>Hotel Sri Nanak Continental</t>
  </si>
  <si>
    <t>H0164</t>
  </si>
  <si>
    <t>Hotel Sunstar Grand</t>
  </si>
  <si>
    <t>Queen Room</t>
  </si>
  <si>
    <t>H0165</t>
  </si>
  <si>
    <t>OYO Rooms Shankar Chowk</t>
  </si>
  <si>
    <t>Deluxe Studio with Kitchen</t>
  </si>
  <si>
    <t>H0166</t>
  </si>
  <si>
    <t>Treebo Zion Residency Inn</t>
  </si>
  <si>
    <t>Deluxe Room</t>
  </si>
  <si>
    <t>H0167</t>
  </si>
  <si>
    <t>Yuhi Hospitality-Speciality Japanese</t>
  </si>
  <si>
    <t>H0168</t>
  </si>
  <si>
    <t>Hotel Broadway</t>
  </si>
  <si>
    <t>Superior Suite</t>
  </si>
  <si>
    <t>H0169</t>
  </si>
  <si>
    <t>Hotel Cosy Palace</t>
  </si>
  <si>
    <t>Suburban hotel in Suburban District with 3 restaurants spa</t>
  </si>
  <si>
    <t>H0170</t>
  </si>
  <si>
    <t>Hotel Rama Deluxe</t>
  </si>
  <si>
    <t>C-56, G Block, Bandra Kurla Complex 400 051 India</t>
  </si>
  <si>
    <t>H0171</t>
  </si>
  <si>
    <t>jASTa Greater Kailash</t>
  </si>
  <si>
    <t>H0172</t>
  </si>
  <si>
    <t>Justa Greater Kailash</t>
  </si>
  <si>
    <t>Twin Room with Private Bathroom</t>
  </si>
  <si>
    <t>H0173</t>
  </si>
  <si>
    <t>Ahuja Residency Gurgaon</t>
  </si>
  <si>
    <t>Classic Double or Twin Room</t>
  </si>
  <si>
    <t>H0174</t>
  </si>
  <si>
    <t>Hotel Sohi Residency</t>
  </si>
  <si>
    <t>H0175</t>
  </si>
  <si>
    <t>Shreyans Inn</t>
  </si>
  <si>
    <t>H0176</t>
  </si>
  <si>
    <t>Hotel North Avenue</t>
  </si>
  <si>
    <t>Junior Suite Amazon</t>
  </si>
  <si>
    <t>H0177</t>
  </si>
  <si>
    <t>Hotel Star Plaza</t>
  </si>
  <si>
    <t>Luxury hotel with 4 restaurants near Mt. Mary Church</t>
  </si>
  <si>
    <t>Suite Kleine Hout 4</t>
  </si>
  <si>
    <t>H0178</t>
  </si>
  <si>
    <t>Saptgiri Hotel</t>
  </si>
  <si>
    <t>Bandstand, Bandra West 400050, India</t>
  </si>
  <si>
    <t>H0179</t>
  </si>
  <si>
    <t>Palm D'Or</t>
  </si>
  <si>
    <t>Economy Twin Room</t>
  </si>
  <si>
    <t>H0180</t>
  </si>
  <si>
    <t>Zip by Spree Hotel Bluestone</t>
  </si>
  <si>
    <t>H0181</t>
  </si>
  <si>
    <t>Hotel Gulnar</t>
  </si>
  <si>
    <t>Queen Studio</t>
  </si>
  <si>
    <t>H0182</t>
  </si>
  <si>
    <t>Hotel Metro View</t>
  </si>
  <si>
    <t>H0183</t>
  </si>
  <si>
    <t>Hotel Sewa Grand Faridabad</t>
  </si>
  <si>
    <t>Quadruple Room with Private Bathroom</t>
  </si>
  <si>
    <t>H0184</t>
  </si>
  <si>
    <t>The JRD Luxury Botique Hotel</t>
  </si>
  <si>
    <t>Bed in 6-Bed Mixed Dorm with Shower</t>
  </si>
  <si>
    <t>H0185</t>
  </si>
  <si>
    <t>The Palms - Town &amp; Country Club</t>
  </si>
  <si>
    <t>3-star hotel with 2 restaurants near Mt. Mary Church</t>
  </si>
  <si>
    <t>H0186</t>
  </si>
  <si>
    <t>Crest Inn</t>
  </si>
  <si>
    <t>P D Hinduja Marg Off SV Rd, Khar (West) 400052, India</t>
  </si>
  <si>
    <t>H0187</t>
  </si>
  <si>
    <t>Florence Inn</t>
  </si>
  <si>
    <t>Luxury Quadruple Room</t>
  </si>
  <si>
    <t>H0188</t>
  </si>
  <si>
    <t>Hotel City Star</t>
  </si>
  <si>
    <t>Double Room with Shower</t>
  </si>
  <si>
    <t>H0189</t>
  </si>
  <si>
    <t>FabHotel HUDA Metro Station</t>
  </si>
  <si>
    <t>H0190</t>
  </si>
  <si>
    <t>The Pearl</t>
  </si>
  <si>
    <t>Studio Apartments</t>
  </si>
  <si>
    <t>H0191</t>
  </si>
  <si>
    <t>Hotel Tara Palace, Chandni Chowk</t>
  </si>
  <si>
    <t>H0192</t>
  </si>
  <si>
    <t>Mahalakshmi Palace hotel</t>
  </si>
  <si>
    <t>H0193</t>
  </si>
  <si>
    <t>Clark Heights</t>
  </si>
  <si>
    <t>Luxury hotel with 2 restaurants near Nehru Planetarium</t>
  </si>
  <si>
    <t>H0194</t>
  </si>
  <si>
    <t>Hotel Delhi City Centre</t>
  </si>
  <si>
    <t>The Cabinet &lt;double standard&gt;</t>
  </si>
  <si>
    <t>114 Dr E Moses Road, Worli 400018, India</t>
  </si>
  <si>
    <t>H0195</t>
  </si>
  <si>
    <t>The Visaya</t>
  </si>
  <si>
    <t>115 Dr E Moses Road, Worli 400018, India</t>
  </si>
  <si>
    <t>H0196</t>
  </si>
  <si>
    <t>FabHotel Bawa Residency Sushant Lok</t>
  </si>
  <si>
    <t>116 Dr E Moses Road, Worli 400018, India</t>
  </si>
  <si>
    <t>H0197</t>
  </si>
  <si>
    <t>Hotel Millennium 2000 DX</t>
  </si>
  <si>
    <t>117 Dr E Moses Road, Worli 400018, India</t>
  </si>
  <si>
    <t>H0198</t>
  </si>
  <si>
    <t>Mayank Residency</t>
  </si>
  <si>
    <t>Queen Room with Atrium View</t>
  </si>
  <si>
    <t>118 Dr E Moses Road, Worli 400018, India</t>
  </si>
  <si>
    <t>H0199</t>
  </si>
  <si>
    <t>Emblem Hotel</t>
  </si>
  <si>
    <t>Superior King Room</t>
  </si>
  <si>
    <t>119 Dr E Moses Road, Worli 400018, India</t>
  </si>
  <si>
    <t>H0200</t>
  </si>
  <si>
    <t>Emblem Hotel Sector 14 Gurgaon</t>
  </si>
  <si>
    <t>120 Dr E Moses Road, Worli 400018, India</t>
  </si>
  <si>
    <t>H0201</t>
  </si>
  <si>
    <t>Hotel Amax Inn</t>
  </si>
  <si>
    <t>3-star aparthotel convenient to Mt. Mary Church</t>
  </si>
  <si>
    <t>121 Dr E Moses Road, Worli 400018, India</t>
  </si>
  <si>
    <t>H0202</t>
  </si>
  <si>
    <t>Mapple Express</t>
  </si>
  <si>
    <t>Nainital</t>
  </si>
  <si>
    <t>Flat no. 101 &amp; 102, First Floor, B-Wing, Geetanjali, Buena Vista, Bandra 400051, India</t>
  </si>
  <si>
    <t>H0203</t>
  </si>
  <si>
    <t>Treebo Natraj Yes Please</t>
  </si>
  <si>
    <t>Comfort Room City View</t>
  </si>
  <si>
    <t>H0204</t>
  </si>
  <si>
    <t>Hotel Staywell DX</t>
  </si>
  <si>
    <t>H0205</t>
  </si>
  <si>
    <t>Hotel Su Shree Continental</t>
  </si>
  <si>
    <t>Standard Triple Room</t>
  </si>
  <si>
    <t>H0206</t>
  </si>
  <si>
    <t>Rockland Hotel</t>
  </si>
  <si>
    <t>Studio Suite Queen Bed</t>
  </si>
  <si>
    <t>H0207</t>
  </si>
  <si>
    <t>Shervani Nehru place</t>
  </si>
  <si>
    <t>H0208</t>
  </si>
  <si>
    <t>Treebo Palm Tree</t>
  </si>
  <si>
    <t>Two-Bedroom Suite</t>
  </si>
  <si>
    <t>H0209</t>
  </si>
  <si>
    <t>VM Residency</t>
  </si>
  <si>
    <t>3.5-star hotel with restaurant near Mt. Mary Church</t>
  </si>
  <si>
    <t>Executive Queen Room</t>
  </si>
  <si>
    <t>H0210</t>
  </si>
  <si>
    <t>Bloomrooms</t>
  </si>
  <si>
    <t>Junction of 24th &amp; 29th Road, Bandra, Off Turner Road 400050, India</t>
  </si>
  <si>
    <t>H0211</t>
  </si>
  <si>
    <t>OYO Rooms Main Bazar Paharganj 4769</t>
  </si>
  <si>
    <t>H0212</t>
  </si>
  <si>
    <t>OYO Rooms Main Bazar Paharganj 4770</t>
  </si>
  <si>
    <t>H0213</t>
  </si>
  <si>
    <t>OYO Rooms Main Bazar Paharganj 4771</t>
  </si>
  <si>
    <t>Comfort Double</t>
  </si>
  <si>
    <t>H0214</t>
  </si>
  <si>
    <t>OYO Rooms Main Bazar Paharganj 4772</t>
  </si>
  <si>
    <t>H0215</t>
  </si>
  <si>
    <t>OYO Rooms Main Bazar Paharganj 4773</t>
  </si>
  <si>
    <t>Comfort Double Room with Kitchenette</t>
  </si>
  <si>
    <t>H0216</t>
  </si>
  <si>
    <t>OYO Rooms Main Bazar Paharganj 4774</t>
  </si>
  <si>
    <t>Standard Room with Double Bed and One Sofa Bed</t>
  </si>
  <si>
    <t>H0217</t>
  </si>
  <si>
    <t>OYO Rooms Main Bazar Paharganj 4775</t>
  </si>
  <si>
    <t>3-star hotel with restaurant near Mt. Mary Church</t>
  </si>
  <si>
    <t>H0218</t>
  </si>
  <si>
    <t>OYO Rooms Main Bazar Paharganj 4776</t>
  </si>
  <si>
    <t>331, Dr. Ambedkar Road, Pali Hill, Bandra (West) 400050, India</t>
  </si>
  <si>
    <t>H0219</t>
  </si>
  <si>
    <t>Ameya Suites</t>
  </si>
  <si>
    <t>H0220</t>
  </si>
  <si>
    <t>Hotel Delite Grand</t>
  </si>
  <si>
    <t>MOXY Sleeper Queen</t>
  </si>
  <si>
    <t>H0221</t>
  </si>
  <si>
    <t>The Lodhi</t>
  </si>
  <si>
    <t>H0222</t>
  </si>
  <si>
    <t>Aapno Ghar Resort</t>
  </si>
  <si>
    <t>H0223</t>
  </si>
  <si>
    <t>Fortune Inn Grazia, Noida</t>
  </si>
  <si>
    <t>H0224</t>
  </si>
  <si>
    <t>Hotel Metro Heights</t>
  </si>
  <si>
    <t>Standard Queen Room with Two Queen Beds</t>
  </si>
  <si>
    <t>H0225</t>
  </si>
  <si>
    <t>Hotel Swaran Palace</t>
  </si>
  <si>
    <t>Suburban hotel in Suburban District with restaurant bar/lounge</t>
  </si>
  <si>
    <t>H0226</t>
  </si>
  <si>
    <t>Jyoti Mahal</t>
  </si>
  <si>
    <t>21st Road, Chitrakar Dhurandhar Marg, Khar Danda, Khar West 400052, India</t>
  </si>
  <si>
    <t>H0227</t>
  </si>
  <si>
    <t>Mantra Amaltas</t>
  </si>
  <si>
    <t>H0228</t>
  </si>
  <si>
    <t>The Muse Sarovar Portico</t>
  </si>
  <si>
    <t>H0229</t>
  </si>
  <si>
    <t>Treebo Singh Sons</t>
  </si>
  <si>
    <t>Standard Double or Twin</t>
  </si>
  <si>
    <t>H0230</t>
  </si>
  <si>
    <t>Mapple Exotica</t>
  </si>
  <si>
    <t>Business Double Room</t>
  </si>
  <si>
    <t>H0231</t>
  </si>
  <si>
    <t>Country Inn &amp; Suites By Carlson Gurgaon Sector 29</t>
  </si>
  <si>
    <t>H0232</t>
  </si>
  <si>
    <t>Chanakya Inn</t>
  </si>
  <si>
    <t>H0233</t>
  </si>
  <si>
    <t>HCarlton Hotel</t>
  </si>
  <si>
    <t>Luxury hotel in Suburban District with 5 restaurants spa</t>
  </si>
  <si>
    <t>One-Bedroom House</t>
  </si>
  <si>
    <t>H0234</t>
  </si>
  <si>
    <t>Hotel Green View Palace</t>
  </si>
  <si>
    <t>C-57, Bandra Kurla Complex, Bandra East 400051, India</t>
  </si>
  <si>
    <t>H0235</t>
  </si>
  <si>
    <t>Hotel Star</t>
  </si>
  <si>
    <t>H0236</t>
  </si>
  <si>
    <t>Hotel Transit</t>
  </si>
  <si>
    <t>H0237</t>
  </si>
  <si>
    <t>iLodge @ Signature Towers</t>
  </si>
  <si>
    <t>Deluxe Double Studio</t>
  </si>
  <si>
    <t>H0238</t>
  </si>
  <si>
    <t>Central Blue Stone</t>
  </si>
  <si>
    <t>Deluxe Single Room</t>
  </si>
  <si>
    <t>H0239</t>
  </si>
  <si>
    <t>Citrus Hotels Gurgaon Central</t>
  </si>
  <si>
    <t>Double Room with Terrace</t>
  </si>
  <si>
    <t>H0240</t>
  </si>
  <si>
    <t>Mosaic Hotels</t>
  </si>
  <si>
    <t>H0241</t>
  </si>
  <si>
    <t>The Uppal New Delhi</t>
  </si>
  <si>
    <t>City-center Suburban District hotel with restaurant</t>
  </si>
  <si>
    <t>H0242</t>
  </si>
  <si>
    <t>Lemon Tree Hotel, Udyog Vihar, Gurgaon</t>
  </si>
  <si>
    <t>Superior Double Room with Shower / Bath</t>
  </si>
  <si>
    <t>352, Linking Road, Khar West , 400052, India</t>
  </si>
  <si>
    <t>H0243</t>
  </si>
  <si>
    <t>bloomrooms @ New Delhi Railway Station</t>
  </si>
  <si>
    <t>H0244</t>
  </si>
  <si>
    <t>JP HOTEL &amp; RESORTS</t>
  </si>
  <si>
    <t>H0245</t>
  </si>
  <si>
    <t>The Ashtan Sarovar Portico</t>
  </si>
  <si>
    <t>Penthouse Apartment</t>
  </si>
  <si>
    <t>H0246</t>
  </si>
  <si>
    <t>The Roseate New Delhi</t>
  </si>
  <si>
    <t>Deluxe Two-Bedroom Apartment</t>
  </si>
  <si>
    <t>H0247</t>
  </si>
  <si>
    <t>Avalon Courtyard</t>
  </si>
  <si>
    <t>H0248</t>
  </si>
  <si>
    <t>Haut Monde by PI Hotels</t>
  </si>
  <si>
    <t>Small Comfort Twin Room</t>
  </si>
  <si>
    <t>H0249</t>
  </si>
  <si>
    <t>Hotel Sita International</t>
  </si>
  <si>
    <t>Suburban hotel with spa near Mt. Mary Church</t>
  </si>
  <si>
    <t>H0250</t>
  </si>
  <si>
    <t>Lemon Tree Hotel East Delhi Mall Kaushambi</t>
  </si>
  <si>
    <t>4th Road, Near Khar Market, Khar West 400052, India</t>
  </si>
  <si>
    <t>H0251</t>
  </si>
  <si>
    <t>Maidens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</si>
</sst>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0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D036-154F-43F9-B45F-B02BE96D3A3B}">
  <dimension ref="A1:K251"/>
  <sheetViews>
    <sheetView tabSelected="1" workbookViewId="0">
      <selection activeCell="H2" sqref="H2"/>
    </sheetView>
  </sheetViews>
  <sheetFormatPr defaultRowHeight="14.5" x14ac:dyDescent="0.35"/>
  <cols>
    <col min="1" max="1" width="8.08984375" bestFit="1" customWidth="1"/>
    <col min="2" max="2" width="46.6328125" bestFit="1" customWidth="1"/>
    <col min="3" max="3" width="8.54296875" bestFit="1" customWidth="1"/>
    <col min="4" max="4" width="12.08984375" bestFit="1" customWidth="1"/>
    <col min="5" max="5" width="11.08984375" bestFit="1" customWidth="1"/>
    <col min="6" max="6" width="14.36328125" bestFit="1" customWidth="1"/>
    <col min="7" max="7" width="11" style="10" bestFit="1" customWidth="1"/>
    <col min="8" max="8" width="13" bestFit="1" customWidth="1"/>
    <col min="9" max="9" width="60" bestFit="1" customWidth="1"/>
    <col min="10" max="10" width="49.54296875" bestFit="1" customWidth="1"/>
    <col min="11" max="11" width="66.81640625" bestFit="1" customWidth="1"/>
  </cols>
  <sheetData>
    <row r="1" spans="1:11" ht="16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6" thickBot="1" x14ac:dyDescent="0.4">
      <c r="A2" s="3" t="s">
        <v>11</v>
      </c>
      <c r="B2" s="3" t="s">
        <v>12</v>
      </c>
      <c r="C2" s="4" t="s">
        <v>13</v>
      </c>
      <c r="D2" s="5">
        <v>0.26</v>
      </c>
      <c r="E2" s="4" t="str">
        <f ca="1">_xlfn.CONCAT("PKG763",1000+RANDBETWEEN(14,16))</f>
        <v>PKG7631016</v>
      </c>
      <c r="F2" s="6">
        <v>778</v>
      </c>
      <c r="G2" s="9">
        <v>7887</v>
      </c>
      <c r="H2" s="6">
        <v>8.4</v>
      </c>
      <c r="I2" s="3" t="s">
        <v>14</v>
      </c>
      <c r="J2" s="3" t="s">
        <v>15</v>
      </c>
      <c r="K2" s="7" t="s">
        <v>16</v>
      </c>
    </row>
    <row r="3" spans="1:11" ht="16" thickBot="1" x14ac:dyDescent="0.4">
      <c r="A3" s="3" t="s">
        <v>17</v>
      </c>
      <c r="B3" s="3" t="s">
        <v>18</v>
      </c>
      <c r="C3" s="4" t="s">
        <v>13</v>
      </c>
      <c r="D3" s="5">
        <v>0.27</v>
      </c>
      <c r="E3" s="4" t="str">
        <f t="shared" ref="E3:E51" ca="1" si="0">_xlfn.CONCAT("PKG763",1000+RANDBETWEEN(14,16))</f>
        <v>PKG7631015</v>
      </c>
      <c r="F3" s="6">
        <v>500</v>
      </c>
      <c r="G3" s="9">
        <v>15267</v>
      </c>
      <c r="H3" s="6">
        <v>8.1</v>
      </c>
      <c r="I3" s="3" t="s">
        <v>14</v>
      </c>
      <c r="J3" s="3" t="s">
        <v>19</v>
      </c>
      <c r="K3" s="7" t="s">
        <v>20</v>
      </c>
    </row>
    <row r="4" spans="1:11" ht="16" thickBot="1" x14ac:dyDescent="0.4">
      <c r="A4" s="3" t="s">
        <v>21</v>
      </c>
      <c r="B4" s="3" t="s">
        <v>22</v>
      </c>
      <c r="C4" s="4" t="s">
        <v>13</v>
      </c>
      <c r="D4" s="5">
        <v>0.11</v>
      </c>
      <c r="E4" s="4" t="str">
        <f t="shared" ca="1" si="0"/>
        <v>PKG7631014</v>
      </c>
      <c r="F4" s="6">
        <v>1605</v>
      </c>
      <c r="G4" s="9">
        <v>13063</v>
      </c>
      <c r="H4" s="6">
        <v>7.4</v>
      </c>
      <c r="I4" s="3" t="s">
        <v>14</v>
      </c>
      <c r="J4" s="3" t="s">
        <v>23</v>
      </c>
      <c r="K4" s="7" t="s">
        <v>24</v>
      </c>
    </row>
    <row r="5" spans="1:11" ht="16" thickBot="1" x14ac:dyDescent="0.4">
      <c r="A5" s="3" t="s">
        <v>25</v>
      </c>
      <c r="B5" s="3" t="s">
        <v>26</v>
      </c>
      <c r="C5" s="4" t="s">
        <v>13</v>
      </c>
      <c r="D5" s="5">
        <v>0.23</v>
      </c>
      <c r="E5" s="4" t="str">
        <f t="shared" ca="1" si="0"/>
        <v>PKG7631016</v>
      </c>
      <c r="F5" s="6">
        <v>500</v>
      </c>
      <c r="G5" s="9">
        <v>12854</v>
      </c>
      <c r="H5" s="6">
        <v>9</v>
      </c>
      <c r="I5" s="3" t="s">
        <v>14</v>
      </c>
      <c r="J5" s="3" t="s">
        <v>27</v>
      </c>
      <c r="K5" s="7" t="s">
        <v>28</v>
      </c>
    </row>
    <row r="6" spans="1:11" ht="16" thickBot="1" x14ac:dyDescent="0.4">
      <c r="A6" s="3" t="s">
        <v>29</v>
      </c>
      <c r="B6" s="3" t="s">
        <v>30</v>
      </c>
      <c r="C6" s="4" t="s">
        <v>13</v>
      </c>
      <c r="D6" s="5">
        <v>0.24</v>
      </c>
      <c r="E6" s="4" t="str">
        <f t="shared" ca="1" si="0"/>
        <v>PKG7631016</v>
      </c>
      <c r="F6" s="6">
        <v>500</v>
      </c>
      <c r="G6" s="9">
        <v>9471</v>
      </c>
      <c r="H6" s="6">
        <v>8.8000000000000007</v>
      </c>
      <c r="I6" s="3" t="s">
        <v>14</v>
      </c>
      <c r="J6" s="3" t="s">
        <v>23</v>
      </c>
      <c r="K6" s="7" t="s">
        <v>31</v>
      </c>
    </row>
    <row r="7" spans="1:11" ht="16" thickBot="1" x14ac:dyDescent="0.4">
      <c r="A7" s="3" t="s">
        <v>32</v>
      </c>
      <c r="B7" s="3" t="s">
        <v>33</v>
      </c>
      <c r="C7" s="4" t="s">
        <v>13</v>
      </c>
      <c r="D7" s="5">
        <v>0.17</v>
      </c>
      <c r="E7" s="4" t="str">
        <f t="shared" ca="1" si="0"/>
        <v>PKG7631016</v>
      </c>
      <c r="F7" s="6">
        <v>1264</v>
      </c>
      <c r="G7" s="9">
        <v>14123</v>
      </c>
      <c r="H7" s="6">
        <v>8.4</v>
      </c>
      <c r="I7" s="3" t="s">
        <v>14</v>
      </c>
      <c r="J7" s="3" t="s">
        <v>34</v>
      </c>
      <c r="K7" s="7" t="s">
        <v>35</v>
      </c>
    </row>
    <row r="8" spans="1:11" ht="16" thickBot="1" x14ac:dyDescent="0.4">
      <c r="A8" s="3" t="s">
        <v>36</v>
      </c>
      <c r="B8" s="3" t="s">
        <v>37</v>
      </c>
      <c r="C8" s="4" t="s">
        <v>13</v>
      </c>
      <c r="D8" s="5">
        <v>0.17</v>
      </c>
      <c r="E8" s="4" t="str">
        <f t="shared" ca="1" si="0"/>
        <v>PKG7631016</v>
      </c>
      <c r="F8" s="6">
        <v>500</v>
      </c>
      <c r="G8" s="9">
        <v>20060</v>
      </c>
      <c r="H8" s="6">
        <v>8.3000000000000007</v>
      </c>
      <c r="I8" s="3" t="s">
        <v>14</v>
      </c>
      <c r="J8" s="3" t="s">
        <v>38</v>
      </c>
      <c r="K8" s="7" t="s">
        <v>39</v>
      </c>
    </row>
    <row r="9" spans="1:11" ht="16" thickBot="1" x14ac:dyDescent="0.4">
      <c r="A9" s="3" t="s">
        <v>40</v>
      </c>
      <c r="B9" s="3" t="s">
        <v>41</v>
      </c>
      <c r="C9" s="4" t="s">
        <v>13</v>
      </c>
      <c r="D9" s="5">
        <v>0.22</v>
      </c>
      <c r="E9" s="4" t="str">
        <f t="shared" ca="1" si="0"/>
        <v>PKG7631014</v>
      </c>
      <c r="F9" s="6">
        <v>500</v>
      </c>
      <c r="G9" s="9">
        <v>14206</v>
      </c>
      <c r="H9" s="6">
        <v>8.8000000000000007</v>
      </c>
      <c r="I9" s="3" t="s">
        <v>14</v>
      </c>
      <c r="J9" s="3" t="s">
        <v>42</v>
      </c>
      <c r="K9" s="7" t="s">
        <v>43</v>
      </c>
    </row>
    <row r="10" spans="1:11" ht="16" thickBot="1" x14ac:dyDescent="0.4">
      <c r="A10" s="3" t="s">
        <v>44</v>
      </c>
      <c r="B10" s="3" t="s">
        <v>45</v>
      </c>
      <c r="C10" s="4" t="s">
        <v>13</v>
      </c>
      <c r="D10" s="5">
        <v>0.27</v>
      </c>
      <c r="E10" s="4" t="str">
        <f t="shared" ca="1" si="0"/>
        <v>PKG7631016</v>
      </c>
      <c r="F10" s="6">
        <v>2069</v>
      </c>
      <c r="G10" s="9">
        <v>12655</v>
      </c>
      <c r="H10" s="6">
        <v>7.3</v>
      </c>
      <c r="I10" s="3" t="s">
        <v>46</v>
      </c>
      <c r="J10" s="3" t="s">
        <v>47</v>
      </c>
      <c r="K10" s="7" t="s">
        <v>48</v>
      </c>
    </row>
    <row r="11" spans="1:11" ht="16" thickBot="1" x14ac:dyDescent="0.4">
      <c r="A11" s="3" t="s">
        <v>49</v>
      </c>
      <c r="B11" s="3" t="s">
        <v>50</v>
      </c>
      <c r="C11" s="4" t="s">
        <v>13</v>
      </c>
      <c r="D11" s="5">
        <v>0.12</v>
      </c>
      <c r="E11" s="4" t="str">
        <f t="shared" ca="1" si="0"/>
        <v>PKG7631014</v>
      </c>
      <c r="F11" s="6">
        <v>500</v>
      </c>
      <c r="G11" s="9">
        <v>45038</v>
      </c>
      <c r="H11" s="6">
        <v>8.9</v>
      </c>
      <c r="I11" s="3" t="s">
        <v>46</v>
      </c>
      <c r="J11" s="3" t="s">
        <v>51</v>
      </c>
      <c r="K11" s="7" t="s">
        <v>52</v>
      </c>
    </row>
    <row r="12" spans="1:11" ht="16" thickBot="1" x14ac:dyDescent="0.4">
      <c r="A12" s="3" t="s">
        <v>53</v>
      </c>
      <c r="B12" s="3" t="s">
        <v>54</v>
      </c>
      <c r="C12" s="4" t="s">
        <v>13</v>
      </c>
      <c r="D12" s="5">
        <v>0.14000000000000001</v>
      </c>
      <c r="E12" s="4" t="str">
        <f t="shared" ca="1" si="0"/>
        <v>PKG7631015</v>
      </c>
      <c r="F12" s="6">
        <v>500</v>
      </c>
      <c r="G12" s="9">
        <v>31228</v>
      </c>
      <c r="H12" s="6">
        <v>8.5</v>
      </c>
      <c r="I12" s="3" t="s">
        <v>46</v>
      </c>
      <c r="J12" s="3" t="s">
        <v>55</v>
      </c>
      <c r="K12" s="7" t="s">
        <v>56</v>
      </c>
    </row>
    <row r="13" spans="1:11" ht="16" thickBot="1" x14ac:dyDescent="0.4">
      <c r="A13" s="3" t="s">
        <v>57</v>
      </c>
      <c r="B13" s="3" t="s">
        <v>58</v>
      </c>
      <c r="C13" s="4" t="s">
        <v>13</v>
      </c>
      <c r="D13" s="5">
        <v>0.13</v>
      </c>
      <c r="E13" s="4" t="str">
        <f t="shared" ca="1" si="0"/>
        <v>PKG7631016</v>
      </c>
      <c r="F13" s="6">
        <v>500</v>
      </c>
      <c r="G13" s="9">
        <v>29391</v>
      </c>
      <c r="H13" s="6">
        <v>8.6</v>
      </c>
      <c r="I13" s="3" t="s">
        <v>46</v>
      </c>
      <c r="J13" s="3" t="s">
        <v>59</v>
      </c>
      <c r="K13" s="7" t="s">
        <v>60</v>
      </c>
    </row>
    <row r="14" spans="1:11" ht="16" thickBot="1" x14ac:dyDescent="0.4">
      <c r="A14" s="3" t="s">
        <v>61</v>
      </c>
      <c r="B14" s="3" t="s">
        <v>62</v>
      </c>
      <c r="C14" s="4" t="s">
        <v>13</v>
      </c>
      <c r="D14" s="5">
        <v>0.28999999999999998</v>
      </c>
      <c r="E14" s="4" t="str">
        <f t="shared" ca="1" si="0"/>
        <v>PKG7631016</v>
      </c>
      <c r="F14" s="6">
        <v>500</v>
      </c>
      <c r="G14" s="9">
        <v>17798</v>
      </c>
      <c r="H14" s="6">
        <v>7.9</v>
      </c>
      <c r="I14" s="3" t="s">
        <v>46</v>
      </c>
      <c r="J14" s="3" t="s">
        <v>38</v>
      </c>
      <c r="K14" s="7" t="s">
        <v>63</v>
      </c>
    </row>
    <row r="15" spans="1:11" ht="16" thickBot="1" x14ac:dyDescent="0.4">
      <c r="A15" s="3" t="s">
        <v>64</v>
      </c>
      <c r="B15" s="3" t="s">
        <v>65</v>
      </c>
      <c r="C15" s="4" t="s">
        <v>13</v>
      </c>
      <c r="D15" s="5">
        <v>0.15</v>
      </c>
      <c r="E15" s="4" t="str">
        <f t="shared" ca="1" si="0"/>
        <v>PKG7631016</v>
      </c>
      <c r="F15" s="6">
        <v>2974</v>
      </c>
      <c r="G15" s="9">
        <v>11336</v>
      </c>
      <c r="H15" s="6">
        <v>8.5</v>
      </c>
      <c r="I15" s="3" t="s">
        <v>46</v>
      </c>
      <c r="J15" s="3" t="s">
        <v>66</v>
      </c>
      <c r="K15" s="7" t="s">
        <v>67</v>
      </c>
    </row>
    <row r="16" spans="1:11" ht="16" thickBot="1" x14ac:dyDescent="0.4">
      <c r="A16" s="3" t="s">
        <v>68</v>
      </c>
      <c r="B16" s="3" t="s">
        <v>69</v>
      </c>
      <c r="C16" s="4" t="s">
        <v>13</v>
      </c>
      <c r="D16" s="5">
        <v>0.23</v>
      </c>
      <c r="E16" s="4" t="str">
        <f t="shared" ca="1" si="0"/>
        <v>PKG7631015</v>
      </c>
      <c r="F16" s="6">
        <v>500</v>
      </c>
      <c r="G16" s="9">
        <v>18778</v>
      </c>
      <c r="H16" s="6">
        <v>8</v>
      </c>
      <c r="I16" s="3" t="s">
        <v>46</v>
      </c>
      <c r="J16" s="3" t="s">
        <v>70</v>
      </c>
      <c r="K16" s="7" t="s">
        <v>71</v>
      </c>
    </row>
    <row r="17" spans="1:11" ht="16" thickBot="1" x14ac:dyDescent="0.4">
      <c r="A17" s="3" t="s">
        <v>72</v>
      </c>
      <c r="B17" s="3" t="s">
        <v>73</v>
      </c>
      <c r="C17" s="4" t="s">
        <v>13</v>
      </c>
      <c r="D17" s="5">
        <v>0.15</v>
      </c>
      <c r="E17" s="4" t="str">
        <f t="shared" ca="1" si="0"/>
        <v>PKG7631015</v>
      </c>
      <c r="F17" s="6">
        <v>1278</v>
      </c>
      <c r="G17" s="9">
        <v>15357</v>
      </c>
      <c r="H17" s="6">
        <v>7.9</v>
      </c>
      <c r="I17" s="3" t="s">
        <v>46</v>
      </c>
      <c r="J17" s="3" t="s">
        <v>74</v>
      </c>
      <c r="K17" s="7" t="s">
        <v>75</v>
      </c>
    </row>
    <row r="18" spans="1:11" ht="16" thickBot="1" x14ac:dyDescent="0.4">
      <c r="A18" s="3" t="s">
        <v>76</v>
      </c>
      <c r="B18" s="3" t="s">
        <v>77</v>
      </c>
      <c r="C18" s="4" t="s">
        <v>13</v>
      </c>
      <c r="D18" s="5">
        <v>0.25</v>
      </c>
      <c r="E18" s="4" t="str">
        <f t="shared" ca="1" si="0"/>
        <v>PKG7631015</v>
      </c>
      <c r="F18" s="6">
        <v>500</v>
      </c>
      <c r="G18" s="9">
        <v>21917</v>
      </c>
      <c r="H18" s="6">
        <v>8.9</v>
      </c>
      <c r="I18" s="3" t="s">
        <v>78</v>
      </c>
      <c r="J18" s="3" t="s">
        <v>79</v>
      </c>
      <c r="K18" s="7" t="s">
        <v>80</v>
      </c>
    </row>
    <row r="19" spans="1:11" ht="16" thickBot="1" x14ac:dyDescent="0.4">
      <c r="A19" s="3" t="s">
        <v>81</v>
      </c>
      <c r="B19" s="3" t="s">
        <v>82</v>
      </c>
      <c r="C19" s="4" t="s">
        <v>13</v>
      </c>
      <c r="D19" s="5">
        <v>0.22</v>
      </c>
      <c r="E19" s="4" t="str">
        <f t="shared" ca="1" si="0"/>
        <v>PKG7631015</v>
      </c>
      <c r="F19" s="6">
        <v>500</v>
      </c>
      <c r="G19" s="9">
        <v>34617</v>
      </c>
      <c r="H19" s="6">
        <v>8.8000000000000007</v>
      </c>
      <c r="I19" s="3" t="s">
        <v>78</v>
      </c>
      <c r="J19" s="3" t="s">
        <v>83</v>
      </c>
      <c r="K19" s="7" t="s">
        <v>80</v>
      </c>
    </row>
    <row r="20" spans="1:11" ht="16" thickBot="1" x14ac:dyDescent="0.4">
      <c r="A20" s="3" t="s">
        <v>84</v>
      </c>
      <c r="B20" s="3" t="s">
        <v>85</v>
      </c>
      <c r="C20" s="4" t="s">
        <v>13</v>
      </c>
      <c r="D20" s="5">
        <v>0.25</v>
      </c>
      <c r="E20" s="4" t="str">
        <f t="shared" ca="1" si="0"/>
        <v>PKG7631016</v>
      </c>
      <c r="F20" s="6">
        <v>1935</v>
      </c>
      <c r="G20" s="9">
        <v>8083</v>
      </c>
      <c r="H20" s="6">
        <v>7.9</v>
      </c>
      <c r="I20" s="3" t="s">
        <v>78</v>
      </c>
      <c r="J20" s="3" t="s">
        <v>86</v>
      </c>
      <c r="K20" s="7" t="s">
        <v>80</v>
      </c>
    </row>
    <row r="21" spans="1:11" ht="16" thickBot="1" x14ac:dyDescent="0.4">
      <c r="A21" s="3" t="s">
        <v>87</v>
      </c>
      <c r="B21" s="3" t="s">
        <v>88</v>
      </c>
      <c r="C21" s="4" t="s">
        <v>13</v>
      </c>
      <c r="D21" s="5">
        <v>0.21</v>
      </c>
      <c r="E21" s="4" t="str">
        <f t="shared" ca="1" si="0"/>
        <v>PKG7631014</v>
      </c>
      <c r="F21" s="6">
        <v>518</v>
      </c>
      <c r="G21" s="9">
        <v>12992</v>
      </c>
      <c r="H21" s="6">
        <v>7.8</v>
      </c>
      <c r="I21" s="3" t="s">
        <v>78</v>
      </c>
      <c r="J21" s="3" t="s">
        <v>38</v>
      </c>
      <c r="K21" s="7" t="s">
        <v>80</v>
      </c>
    </row>
    <row r="22" spans="1:11" ht="16" thickBot="1" x14ac:dyDescent="0.4">
      <c r="A22" s="3" t="s">
        <v>89</v>
      </c>
      <c r="B22" s="3" t="s">
        <v>90</v>
      </c>
      <c r="C22" s="4" t="s">
        <v>13</v>
      </c>
      <c r="D22" s="5">
        <v>0.28999999999999998</v>
      </c>
      <c r="E22" s="4" t="str">
        <f t="shared" ca="1" si="0"/>
        <v>PKG7631015</v>
      </c>
      <c r="F22" s="6">
        <v>2064</v>
      </c>
      <c r="G22" s="9">
        <v>6794</v>
      </c>
      <c r="H22" s="6">
        <v>6.8</v>
      </c>
      <c r="I22" s="3" t="s">
        <v>78</v>
      </c>
      <c r="J22" s="3" t="s">
        <v>23</v>
      </c>
      <c r="K22" s="7" t="s">
        <v>80</v>
      </c>
    </row>
    <row r="23" spans="1:11" ht="16" thickBot="1" x14ac:dyDescent="0.4">
      <c r="A23" s="3" t="s">
        <v>91</v>
      </c>
      <c r="B23" s="3" t="s">
        <v>92</v>
      </c>
      <c r="C23" s="4" t="s">
        <v>13</v>
      </c>
      <c r="D23" s="5">
        <v>0.17</v>
      </c>
      <c r="E23" s="4" t="str">
        <f t="shared" ca="1" si="0"/>
        <v>PKG7631015</v>
      </c>
      <c r="F23" s="6">
        <v>1629</v>
      </c>
      <c r="G23" s="9">
        <v>12246</v>
      </c>
      <c r="H23" s="6">
        <v>7</v>
      </c>
      <c r="I23" s="3" t="s">
        <v>78</v>
      </c>
      <c r="J23" s="3" t="s">
        <v>93</v>
      </c>
      <c r="K23" s="7" t="s">
        <v>80</v>
      </c>
    </row>
    <row r="24" spans="1:11" ht="16" thickBot="1" x14ac:dyDescent="0.4">
      <c r="A24" s="3" t="s">
        <v>94</v>
      </c>
      <c r="B24" s="3" t="s">
        <v>95</v>
      </c>
      <c r="C24" s="4" t="s">
        <v>13</v>
      </c>
      <c r="D24" s="5">
        <v>0.17</v>
      </c>
      <c r="E24" s="4" t="str">
        <f t="shared" ca="1" si="0"/>
        <v>PKG7631015</v>
      </c>
      <c r="F24" s="6">
        <v>500</v>
      </c>
      <c r="G24" s="9">
        <v>21195</v>
      </c>
      <c r="H24" s="6">
        <v>8.6</v>
      </c>
      <c r="I24" s="3" t="s">
        <v>78</v>
      </c>
      <c r="J24" s="3" t="s">
        <v>96</v>
      </c>
      <c r="K24" s="7" t="s">
        <v>80</v>
      </c>
    </row>
    <row r="25" spans="1:11" ht="16" thickBot="1" x14ac:dyDescent="0.4">
      <c r="A25" s="3" t="s">
        <v>97</v>
      </c>
      <c r="B25" s="3" t="s">
        <v>98</v>
      </c>
      <c r="C25" s="4" t="s">
        <v>13</v>
      </c>
      <c r="D25" s="5">
        <v>0.16</v>
      </c>
      <c r="E25" s="4" t="str">
        <f t="shared" ca="1" si="0"/>
        <v>PKG7631016</v>
      </c>
      <c r="F25" s="6">
        <v>1783</v>
      </c>
      <c r="G25" s="9">
        <v>17308</v>
      </c>
      <c r="H25" s="6">
        <v>8.4</v>
      </c>
      <c r="I25" s="3" t="s">
        <v>78</v>
      </c>
      <c r="J25" s="3" t="s">
        <v>23</v>
      </c>
      <c r="K25" s="7" t="s">
        <v>80</v>
      </c>
    </row>
    <row r="26" spans="1:11" ht="16" thickBot="1" x14ac:dyDescent="0.4">
      <c r="A26" s="3" t="s">
        <v>99</v>
      </c>
      <c r="B26" s="3" t="s">
        <v>100</v>
      </c>
      <c r="C26" s="4" t="s">
        <v>13</v>
      </c>
      <c r="D26" s="5">
        <v>0.3</v>
      </c>
      <c r="E26" s="4" t="str">
        <f t="shared" ca="1" si="0"/>
        <v>PKG7631014</v>
      </c>
      <c r="F26" s="6">
        <v>1</v>
      </c>
      <c r="G26" s="9">
        <v>9229</v>
      </c>
      <c r="H26" s="6">
        <v>7.4</v>
      </c>
      <c r="I26" s="3" t="s">
        <v>101</v>
      </c>
      <c r="J26" s="3" t="s">
        <v>55</v>
      </c>
      <c r="K26" s="7" t="s">
        <v>102</v>
      </c>
    </row>
    <row r="27" spans="1:11" ht="16" thickBot="1" x14ac:dyDescent="0.4">
      <c r="A27" s="3" t="s">
        <v>103</v>
      </c>
      <c r="B27" s="3" t="s">
        <v>104</v>
      </c>
      <c r="C27" s="4" t="s">
        <v>13</v>
      </c>
      <c r="D27" s="5">
        <v>0.19</v>
      </c>
      <c r="E27" s="4" t="str">
        <f t="shared" ca="1" si="0"/>
        <v>PKG7631015</v>
      </c>
      <c r="F27" s="6">
        <v>1</v>
      </c>
      <c r="G27" s="9">
        <v>20982</v>
      </c>
      <c r="H27" s="6">
        <v>10</v>
      </c>
      <c r="I27" s="3" t="s">
        <v>101</v>
      </c>
      <c r="J27" s="3" t="s">
        <v>105</v>
      </c>
      <c r="K27" s="7" t="s">
        <v>102</v>
      </c>
    </row>
    <row r="28" spans="1:11" ht="16" thickBot="1" x14ac:dyDescent="0.4">
      <c r="A28" s="3" t="s">
        <v>106</v>
      </c>
      <c r="B28" s="3" t="s">
        <v>107</v>
      </c>
      <c r="C28" s="4" t="s">
        <v>13</v>
      </c>
      <c r="D28" s="5">
        <v>0.12</v>
      </c>
      <c r="E28" s="4" t="str">
        <f t="shared" ca="1" si="0"/>
        <v>PKG7631014</v>
      </c>
      <c r="F28" s="6">
        <v>2</v>
      </c>
      <c r="G28" s="9">
        <v>26534</v>
      </c>
      <c r="H28" s="6">
        <v>9.6</v>
      </c>
      <c r="I28" s="3" t="s">
        <v>101</v>
      </c>
      <c r="J28" s="3" t="s">
        <v>105</v>
      </c>
      <c r="K28" s="7" t="s">
        <v>102</v>
      </c>
    </row>
    <row r="29" spans="1:11" ht="16" thickBot="1" x14ac:dyDescent="0.4">
      <c r="A29" s="3" t="s">
        <v>108</v>
      </c>
      <c r="B29" s="3" t="s">
        <v>109</v>
      </c>
      <c r="C29" s="4" t="s">
        <v>13</v>
      </c>
      <c r="D29" s="5">
        <v>0.11</v>
      </c>
      <c r="E29" s="4" t="str">
        <f t="shared" ca="1" si="0"/>
        <v>PKG7631014</v>
      </c>
      <c r="F29" s="6">
        <v>1</v>
      </c>
      <c r="G29" s="9">
        <v>20982</v>
      </c>
      <c r="H29" s="6">
        <v>9</v>
      </c>
      <c r="I29" s="3" t="s">
        <v>101</v>
      </c>
      <c r="J29" s="3" t="s">
        <v>105</v>
      </c>
      <c r="K29" s="7" t="s">
        <v>102</v>
      </c>
    </row>
    <row r="30" spans="1:11" ht="16" thickBot="1" x14ac:dyDescent="0.4">
      <c r="A30" s="3" t="s">
        <v>110</v>
      </c>
      <c r="B30" s="3" t="s">
        <v>111</v>
      </c>
      <c r="C30" s="4" t="s">
        <v>13</v>
      </c>
      <c r="D30" s="5">
        <v>0.13</v>
      </c>
      <c r="E30" s="4" t="str">
        <f t="shared" ca="1" si="0"/>
        <v>PKG7631015</v>
      </c>
      <c r="F30" s="6">
        <v>1</v>
      </c>
      <c r="G30" s="9">
        <v>20982</v>
      </c>
      <c r="H30" s="6">
        <v>9</v>
      </c>
      <c r="I30" s="3" t="s">
        <v>101</v>
      </c>
      <c r="J30" s="3" t="s">
        <v>105</v>
      </c>
      <c r="K30" s="7" t="s">
        <v>102</v>
      </c>
    </row>
    <row r="31" spans="1:11" ht="16" thickBot="1" x14ac:dyDescent="0.4">
      <c r="A31" s="3" t="s">
        <v>112</v>
      </c>
      <c r="B31" s="3" t="s">
        <v>113</v>
      </c>
      <c r="C31" s="4" t="s">
        <v>13</v>
      </c>
      <c r="D31" s="5">
        <v>0.21</v>
      </c>
      <c r="E31" s="4" t="str">
        <f t="shared" ca="1" si="0"/>
        <v>PKG7631014</v>
      </c>
      <c r="F31" s="6">
        <v>1</v>
      </c>
      <c r="G31" s="9">
        <v>20982</v>
      </c>
      <c r="H31" s="6">
        <v>9</v>
      </c>
      <c r="I31" s="3" t="s">
        <v>101</v>
      </c>
      <c r="J31" s="3" t="s">
        <v>105</v>
      </c>
      <c r="K31" s="7" t="s">
        <v>102</v>
      </c>
    </row>
    <row r="32" spans="1:11" ht="16" thickBot="1" x14ac:dyDescent="0.4">
      <c r="A32" s="3" t="s">
        <v>114</v>
      </c>
      <c r="B32" s="3" t="s">
        <v>115</v>
      </c>
      <c r="C32" s="4" t="s">
        <v>13</v>
      </c>
      <c r="D32" s="5">
        <v>0.16</v>
      </c>
      <c r="E32" s="4" t="str">
        <f t="shared" ca="1" si="0"/>
        <v>PKG7631016</v>
      </c>
      <c r="F32" s="6">
        <v>1</v>
      </c>
      <c r="G32" s="9">
        <v>28330</v>
      </c>
      <c r="H32" s="6">
        <v>9</v>
      </c>
      <c r="I32" s="3" t="s">
        <v>101</v>
      </c>
      <c r="J32" s="3" t="s">
        <v>105</v>
      </c>
      <c r="K32" s="7" t="s">
        <v>102</v>
      </c>
    </row>
    <row r="33" spans="1:11" ht="16" thickBot="1" x14ac:dyDescent="0.4">
      <c r="A33" s="3" t="s">
        <v>116</v>
      </c>
      <c r="B33" s="3" t="s">
        <v>117</v>
      </c>
      <c r="C33" s="4" t="s">
        <v>13</v>
      </c>
      <c r="D33" s="5">
        <v>0.25</v>
      </c>
      <c r="E33" s="4" t="str">
        <f t="shared" ca="1" si="0"/>
        <v>PKG7631015</v>
      </c>
      <c r="F33" s="6">
        <v>4</v>
      </c>
      <c r="G33" s="9">
        <v>28330</v>
      </c>
      <c r="H33" s="6">
        <v>9</v>
      </c>
      <c r="I33" s="3" t="s">
        <v>101</v>
      </c>
      <c r="J33" s="3" t="s">
        <v>105</v>
      </c>
      <c r="K33" s="7" t="s">
        <v>102</v>
      </c>
    </row>
    <row r="34" spans="1:11" ht="16" thickBot="1" x14ac:dyDescent="0.4">
      <c r="A34" s="3" t="s">
        <v>118</v>
      </c>
      <c r="B34" s="3" t="s">
        <v>119</v>
      </c>
      <c r="C34" s="4" t="s">
        <v>13</v>
      </c>
      <c r="D34" s="5">
        <v>0.19</v>
      </c>
      <c r="E34" s="4" t="str">
        <f t="shared" ca="1" si="0"/>
        <v>PKG7631016</v>
      </c>
      <c r="F34" s="6">
        <v>1155</v>
      </c>
      <c r="G34" s="9">
        <v>28330</v>
      </c>
      <c r="H34" s="6">
        <v>8.5</v>
      </c>
      <c r="I34" s="3" t="s">
        <v>120</v>
      </c>
      <c r="J34" s="3" t="s">
        <v>105</v>
      </c>
      <c r="K34" s="7" t="s">
        <v>121</v>
      </c>
    </row>
    <row r="35" spans="1:11" ht="16" thickBot="1" x14ac:dyDescent="0.4">
      <c r="A35" s="3" t="s">
        <v>122</v>
      </c>
      <c r="B35" s="3" t="s">
        <v>123</v>
      </c>
      <c r="C35" s="4" t="s">
        <v>13</v>
      </c>
      <c r="D35" s="5">
        <v>0.3</v>
      </c>
      <c r="E35" s="4" t="str">
        <f t="shared" ca="1" si="0"/>
        <v>PKG7631015</v>
      </c>
      <c r="F35" s="6">
        <v>18</v>
      </c>
      <c r="G35" s="9">
        <v>11838</v>
      </c>
      <c r="H35" s="6">
        <v>8.1</v>
      </c>
      <c r="I35" s="3" t="s">
        <v>120</v>
      </c>
      <c r="J35" s="3" t="s">
        <v>124</v>
      </c>
      <c r="K35" s="7" t="s">
        <v>121</v>
      </c>
    </row>
    <row r="36" spans="1:11" ht="16" thickBot="1" x14ac:dyDescent="0.4">
      <c r="A36" s="3" t="s">
        <v>125</v>
      </c>
      <c r="B36" s="3" t="s">
        <v>126</v>
      </c>
      <c r="C36" s="4" t="s">
        <v>13</v>
      </c>
      <c r="D36" s="5">
        <v>0.11</v>
      </c>
      <c r="E36" s="4" t="str">
        <f t="shared" ca="1" si="0"/>
        <v>PKG7631015</v>
      </c>
      <c r="F36" s="6">
        <v>5</v>
      </c>
      <c r="G36" s="9">
        <v>20982</v>
      </c>
      <c r="H36" s="6">
        <v>8.1</v>
      </c>
      <c r="I36" s="3" t="s">
        <v>120</v>
      </c>
      <c r="J36" s="3" t="s">
        <v>105</v>
      </c>
      <c r="K36" s="7" t="s">
        <v>121</v>
      </c>
    </row>
    <row r="37" spans="1:11" ht="16" thickBot="1" x14ac:dyDescent="0.4">
      <c r="A37" s="3" t="s">
        <v>127</v>
      </c>
      <c r="B37" s="3" t="s">
        <v>128</v>
      </c>
      <c r="C37" s="4" t="s">
        <v>13</v>
      </c>
      <c r="D37" s="5">
        <v>0.1</v>
      </c>
      <c r="E37" s="4" t="str">
        <f t="shared" ca="1" si="0"/>
        <v>PKG7631014</v>
      </c>
      <c r="F37" s="6">
        <v>18</v>
      </c>
      <c r="G37" s="9">
        <v>20982</v>
      </c>
      <c r="H37" s="6">
        <v>8.1</v>
      </c>
      <c r="I37" s="3" t="s">
        <v>120</v>
      </c>
      <c r="J37" s="3" t="s">
        <v>105</v>
      </c>
      <c r="K37" s="7" t="s">
        <v>121</v>
      </c>
    </row>
    <row r="38" spans="1:11" ht="16" thickBot="1" x14ac:dyDescent="0.4">
      <c r="A38" s="3" t="s">
        <v>129</v>
      </c>
      <c r="B38" s="3" t="s">
        <v>130</v>
      </c>
      <c r="C38" s="4" t="s">
        <v>13</v>
      </c>
      <c r="D38" s="5">
        <v>0.12</v>
      </c>
      <c r="E38" s="4" t="str">
        <f t="shared" ca="1" si="0"/>
        <v>PKG7631014</v>
      </c>
      <c r="F38" s="6">
        <v>40</v>
      </c>
      <c r="G38" s="9">
        <v>20982</v>
      </c>
      <c r="H38" s="6">
        <v>8.1</v>
      </c>
      <c r="I38" s="3" t="s">
        <v>120</v>
      </c>
      <c r="J38" s="3" t="s">
        <v>105</v>
      </c>
      <c r="K38" s="7" t="s">
        <v>121</v>
      </c>
    </row>
    <row r="39" spans="1:11" ht="16" thickBot="1" x14ac:dyDescent="0.4">
      <c r="A39" s="3" t="s">
        <v>131</v>
      </c>
      <c r="B39" s="3" t="s">
        <v>132</v>
      </c>
      <c r="C39" s="4" t="s">
        <v>13</v>
      </c>
      <c r="D39" s="5">
        <v>0.11</v>
      </c>
      <c r="E39" s="4" t="str">
        <f t="shared" ca="1" si="0"/>
        <v>PKG7631016</v>
      </c>
      <c r="F39" s="6">
        <v>18</v>
      </c>
      <c r="G39" s="9">
        <v>20982</v>
      </c>
      <c r="H39" s="6">
        <v>8.1</v>
      </c>
      <c r="I39" s="3" t="s">
        <v>120</v>
      </c>
      <c r="J39" s="3" t="s">
        <v>105</v>
      </c>
      <c r="K39" s="7" t="s">
        <v>121</v>
      </c>
    </row>
    <row r="40" spans="1:11" ht="16" thickBot="1" x14ac:dyDescent="0.4">
      <c r="A40" s="3" t="s">
        <v>133</v>
      </c>
      <c r="B40" s="3" t="s">
        <v>134</v>
      </c>
      <c r="C40" s="4" t="s">
        <v>13</v>
      </c>
      <c r="D40" s="5">
        <v>0.14000000000000001</v>
      </c>
      <c r="E40" s="4" t="str">
        <f t="shared" ca="1" si="0"/>
        <v>PKG7631016</v>
      </c>
      <c r="F40" s="6">
        <v>1</v>
      </c>
      <c r="G40" s="9">
        <v>20982</v>
      </c>
      <c r="H40" s="6">
        <v>8.1</v>
      </c>
      <c r="I40" s="3" t="s">
        <v>120</v>
      </c>
      <c r="J40" s="3" t="s">
        <v>105</v>
      </c>
      <c r="K40" s="7" t="s">
        <v>121</v>
      </c>
    </row>
    <row r="41" spans="1:11" ht="16" thickBot="1" x14ac:dyDescent="0.4">
      <c r="A41" s="3" t="s">
        <v>135</v>
      </c>
      <c r="B41" s="3" t="s">
        <v>136</v>
      </c>
      <c r="C41" s="4" t="s">
        <v>13</v>
      </c>
      <c r="D41" s="5">
        <v>0.13</v>
      </c>
      <c r="E41" s="4" t="str">
        <f t="shared" ca="1" si="0"/>
        <v>PKG7631015</v>
      </c>
      <c r="F41" s="6">
        <v>18</v>
      </c>
      <c r="G41" s="9">
        <v>20982</v>
      </c>
      <c r="H41" s="6">
        <v>8</v>
      </c>
      <c r="I41" s="3" t="s">
        <v>120</v>
      </c>
      <c r="J41" s="3" t="s">
        <v>105</v>
      </c>
      <c r="K41" s="7" t="s">
        <v>121</v>
      </c>
    </row>
    <row r="42" spans="1:11" ht="16" thickBot="1" x14ac:dyDescent="0.4">
      <c r="A42" s="3" t="s">
        <v>137</v>
      </c>
      <c r="B42" s="3" t="s">
        <v>138</v>
      </c>
      <c r="C42" s="4" t="s">
        <v>13</v>
      </c>
      <c r="D42" s="5">
        <v>0.3</v>
      </c>
      <c r="E42" s="4" t="str">
        <f t="shared" ca="1" si="0"/>
        <v>PKG7631015</v>
      </c>
      <c r="F42" s="6">
        <v>1</v>
      </c>
      <c r="G42" s="9">
        <v>20982</v>
      </c>
      <c r="H42" s="6">
        <v>8.1</v>
      </c>
      <c r="I42" s="3" t="s">
        <v>139</v>
      </c>
      <c r="J42" s="3" t="s">
        <v>105</v>
      </c>
      <c r="K42" s="7" t="s">
        <v>140</v>
      </c>
    </row>
    <row r="43" spans="1:11" ht="16" thickBot="1" x14ac:dyDescent="0.4">
      <c r="A43" s="3" t="s">
        <v>141</v>
      </c>
      <c r="B43" s="3" t="s">
        <v>142</v>
      </c>
      <c r="C43" s="4" t="s">
        <v>13</v>
      </c>
      <c r="D43" s="5">
        <v>0.27</v>
      </c>
      <c r="E43" s="4" t="str">
        <f t="shared" ca="1" si="0"/>
        <v>PKG7631014</v>
      </c>
      <c r="F43" s="6">
        <v>1</v>
      </c>
      <c r="G43" s="9">
        <v>20982</v>
      </c>
      <c r="H43" s="6">
        <v>8</v>
      </c>
      <c r="I43" s="3" t="s">
        <v>139</v>
      </c>
      <c r="J43" s="3" t="s">
        <v>105</v>
      </c>
      <c r="K43" s="7" t="s">
        <v>140</v>
      </c>
    </row>
    <row r="44" spans="1:11" ht="16" thickBot="1" x14ac:dyDescent="0.4">
      <c r="A44" s="3" t="s">
        <v>143</v>
      </c>
      <c r="B44" s="3" t="s">
        <v>144</v>
      </c>
      <c r="C44" s="4" t="s">
        <v>13</v>
      </c>
      <c r="D44" s="5">
        <v>0.19</v>
      </c>
      <c r="E44" s="4" t="str">
        <f t="shared" ca="1" si="0"/>
        <v>PKG7631014</v>
      </c>
      <c r="F44" s="6">
        <v>18</v>
      </c>
      <c r="G44" s="9">
        <v>20982</v>
      </c>
      <c r="H44" s="6">
        <v>8</v>
      </c>
      <c r="I44" s="3" t="s">
        <v>139</v>
      </c>
      <c r="J44" s="3" t="s">
        <v>105</v>
      </c>
      <c r="K44" s="7" t="s">
        <v>140</v>
      </c>
    </row>
    <row r="45" spans="1:11" ht="16" thickBot="1" x14ac:dyDescent="0.4">
      <c r="A45" s="3" t="s">
        <v>145</v>
      </c>
      <c r="B45" s="3" t="s">
        <v>146</v>
      </c>
      <c r="C45" s="4" t="s">
        <v>13</v>
      </c>
      <c r="D45" s="5">
        <v>0.15</v>
      </c>
      <c r="E45" s="4" t="str">
        <f t="shared" ca="1" si="0"/>
        <v>PKG7631016</v>
      </c>
      <c r="F45" s="6">
        <v>18</v>
      </c>
      <c r="G45" s="9">
        <v>20982</v>
      </c>
      <c r="H45" s="6">
        <v>8.1</v>
      </c>
      <c r="I45" s="3" t="s">
        <v>139</v>
      </c>
      <c r="J45" s="3" t="s">
        <v>105</v>
      </c>
      <c r="K45" s="7" t="s">
        <v>140</v>
      </c>
    </row>
    <row r="46" spans="1:11" ht="16" thickBot="1" x14ac:dyDescent="0.4">
      <c r="A46" s="3" t="s">
        <v>147</v>
      </c>
      <c r="B46" s="3" t="s">
        <v>148</v>
      </c>
      <c r="C46" s="4" t="s">
        <v>13</v>
      </c>
      <c r="D46" s="5">
        <v>0.28000000000000003</v>
      </c>
      <c r="E46" s="4" t="str">
        <f t="shared" ca="1" si="0"/>
        <v>PKG7631014</v>
      </c>
      <c r="F46" s="6">
        <v>18</v>
      </c>
      <c r="G46" s="9">
        <v>20982</v>
      </c>
      <c r="H46" s="6">
        <v>8.1</v>
      </c>
      <c r="I46" s="3" t="s">
        <v>139</v>
      </c>
      <c r="J46" s="3" t="s">
        <v>105</v>
      </c>
      <c r="K46" s="7" t="s">
        <v>140</v>
      </c>
    </row>
    <row r="47" spans="1:11" ht="16" thickBot="1" x14ac:dyDescent="0.4">
      <c r="A47" s="3" t="s">
        <v>149</v>
      </c>
      <c r="B47" s="3" t="s">
        <v>150</v>
      </c>
      <c r="C47" s="4" t="s">
        <v>13</v>
      </c>
      <c r="D47" s="5">
        <v>0.19</v>
      </c>
      <c r="E47" s="4" t="str">
        <f t="shared" ca="1" si="0"/>
        <v>PKG7631014</v>
      </c>
      <c r="F47" s="6">
        <v>19</v>
      </c>
      <c r="G47" s="9">
        <v>20982</v>
      </c>
      <c r="H47" s="6">
        <v>8.1</v>
      </c>
      <c r="I47" s="3" t="s">
        <v>139</v>
      </c>
      <c r="J47" s="3" t="s">
        <v>105</v>
      </c>
      <c r="K47" s="7" t="s">
        <v>140</v>
      </c>
    </row>
    <row r="48" spans="1:11" ht="16" thickBot="1" x14ac:dyDescent="0.4">
      <c r="A48" s="3" t="s">
        <v>151</v>
      </c>
      <c r="B48" s="3" t="s">
        <v>152</v>
      </c>
      <c r="C48" s="4" t="s">
        <v>13</v>
      </c>
      <c r="D48" s="5">
        <v>0.16</v>
      </c>
      <c r="E48" s="4" t="str">
        <f t="shared" ca="1" si="0"/>
        <v>PKG7631015</v>
      </c>
      <c r="F48" s="6">
        <v>18</v>
      </c>
      <c r="G48" s="9">
        <v>26534</v>
      </c>
      <c r="H48" s="6">
        <v>8.1</v>
      </c>
      <c r="I48" s="3" t="s">
        <v>139</v>
      </c>
      <c r="J48" s="3" t="s">
        <v>105</v>
      </c>
      <c r="K48" s="7" t="s">
        <v>140</v>
      </c>
    </row>
    <row r="49" spans="1:11" ht="16" thickBot="1" x14ac:dyDescent="0.4">
      <c r="A49" s="3" t="s">
        <v>153</v>
      </c>
      <c r="B49" s="3" t="s">
        <v>154</v>
      </c>
      <c r="C49" s="4" t="s">
        <v>13</v>
      </c>
      <c r="D49" s="5">
        <v>0.19</v>
      </c>
      <c r="E49" s="4" t="str">
        <f t="shared" ca="1" si="0"/>
        <v>PKG7631015</v>
      </c>
      <c r="F49" s="6">
        <v>3</v>
      </c>
      <c r="G49" s="9">
        <v>26534</v>
      </c>
      <c r="H49" s="6">
        <v>8</v>
      </c>
      <c r="I49" s="3" t="s">
        <v>139</v>
      </c>
      <c r="J49" s="3" t="s">
        <v>105</v>
      </c>
      <c r="K49" s="7" t="s">
        <v>140</v>
      </c>
    </row>
    <row r="50" spans="1:11" ht="16" thickBot="1" x14ac:dyDescent="0.4">
      <c r="A50" s="3" t="s">
        <v>155</v>
      </c>
      <c r="B50" s="3" t="s">
        <v>156</v>
      </c>
      <c r="C50" s="4" t="s">
        <v>13</v>
      </c>
      <c r="D50" s="5">
        <v>0.27</v>
      </c>
      <c r="E50" s="4" t="str">
        <f t="shared" ca="1" si="0"/>
        <v>PKG7631016</v>
      </c>
      <c r="F50" s="6">
        <v>1</v>
      </c>
      <c r="G50" s="9">
        <v>28330</v>
      </c>
      <c r="H50" s="6">
        <v>8</v>
      </c>
      <c r="I50" s="3" t="s">
        <v>157</v>
      </c>
      <c r="J50" s="3" t="s">
        <v>105</v>
      </c>
      <c r="K50" s="7" t="s">
        <v>158</v>
      </c>
    </row>
    <row r="51" spans="1:11" ht="16" thickBot="1" x14ac:dyDescent="0.4">
      <c r="A51" s="3" t="s">
        <v>159</v>
      </c>
      <c r="B51" s="3" t="s">
        <v>160</v>
      </c>
      <c r="C51" s="4" t="s">
        <v>13</v>
      </c>
      <c r="D51" s="5">
        <v>0.17</v>
      </c>
      <c r="E51" s="4" t="str">
        <f t="shared" ca="1" si="0"/>
        <v>PKG7631016</v>
      </c>
      <c r="F51" s="6">
        <v>88</v>
      </c>
      <c r="G51" s="9">
        <v>28330</v>
      </c>
      <c r="H51" s="6">
        <v>8</v>
      </c>
      <c r="I51" s="3" t="s">
        <v>157</v>
      </c>
      <c r="J51" s="3" t="s">
        <v>105</v>
      </c>
      <c r="K51" s="7" t="s">
        <v>161</v>
      </c>
    </row>
    <row r="52" spans="1:11" ht="16" thickBot="1" x14ac:dyDescent="0.4">
      <c r="A52" s="3" t="s">
        <v>162</v>
      </c>
      <c r="B52" s="3" t="s">
        <v>163</v>
      </c>
      <c r="C52" s="4" t="s">
        <v>164</v>
      </c>
      <c r="D52" s="5">
        <v>0.22</v>
      </c>
      <c r="E52" s="4" t="str">
        <f ca="1">_xlfn.CONCAT("PKG763",1000+RANDBETWEEN(11,13))</f>
        <v>PKG7631011</v>
      </c>
      <c r="F52" s="6">
        <v>36</v>
      </c>
      <c r="G52" s="9">
        <v>7136</v>
      </c>
      <c r="H52" s="6">
        <v>9.1999999999999993</v>
      </c>
      <c r="I52" s="3" t="s">
        <v>157</v>
      </c>
      <c r="J52" s="3" t="s">
        <v>165</v>
      </c>
      <c r="K52" s="7" t="s">
        <v>166</v>
      </c>
    </row>
    <row r="53" spans="1:11" ht="16" thickBot="1" x14ac:dyDescent="0.4">
      <c r="A53" s="3" t="s">
        <v>167</v>
      </c>
      <c r="B53" s="3" t="s">
        <v>168</v>
      </c>
      <c r="C53" s="4" t="s">
        <v>164</v>
      </c>
      <c r="D53" s="5">
        <v>0.13</v>
      </c>
      <c r="E53" s="4" t="str">
        <f t="shared" ref="E53:E116" ca="1" si="1">_xlfn.CONCAT("PKG763",1000+RANDBETWEEN(11,13))</f>
        <v>PKG7631011</v>
      </c>
      <c r="F53" s="6">
        <v>500</v>
      </c>
      <c r="G53" s="9">
        <v>7887</v>
      </c>
      <c r="H53" s="6">
        <v>9.1</v>
      </c>
      <c r="I53" s="3" t="s">
        <v>157</v>
      </c>
      <c r="J53" s="3" t="s">
        <v>169</v>
      </c>
      <c r="K53" s="7" t="s">
        <v>170</v>
      </c>
    </row>
    <row r="54" spans="1:11" ht="16" thickBot="1" x14ac:dyDescent="0.4">
      <c r="A54" s="3" t="s">
        <v>171</v>
      </c>
      <c r="B54" s="3" t="s">
        <v>172</v>
      </c>
      <c r="C54" s="4" t="s">
        <v>164</v>
      </c>
      <c r="D54" s="5">
        <v>0.28999999999999998</v>
      </c>
      <c r="E54" s="4" t="str">
        <f t="shared" ca="1" si="1"/>
        <v>PKG7631011</v>
      </c>
      <c r="F54" s="6">
        <v>125</v>
      </c>
      <c r="G54" s="9">
        <v>11757</v>
      </c>
      <c r="H54" s="6">
        <v>9.1999999999999993</v>
      </c>
      <c r="I54" s="3" t="s">
        <v>157</v>
      </c>
      <c r="J54" s="3" t="s">
        <v>124</v>
      </c>
      <c r="K54" s="7" t="s">
        <v>173</v>
      </c>
    </row>
    <row r="55" spans="1:11" ht="16" thickBot="1" x14ac:dyDescent="0.4">
      <c r="A55" s="3" t="s">
        <v>174</v>
      </c>
      <c r="B55" s="3" t="s">
        <v>175</v>
      </c>
      <c r="C55" s="4" t="s">
        <v>164</v>
      </c>
      <c r="D55" s="5">
        <v>0.14000000000000001</v>
      </c>
      <c r="E55" s="4" t="str">
        <f t="shared" ca="1" si="1"/>
        <v>PKG7631012</v>
      </c>
      <c r="F55" s="6">
        <v>353</v>
      </c>
      <c r="G55" s="9">
        <v>19529</v>
      </c>
      <c r="H55" s="6">
        <v>9.4</v>
      </c>
      <c r="I55" s="3" t="s">
        <v>157</v>
      </c>
      <c r="J55" s="3" t="s">
        <v>176</v>
      </c>
      <c r="K55" s="7" t="s">
        <v>177</v>
      </c>
    </row>
    <row r="56" spans="1:11" ht="16" thickBot="1" x14ac:dyDescent="0.4">
      <c r="A56" s="3" t="s">
        <v>178</v>
      </c>
      <c r="B56" s="3" t="s">
        <v>179</v>
      </c>
      <c r="C56" s="4" t="s">
        <v>164</v>
      </c>
      <c r="D56" s="5">
        <v>0.2</v>
      </c>
      <c r="E56" s="4" t="str">
        <f t="shared" ca="1" si="1"/>
        <v>PKG7631013</v>
      </c>
      <c r="F56" s="6">
        <v>131</v>
      </c>
      <c r="G56" s="9">
        <v>6940</v>
      </c>
      <c r="H56" s="6">
        <v>8.6999999999999993</v>
      </c>
      <c r="I56" s="3" t="s">
        <v>157</v>
      </c>
      <c r="J56" s="3" t="s">
        <v>180</v>
      </c>
      <c r="K56" s="7" t="s">
        <v>181</v>
      </c>
    </row>
    <row r="57" spans="1:11" ht="16" thickBot="1" x14ac:dyDescent="0.4">
      <c r="A57" s="3" t="s">
        <v>182</v>
      </c>
      <c r="B57" s="3" t="s">
        <v>183</v>
      </c>
      <c r="C57" s="4" t="s">
        <v>164</v>
      </c>
      <c r="D57" s="5">
        <v>0.22</v>
      </c>
      <c r="E57" s="4" t="str">
        <f t="shared" ca="1" si="1"/>
        <v>PKG7631011</v>
      </c>
      <c r="F57" s="6">
        <v>841</v>
      </c>
      <c r="G57" s="9">
        <v>6948</v>
      </c>
      <c r="H57" s="6">
        <v>8.5</v>
      </c>
      <c r="I57" s="3" t="s">
        <v>157</v>
      </c>
      <c r="J57" s="3" t="s">
        <v>184</v>
      </c>
      <c r="K57" s="7" t="s">
        <v>185</v>
      </c>
    </row>
    <row r="58" spans="1:11" ht="16" thickBot="1" x14ac:dyDescent="0.4">
      <c r="A58" s="3" t="s">
        <v>186</v>
      </c>
      <c r="B58" s="3" t="s">
        <v>187</v>
      </c>
      <c r="C58" s="4" t="s">
        <v>164</v>
      </c>
      <c r="D58" s="5">
        <v>0.23</v>
      </c>
      <c r="E58" s="4" t="str">
        <f t="shared" ca="1" si="1"/>
        <v>PKG7631012</v>
      </c>
      <c r="F58" s="6">
        <v>500</v>
      </c>
      <c r="G58" s="9">
        <v>8287</v>
      </c>
      <c r="H58" s="6">
        <v>8.6</v>
      </c>
      <c r="I58" s="3" t="s">
        <v>188</v>
      </c>
      <c r="J58" s="3" t="s">
        <v>23</v>
      </c>
      <c r="K58" s="7" t="s">
        <v>189</v>
      </c>
    </row>
    <row r="59" spans="1:11" ht="16" thickBot="1" x14ac:dyDescent="0.4">
      <c r="A59" s="3" t="s">
        <v>190</v>
      </c>
      <c r="B59" s="3" t="s">
        <v>191</v>
      </c>
      <c r="C59" s="4" t="s">
        <v>164</v>
      </c>
      <c r="D59" s="5">
        <v>0.13</v>
      </c>
      <c r="E59" s="4" t="str">
        <f t="shared" ca="1" si="1"/>
        <v>PKG7631011</v>
      </c>
      <c r="F59" s="6">
        <v>424</v>
      </c>
      <c r="G59" s="9">
        <v>10340</v>
      </c>
      <c r="H59" s="6">
        <v>8.9</v>
      </c>
      <c r="I59" s="3" t="s">
        <v>188</v>
      </c>
      <c r="J59" s="3" t="s">
        <v>192</v>
      </c>
      <c r="K59" s="7" t="s">
        <v>189</v>
      </c>
    </row>
    <row r="60" spans="1:11" ht="16" thickBot="1" x14ac:dyDescent="0.4">
      <c r="A60" s="3" t="s">
        <v>193</v>
      </c>
      <c r="B60" s="3" t="s">
        <v>194</v>
      </c>
      <c r="C60" s="4" t="s">
        <v>164</v>
      </c>
      <c r="D60" s="5">
        <v>0.14000000000000001</v>
      </c>
      <c r="E60" s="4" t="str">
        <f t="shared" ca="1" si="1"/>
        <v>PKG7631013</v>
      </c>
      <c r="F60" s="6">
        <v>500</v>
      </c>
      <c r="G60" s="9">
        <v>15920</v>
      </c>
      <c r="H60" s="6">
        <v>8.9</v>
      </c>
      <c r="I60" s="3" t="s">
        <v>188</v>
      </c>
      <c r="J60" s="3" t="s">
        <v>195</v>
      </c>
      <c r="K60" s="7" t="s">
        <v>189</v>
      </c>
    </row>
    <row r="61" spans="1:11" ht="16" thickBot="1" x14ac:dyDescent="0.4">
      <c r="A61" s="3" t="s">
        <v>196</v>
      </c>
      <c r="B61" s="3" t="s">
        <v>197</v>
      </c>
      <c r="C61" s="4" t="s">
        <v>164</v>
      </c>
      <c r="D61" s="5">
        <v>0.22</v>
      </c>
      <c r="E61" s="4" t="str">
        <f t="shared" ca="1" si="1"/>
        <v>PKG7631011</v>
      </c>
      <c r="F61" s="6">
        <v>500</v>
      </c>
      <c r="G61" s="9">
        <v>8381</v>
      </c>
      <c r="H61" s="6">
        <v>8.1999999999999993</v>
      </c>
      <c r="I61" s="3" t="s">
        <v>188</v>
      </c>
      <c r="J61" s="3" t="s">
        <v>198</v>
      </c>
      <c r="K61" s="7" t="s">
        <v>189</v>
      </c>
    </row>
    <row r="62" spans="1:11" ht="16" thickBot="1" x14ac:dyDescent="0.4">
      <c r="A62" s="3" t="s">
        <v>199</v>
      </c>
      <c r="B62" s="3" t="s">
        <v>200</v>
      </c>
      <c r="C62" s="4" t="s">
        <v>164</v>
      </c>
      <c r="D62" s="5">
        <v>0.12</v>
      </c>
      <c r="E62" s="4" t="str">
        <f t="shared" ca="1" si="1"/>
        <v>PKG7631013</v>
      </c>
      <c r="F62" s="6">
        <v>1013</v>
      </c>
      <c r="G62" s="9">
        <v>9396</v>
      </c>
      <c r="H62" s="6">
        <v>8.1</v>
      </c>
      <c r="I62" s="3" t="s">
        <v>188</v>
      </c>
      <c r="J62" s="3" t="s">
        <v>201</v>
      </c>
      <c r="K62" s="7" t="s">
        <v>189</v>
      </c>
    </row>
    <row r="63" spans="1:11" ht="16" thickBot="1" x14ac:dyDescent="0.4">
      <c r="A63" s="3" t="s">
        <v>202</v>
      </c>
      <c r="B63" s="3" t="s">
        <v>26</v>
      </c>
      <c r="C63" s="4" t="s">
        <v>164</v>
      </c>
      <c r="D63" s="5">
        <v>0.19</v>
      </c>
      <c r="E63" s="4" t="str">
        <f t="shared" ca="1" si="1"/>
        <v>PKG7631011</v>
      </c>
      <c r="F63" s="6">
        <v>392</v>
      </c>
      <c r="G63" s="9">
        <v>9539</v>
      </c>
      <c r="H63" s="6">
        <v>8.4</v>
      </c>
      <c r="I63" s="3" t="s">
        <v>188</v>
      </c>
      <c r="J63" s="3" t="s">
        <v>96</v>
      </c>
      <c r="K63" s="7" t="s">
        <v>189</v>
      </c>
    </row>
    <row r="64" spans="1:11" ht="16" thickBot="1" x14ac:dyDescent="0.4">
      <c r="A64" s="3" t="s">
        <v>203</v>
      </c>
      <c r="B64" s="3" t="s">
        <v>204</v>
      </c>
      <c r="C64" s="4" t="s">
        <v>164</v>
      </c>
      <c r="D64" s="5">
        <v>0.25</v>
      </c>
      <c r="E64" s="4" t="str">
        <f t="shared" ca="1" si="1"/>
        <v>PKG7631011</v>
      </c>
      <c r="F64" s="6">
        <v>500</v>
      </c>
      <c r="G64" s="9">
        <v>10140</v>
      </c>
      <c r="H64" s="6">
        <v>8.4</v>
      </c>
      <c r="I64" s="3" t="s">
        <v>188</v>
      </c>
      <c r="J64" s="3" t="s">
        <v>205</v>
      </c>
      <c r="K64" s="7" t="s">
        <v>189</v>
      </c>
    </row>
    <row r="65" spans="1:11" ht="16" thickBot="1" x14ac:dyDescent="0.4">
      <c r="A65" s="3" t="s">
        <v>206</v>
      </c>
      <c r="B65" s="3" t="s">
        <v>207</v>
      </c>
      <c r="C65" s="4" t="s">
        <v>164</v>
      </c>
      <c r="D65" s="5">
        <v>0.26</v>
      </c>
      <c r="E65" s="4" t="str">
        <f t="shared" ca="1" si="1"/>
        <v>PKG7631013</v>
      </c>
      <c r="F65" s="6">
        <v>1136</v>
      </c>
      <c r="G65" s="9">
        <v>11430</v>
      </c>
      <c r="H65" s="6">
        <v>8</v>
      </c>
      <c r="I65" s="3" t="s">
        <v>188</v>
      </c>
      <c r="J65" s="3" t="s">
        <v>208</v>
      </c>
      <c r="K65" s="7" t="s">
        <v>189</v>
      </c>
    </row>
    <row r="66" spans="1:11" ht="16" thickBot="1" x14ac:dyDescent="0.4">
      <c r="A66" s="3" t="s">
        <v>209</v>
      </c>
      <c r="B66" s="3" t="s">
        <v>210</v>
      </c>
      <c r="C66" s="4" t="s">
        <v>164</v>
      </c>
      <c r="D66" s="5">
        <v>0.28999999999999998</v>
      </c>
      <c r="E66" s="4" t="str">
        <f t="shared" ca="1" si="1"/>
        <v>PKG7631012</v>
      </c>
      <c r="F66" s="6">
        <v>800</v>
      </c>
      <c r="G66" s="9">
        <v>8187</v>
      </c>
      <c r="H66" s="6">
        <v>7.7</v>
      </c>
      <c r="I66" s="3" t="s">
        <v>157</v>
      </c>
      <c r="J66" s="3" t="s">
        <v>211</v>
      </c>
      <c r="K66" s="7" t="s">
        <v>212</v>
      </c>
    </row>
    <row r="67" spans="1:11" ht="16" thickBot="1" x14ac:dyDescent="0.4">
      <c r="A67" s="3" t="s">
        <v>213</v>
      </c>
      <c r="B67" s="3" t="s">
        <v>214</v>
      </c>
      <c r="C67" s="4" t="s">
        <v>164</v>
      </c>
      <c r="D67" s="5">
        <v>0.13</v>
      </c>
      <c r="E67" s="4" t="str">
        <f t="shared" ca="1" si="1"/>
        <v>PKG7631012</v>
      </c>
      <c r="F67" s="6">
        <v>1123</v>
      </c>
      <c r="G67" s="9">
        <v>10973</v>
      </c>
      <c r="H67" s="6">
        <v>7.9</v>
      </c>
      <c r="I67" s="3" t="s">
        <v>157</v>
      </c>
      <c r="J67" s="3" t="s">
        <v>211</v>
      </c>
      <c r="K67" s="7" t="s">
        <v>215</v>
      </c>
    </row>
    <row r="68" spans="1:11" ht="16" thickBot="1" x14ac:dyDescent="0.4">
      <c r="A68" s="3" t="s">
        <v>216</v>
      </c>
      <c r="B68" s="3" t="s">
        <v>217</v>
      </c>
      <c r="C68" s="4" t="s">
        <v>164</v>
      </c>
      <c r="D68" s="5">
        <v>0.2</v>
      </c>
      <c r="E68" s="4" t="str">
        <f t="shared" ca="1" si="1"/>
        <v>PKG7631013</v>
      </c>
      <c r="F68" s="6">
        <v>500</v>
      </c>
      <c r="G68" s="9">
        <v>6129</v>
      </c>
      <c r="H68" s="6">
        <v>7.2</v>
      </c>
      <c r="I68" s="3" t="s">
        <v>157</v>
      </c>
      <c r="J68" s="3" t="s">
        <v>23</v>
      </c>
      <c r="K68" s="7" t="s">
        <v>218</v>
      </c>
    </row>
    <row r="69" spans="1:11" ht="16" thickBot="1" x14ac:dyDescent="0.4">
      <c r="A69" s="3" t="s">
        <v>219</v>
      </c>
      <c r="B69" s="3" t="s">
        <v>220</v>
      </c>
      <c r="C69" s="4" t="s">
        <v>164</v>
      </c>
      <c r="D69" s="5">
        <v>0.24</v>
      </c>
      <c r="E69" s="4" t="str">
        <f t="shared" ca="1" si="1"/>
        <v>PKG7631011</v>
      </c>
      <c r="F69" s="6">
        <v>1232</v>
      </c>
      <c r="G69" s="9">
        <v>7266</v>
      </c>
      <c r="H69" s="6">
        <v>7.4</v>
      </c>
      <c r="I69" s="3" t="s">
        <v>157</v>
      </c>
      <c r="J69" s="3" t="s">
        <v>198</v>
      </c>
      <c r="K69" s="7" t="s">
        <v>221</v>
      </c>
    </row>
    <row r="70" spans="1:11" ht="16" thickBot="1" x14ac:dyDescent="0.4">
      <c r="A70" s="3" t="s">
        <v>222</v>
      </c>
      <c r="B70" s="3" t="s">
        <v>223</v>
      </c>
      <c r="C70" s="4" t="s">
        <v>164</v>
      </c>
      <c r="D70" s="5">
        <v>0.24</v>
      </c>
      <c r="E70" s="4" t="str">
        <f t="shared" ca="1" si="1"/>
        <v>PKG7631011</v>
      </c>
      <c r="F70" s="6">
        <v>709</v>
      </c>
      <c r="G70" s="9">
        <v>8899</v>
      </c>
      <c r="H70" s="6">
        <v>7.3</v>
      </c>
      <c r="I70" s="3" t="s">
        <v>157</v>
      </c>
      <c r="J70" s="3" t="s">
        <v>224</v>
      </c>
      <c r="K70" s="7" t="s">
        <v>225</v>
      </c>
    </row>
    <row r="71" spans="1:11" ht="16" thickBot="1" x14ac:dyDescent="0.4">
      <c r="A71" s="3" t="s">
        <v>226</v>
      </c>
      <c r="B71" s="3" t="s">
        <v>223</v>
      </c>
      <c r="C71" s="4" t="s">
        <v>164</v>
      </c>
      <c r="D71" s="5">
        <v>0.13</v>
      </c>
      <c r="E71" s="4" t="str">
        <f t="shared" ca="1" si="1"/>
        <v>PKG7631012</v>
      </c>
      <c r="F71" s="6">
        <v>108</v>
      </c>
      <c r="G71" s="9">
        <v>3988</v>
      </c>
      <c r="H71" s="6">
        <v>6.5</v>
      </c>
      <c r="I71" s="3" t="s">
        <v>157</v>
      </c>
      <c r="J71" s="3" t="s">
        <v>23</v>
      </c>
      <c r="K71" s="7" t="s">
        <v>227</v>
      </c>
    </row>
    <row r="72" spans="1:11" ht="16" thickBot="1" x14ac:dyDescent="0.4">
      <c r="A72" s="3" t="s">
        <v>228</v>
      </c>
      <c r="B72" s="3" t="s">
        <v>229</v>
      </c>
      <c r="C72" s="4" t="s">
        <v>164</v>
      </c>
      <c r="D72" s="5">
        <v>0.24</v>
      </c>
      <c r="E72" s="4" t="str">
        <f t="shared" ca="1" si="1"/>
        <v>PKG7631012</v>
      </c>
      <c r="F72" s="6">
        <v>500</v>
      </c>
      <c r="G72" s="9">
        <v>13267</v>
      </c>
      <c r="H72" s="6">
        <v>9.1999999999999993</v>
      </c>
      <c r="I72" s="3" t="s">
        <v>157</v>
      </c>
      <c r="J72" s="3" t="s">
        <v>74</v>
      </c>
      <c r="K72" s="7" t="s">
        <v>230</v>
      </c>
    </row>
    <row r="73" spans="1:11" ht="16" thickBot="1" x14ac:dyDescent="0.4">
      <c r="A73" s="3" t="s">
        <v>231</v>
      </c>
      <c r="B73" s="3" t="s">
        <v>232</v>
      </c>
      <c r="C73" s="4" t="s">
        <v>164</v>
      </c>
      <c r="D73" s="5">
        <v>0.14000000000000001</v>
      </c>
      <c r="E73" s="4" t="str">
        <f t="shared" ca="1" si="1"/>
        <v>PKG7631012</v>
      </c>
      <c r="F73" s="6">
        <v>500</v>
      </c>
      <c r="G73" s="9">
        <v>6287</v>
      </c>
      <c r="H73" s="6">
        <v>8.8000000000000007</v>
      </c>
      <c r="I73" s="3" t="s">
        <v>157</v>
      </c>
      <c r="J73" s="3" t="s">
        <v>233</v>
      </c>
      <c r="K73" s="7" t="s">
        <v>234</v>
      </c>
    </row>
    <row r="74" spans="1:11" ht="16" thickBot="1" x14ac:dyDescent="0.4">
      <c r="A74" s="3" t="s">
        <v>235</v>
      </c>
      <c r="B74" s="3" t="s">
        <v>236</v>
      </c>
      <c r="C74" s="4" t="s">
        <v>164</v>
      </c>
      <c r="D74" s="5">
        <v>0.23</v>
      </c>
      <c r="E74" s="4" t="str">
        <f t="shared" ca="1" si="1"/>
        <v>PKG7631012</v>
      </c>
      <c r="F74" s="6">
        <v>1047</v>
      </c>
      <c r="G74" s="9">
        <v>8743</v>
      </c>
      <c r="H74" s="6">
        <v>8.6999999999999993</v>
      </c>
      <c r="I74" s="3" t="s">
        <v>157</v>
      </c>
      <c r="J74" s="3" t="s">
        <v>237</v>
      </c>
      <c r="K74" s="7" t="s">
        <v>238</v>
      </c>
    </row>
    <row r="75" spans="1:11" ht="16" thickBot="1" x14ac:dyDescent="0.4">
      <c r="A75" s="3" t="s">
        <v>239</v>
      </c>
      <c r="B75" s="3" t="s">
        <v>240</v>
      </c>
      <c r="C75" s="4" t="s">
        <v>164</v>
      </c>
      <c r="D75" s="5">
        <v>0.27</v>
      </c>
      <c r="E75" s="4" t="str">
        <f t="shared" ca="1" si="1"/>
        <v>PKG7631012</v>
      </c>
      <c r="F75" s="6">
        <v>1136</v>
      </c>
      <c r="G75" s="9">
        <v>9797</v>
      </c>
      <c r="H75" s="6">
        <v>8.6999999999999993</v>
      </c>
      <c r="I75" s="3" t="s">
        <v>157</v>
      </c>
      <c r="J75" s="3" t="s">
        <v>23</v>
      </c>
      <c r="K75" s="7" t="s">
        <v>238</v>
      </c>
    </row>
    <row r="76" spans="1:11" ht="16" thickBot="1" x14ac:dyDescent="0.4">
      <c r="A76" s="3" t="s">
        <v>241</v>
      </c>
      <c r="B76" s="3" t="s">
        <v>242</v>
      </c>
      <c r="C76" s="4" t="s">
        <v>164</v>
      </c>
      <c r="D76" s="5">
        <v>0.21</v>
      </c>
      <c r="E76" s="4" t="str">
        <f t="shared" ca="1" si="1"/>
        <v>PKG7631012</v>
      </c>
      <c r="F76" s="6">
        <v>61</v>
      </c>
      <c r="G76" s="9">
        <v>11530</v>
      </c>
      <c r="H76" s="6">
        <v>8.6999999999999993</v>
      </c>
      <c r="I76" s="3" t="s">
        <v>157</v>
      </c>
      <c r="J76" s="3" t="s">
        <v>243</v>
      </c>
      <c r="K76" s="7" t="s">
        <v>238</v>
      </c>
    </row>
    <row r="77" spans="1:11" ht="16" thickBot="1" x14ac:dyDescent="0.4">
      <c r="A77" s="3" t="s">
        <v>244</v>
      </c>
      <c r="B77" s="3" t="s">
        <v>245</v>
      </c>
      <c r="C77" s="4" t="s">
        <v>164</v>
      </c>
      <c r="D77" s="5">
        <v>0.22</v>
      </c>
      <c r="E77" s="4" t="str">
        <f t="shared" ca="1" si="1"/>
        <v>PKG7631012</v>
      </c>
      <c r="F77" s="6">
        <v>347</v>
      </c>
      <c r="G77" s="9">
        <v>19168</v>
      </c>
      <c r="H77" s="6">
        <v>8.6</v>
      </c>
      <c r="I77" s="3" t="s">
        <v>157</v>
      </c>
      <c r="J77" s="3" t="s">
        <v>176</v>
      </c>
      <c r="K77" s="7" t="s">
        <v>238</v>
      </c>
    </row>
    <row r="78" spans="1:11" ht="16" thickBot="1" x14ac:dyDescent="0.4">
      <c r="A78" s="3" t="s">
        <v>246</v>
      </c>
      <c r="B78" s="3" t="s">
        <v>247</v>
      </c>
      <c r="C78" s="4" t="s">
        <v>164</v>
      </c>
      <c r="D78" s="5">
        <v>0.13</v>
      </c>
      <c r="E78" s="4" t="str">
        <f t="shared" ca="1" si="1"/>
        <v>PKG7631011</v>
      </c>
      <c r="F78" s="6">
        <v>67</v>
      </c>
      <c r="G78" s="9">
        <v>19594</v>
      </c>
      <c r="H78" s="6">
        <v>8.8000000000000007</v>
      </c>
      <c r="I78" s="3" t="s">
        <v>157</v>
      </c>
      <c r="J78" s="3" t="s">
        <v>248</v>
      </c>
      <c r="K78" s="7" t="s">
        <v>238</v>
      </c>
    </row>
    <row r="79" spans="1:11" ht="16" thickBot="1" x14ac:dyDescent="0.4">
      <c r="A79" s="3" t="s">
        <v>249</v>
      </c>
      <c r="B79" s="3" t="s">
        <v>250</v>
      </c>
      <c r="C79" s="4" t="s">
        <v>164</v>
      </c>
      <c r="D79" s="5">
        <v>0.19</v>
      </c>
      <c r="E79" s="4" t="str">
        <f t="shared" ca="1" si="1"/>
        <v>PKG7631011</v>
      </c>
      <c r="F79" s="6">
        <v>1069</v>
      </c>
      <c r="G79" s="9">
        <v>20535</v>
      </c>
      <c r="H79" s="6">
        <v>8.9</v>
      </c>
      <c r="I79" s="3" t="s">
        <v>157</v>
      </c>
      <c r="J79" s="3" t="s">
        <v>176</v>
      </c>
      <c r="K79" s="7" t="s">
        <v>238</v>
      </c>
    </row>
    <row r="80" spans="1:11" ht="16" thickBot="1" x14ac:dyDescent="0.4">
      <c r="A80" s="3" t="s">
        <v>251</v>
      </c>
      <c r="B80" s="3" t="s">
        <v>252</v>
      </c>
      <c r="C80" s="4" t="s">
        <v>164</v>
      </c>
      <c r="D80" s="5">
        <v>0.25</v>
      </c>
      <c r="E80" s="4" t="str">
        <f t="shared" ca="1" si="1"/>
        <v>PKG7631011</v>
      </c>
      <c r="F80" s="6">
        <v>500</v>
      </c>
      <c r="G80" s="9">
        <v>7616</v>
      </c>
      <c r="H80" s="6">
        <v>8.4</v>
      </c>
      <c r="I80" s="3" t="s">
        <v>157</v>
      </c>
      <c r="J80" s="3" t="s">
        <v>253</v>
      </c>
      <c r="K80" s="7" t="s">
        <v>238</v>
      </c>
    </row>
    <row r="81" spans="1:11" ht="16" thickBot="1" x14ac:dyDescent="0.4">
      <c r="A81" s="3" t="s">
        <v>254</v>
      </c>
      <c r="B81" s="3" t="s">
        <v>255</v>
      </c>
      <c r="C81" s="4" t="s">
        <v>164</v>
      </c>
      <c r="D81" s="5">
        <v>0.17</v>
      </c>
      <c r="E81" s="4" t="str">
        <f t="shared" ca="1" si="1"/>
        <v>PKG7631012</v>
      </c>
      <c r="F81" s="6">
        <v>500</v>
      </c>
      <c r="G81" s="9">
        <v>8377</v>
      </c>
      <c r="H81" s="6">
        <v>8.1999999999999993</v>
      </c>
      <c r="I81" s="3" t="s">
        <v>157</v>
      </c>
      <c r="J81" s="3" t="s">
        <v>211</v>
      </c>
      <c r="K81" s="7" t="s">
        <v>238</v>
      </c>
    </row>
    <row r="82" spans="1:11" ht="16" thickBot="1" x14ac:dyDescent="0.4">
      <c r="A82" s="3" t="s">
        <v>256</v>
      </c>
      <c r="B82" s="3" t="s">
        <v>257</v>
      </c>
      <c r="C82" s="4" t="s">
        <v>164</v>
      </c>
      <c r="D82" s="5">
        <v>0.11</v>
      </c>
      <c r="E82" s="4" t="str">
        <f t="shared" ca="1" si="1"/>
        <v>PKG7631013</v>
      </c>
      <c r="F82" s="6">
        <v>500</v>
      </c>
      <c r="G82" s="9">
        <v>8817</v>
      </c>
      <c r="H82" s="6">
        <v>8.3000000000000007</v>
      </c>
      <c r="I82" s="3" t="s">
        <v>258</v>
      </c>
      <c r="J82" s="3" t="s">
        <v>259</v>
      </c>
      <c r="K82" s="7" t="s">
        <v>260</v>
      </c>
    </row>
    <row r="83" spans="1:11" ht="16" thickBot="1" x14ac:dyDescent="0.4">
      <c r="A83" s="3" t="s">
        <v>261</v>
      </c>
      <c r="B83" s="3" t="s">
        <v>262</v>
      </c>
      <c r="C83" s="4" t="s">
        <v>164</v>
      </c>
      <c r="D83" s="5">
        <v>0.25</v>
      </c>
      <c r="E83" s="4" t="str">
        <f t="shared" ca="1" si="1"/>
        <v>PKG7631011</v>
      </c>
      <c r="F83" s="6">
        <v>489</v>
      </c>
      <c r="G83" s="9">
        <v>9389</v>
      </c>
      <c r="H83" s="6">
        <v>8.1</v>
      </c>
      <c r="I83" s="3" t="s">
        <v>258</v>
      </c>
      <c r="J83" s="3" t="s">
        <v>263</v>
      </c>
      <c r="K83" s="7" t="s">
        <v>260</v>
      </c>
    </row>
    <row r="84" spans="1:11" ht="16" thickBot="1" x14ac:dyDescent="0.4">
      <c r="A84" s="3" t="s">
        <v>264</v>
      </c>
      <c r="B84" s="3" t="s">
        <v>265</v>
      </c>
      <c r="C84" s="4" t="s">
        <v>164</v>
      </c>
      <c r="D84" s="5">
        <v>0.19</v>
      </c>
      <c r="E84" s="4" t="str">
        <f t="shared" ca="1" si="1"/>
        <v>PKG7631011</v>
      </c>
      <c r="F84" s="6">
        <v>526</v>
      </c>
      <c r="G84" s="9">
        <v>9797</v>
      </c>
      <c r="H84" s="6">
        <v>8.3000000000000007</v>
      </c>
      <c r="I84" s="3" t="s">
        <v>258</v>
      </c>
      <c r="J84" s="3" t="s">
        <v>23</v>
      </c>
      <c r="K84" s="7" t="s">
        <v>260</v>
      </c>
    </row>
    <row r="85" spans="1:11" ht="16" thickBot="1" x14ac:dyDescent="0.4">
      <c r="A85" s="3" t="s">
        <v>266</v>
      </c>
      <c r="B85" s="3" t="s">
        <v>267</v>
      </c>
      <c r="C85" s="4" t="s">
        <v>164</v>
      </c>
      <c r="D85" s="5">
        <v>0.12</v>
      </c>
      <c r="E85" s="4" t="str">
        <f t="shared" ca="1" si="1"/>
        <v>PKG7631013</v>
      </c>
      <c r="F85" s="6">
        <v>1562</v>
      </c>
      <c r="G85" s="9">
        <v>10001</v>
      </c>
      <c r="H85" s="6">
        <v>8.1</v>
      </c>
      <c r="I85" s="3" t="s">
        <v>258</v>
      </c>
      <c r="J85" s="3" t="s">
        <v>268</v>
      </c>
      <c r="K85" s="7" t="s">
        <v>260</v>
      </c>
    </row>
    <row r="86" spans="1:11" ht="16" thickBot="1" x14ac:dyDescent="0.4">
      <c r="A86" s="3" t="s">
        <v>269</v>
      </c>
      <c r="B86" s="3" t="s">
        <v>270</v>
      </c>
      <c r="C86" s="4" t="s">
        <v>164</v>
      </c>
      <c r="D86" s="5">
        <v>0.23</v>
      </c>
      <c r="E86" s="4" t="str">
        <f t="shared" ca="1" si="1"/>
        <v>PKG7631013</v>
      </c>
      <c r="F86" s="6">
        <v>14</v>
      </c>
      <c r="G86" s="9">
        <v>10716</v>
      </c>
      <c r="H86" s="6">
        <v>8.3000000000000007</v>
      </c>
      <c r="I86" s="3" t="s">
        <v>258</v>
      </c>
      <c r="J86" s="3" t="s">
        <v>243</v>
      </c>
      <c r="K86" s="7" t="s">
        <v>260</v>
      </c>
    </row>
    <row r="87" spans="1:11" ht="16" thickBot="1" x14ac:dyDescent="0.4">
      <c r="A87" s="3" t="s">
        <v>271</v>
      </c>
      <c r="B87" s="3" t="s">
        <v>272</v>
      </c>
      <c r="C87" s="4" t="s">
        <v>164</v>
      </c>
      <c r="D87" s="5">
        <v>0.25</v>
      </c>
      <c r="E87" s="4" t="str">
        <f t="shared" ca="1" si="1"/>
        <v>PKG7631011</v>
      </c>
      <c r="F87" s="6">
        <v>1583</v>
      </c>
      <c r="G87" s="9">
        <v>24046</v>
      </c>
      <c r="H87" s="6">
        <v>8.1</v>
      </c>
      <c r="I87" s="3" t="s">
        <v>258</v>
      </c>
      <c r="J87" s="3" t="s">
        <v>176</v>
      </c>
      <c r="K87" s="7" t="s">
        <v>260</v>
      </c>
    </row>
    <row r="88" spans="1:11" ht="16" thickBot="1" x14ac:dyDescent="0.4">
      <c r="A88" s="3" t="s">
        <v>273</v>
      </c>
      <c r="B88" s="3" t="s">
        <v>274</v>
      </c>
      <c r="C88" s="4" t="s">
        <v>164</v>
      </c>
      <c r="D88" s="5">
        <v>0.12</v>
      </c>
      <c r="E88" s="4" t="str">
        <f t="shared" ca="1" si="1"/>
        <v>PKG7631011</v>
      </c>
      <c r="F88" s="6">
        <v>662</v>
      </c>
      <c r="G88" s="9">
        <v>7023</v>
      </c>
      <c r="H88" s="6">
        <v>7.6</v>
      </c>
      <c r="I88" s="3" t="s">
        <v>258</v>
      </c>
      <c r="J88" s="3" t="s">
        <v>23</v>
      </c>
      <c r="K88" s="7" t="s">
        <v>260</v>
      </c>
    </row>
    <row r="89" spans="1:11" ht="16" thickBot="1" x14ac:dyDescent="0.4">
      <c r="A89" s="3" t="s">
        <v>275</v>
      </c>
      <c r="B89" s="3" t="s">
        <v>276</v>
      </c>
      <c r="C89" s="4" t="s">
        <v>164</v>
      </c>
      <c r="D89" s="5">
        <v>0.19</v>
      </c>
      <c r="E89" s="4" t="str">
        <f t="shared" ca="1" si="1"/>
        <v>PKG7631012</v>
      </c>
      <c r="F89" s="6">
        <v>2171</v>
      </c>
      <c r="G89" s="9">
        <v>7722</v>
      </c>
      <c r="H89" s="6">
        <v>7.9</v>
      </c>
      <c r="I89" s="3" t="s">
        <v>258</v>
      </c>
      <c r="J89" s="3" t="s">
        <v>211</v>
      </c>
      <c r="K89" s="7" t="s">
        <v>260</v>
      </c>
    </row>
    <row r="90" spans="1:11" ht="16" thickBot="1" x14ac:dyDescent="0.4">
      <c r="A90" s="3" t="s">
        <v>277</v>
      </c>
      <c r="B90" s="3" t="s">
        <v>278</v>
      </c>
      <c r="C90" s="4" t="s">
        <v>164</v>
      </c>
      <c r="D90" s="5">
        <v>0.1</v>
      </c>
      <c r="E90" s="4" t="str">
        <f t="shared" ca="1" si="1"/>
        <v>PKG7631012</v>
      </c>
      <c r="F90" s="6">
        <v>1943</v>
      </c>
      <c r="G90" s="9">
        <v>8397</v>
      </c>
      <c r="H90" s="6">
        <v>7.9</v>
      </c>
      <c r="I90" s="3" t="s">
        <v>279</v>
      </c>
      <c r="J90" s="3" t="s">
        <v>280</v>
      </c>
      <c r="K90" s="7" t="s">
        <v>281</v>
      </c>
    </row>
    <row r="91" spans="1:11" ht="16" thickBot="1" x14ac:dyDescent="0.4">
      <c r="A91" s="3" t="s">
        <v>282</v>
      </c>
      <c r="B91" s="3" t="s">
        <v>283</v>
      </c>
      <c r="C91" s="4" t="s">
        <v>164</v>
      </c>
      <c r="D91" s="5">
        <v>0.19</v>
      </c>
      <c r="E91" s="4" t="str">
        <f t="shared" ca="1" si="1"/>
        <v>PKG7631011</v>
      </c>
      <c r="F91" s="6">
        <v>677</v>
      </c>
      <c r="G91" s="9">
        <v>5515</v>
      </c>
      <c r="H91" s="6">
        <v>7.1</v>
      </c>
      <c r="I91" s="3" t="s">
        <v>279</v>
      </c>
      <c r="J91" s="3" t="s">
        <v>23</v>
      </c>
      <c r="K91" s="7" t="s">
        <v>281</v>
      </c>
    </row>
    <row r="92" spans="1:11" ht="16" thickBot="1" x14ac:dyDescent="0.4">
      <c r="A92" s="3" t="s">
        <v>284</v>
      </c>
      <c r="B92" s="3" t="s">
        <v>285</v>
      </c>
      <c r="C92" s="4" t="s">
        <v>164</v>
      </c>
      <c r="D92" s="5">
        <v>0.16</v>
      </c>
      <c r="E92" s="4" t="str">
        <f t="shared" ca="1" si="1"/>
        <v>PKG7631012</v>
      </c>
      <c r="F92" s="6">
        <v>549</v>
      </c>
      <c r="G92" s="9">
        <v>12165</v>
      </c>
      <c r="H92" s="6">
        <v>9.1999999999999993</v>
      </c>
      <c r="I92" s="3" t="s">
        <v>279</v>
      </c>
      <c r="J92" s="3" t="s">
        <v>23</v>
      </c>
      <c r="K92" s="7" t="s">
        <v>281</v>
      </c>
    </row>
    <row r="93" spans="1:11" ht="16" thickBot="1" x14ac:dyDescent="0.4">
      <c r="A93" s="3" t="s">
        <v>286</v>
      </c>
      <c r="B93" s="3" t="s">
        <v>287</v>
      </c>
      <c r="C93" s="4" t="s">
        <v>164</v>
      </c>
      <c r="D93" s="5">
        <v>0.24</v>
      </c>
      <c r="E93" s="4" t="str">
        <f t="shared" ca="1" si="1"/>
        <v>PKG7631012</v>
      </c>
      <c r="F93" s="6">
        <v>582</v>
      </c>
      <c r="G93" s="9">
        <v>12655</v>
      </c>
      <c r="H93" s="6">
        <v>9.4</v>
      </c>
      <c r="I93" s="3" t="s">
        <v>279</v>
      </c>
      <c r="J93" s="3" t="s">
        <v>288</v>
      </c>
      <c r="K93" s="7" t="s">
        <v>281</v>
      </c>
    </row>
    <row r="94" spans="1:11" ht="16" thickBot="1" x14ac:dyDescent="0.4">
      <c r="A94" s="3" t="s">
        <v>289</v>
      </c>
      <c r="B94" s="3" t="s">
        <v>290</v>
      </c>
      <c r="C94" s="4" t="s">
        <v>164</v>
      </c>
      <c r="D94" s="5">
        <v>0.15</v>
      </c>
      <c r="E94" s="4" t="str">
        <f t="shared" ca="1" si="1"/>
        <v>PKG7631013</v>
      </c>
      <c r="F94" s="6">
        <v>249</v>
      </c>
      <c r="G94" s="9">
        <v>14500</v>
      </c>
      <c r="H94" s="6">
        <v>9.4</v>
      </c>
      <c r="I94" s="3" t="s">
        <v>279</v>
      </c>
      <c r="J94" s="3" t="s">
        <v>291</v>
      </c>
      <c r="K94" s="7" t="s">
        <v>281</v>
      </c>
    </row>
    <row r="95" spans="1:11" ht="16" thickBot="1" x14ac:dyDescent="0.4">
      <c r="A95" s="3" t="s">
        <v>292</v>
      </c>
      <c r="B95" s="3" t="s">
        <v>293</v>
      </c>
      <c r="C95" s="4" t="s">
        <v>164</v>
      </c>
      <c r="D95" s="5">
        <v>0.26</v>
      </c>
      <c r="E95" s="4" t="str">
        <f t="shared" ca="1" si="1"/>
        <v>PKG7631011</v>
      </c>
      <c r="F95" s="6">
        <v>252</v>
      </c>
      <c r="G95" s="9">
        <v>19594</v>
      </c>
      <c r="H95" s="6">
        <v>9.3000000000000007</v>
      </c>
      <c r="I95" s="3" t="s">
        <v>279</v>
      </c>
      <c r="J95" s="3" t="s">
        <v>294</v>
      </c>
      <c r="K95" s="7" t="s">
        <v>281</v>
      </c>
    </row>
    <row r="96" spans="1:11" ht="16" thickBot="1" x14ac:dyDescent="0.4">
      <c r="A96" s="3" t="s">
        <v>295</v>
      </c>
      <c r="B96" s="3" t="s">
        <v>296</v>
      </c>
      <c r="C96" s="4" t="s">
        <v>164</v>
      </c>
      <c r="D96" s="5">
        <v>0.3</v>
      </c>
      <c r="E96" s="4" t="str">
        <f t="shared" ca="1" si="1"/>
        <v>PKG7631011</v>
      </c>
      <c r="F96" s="6">
        <v>891</v>
      </c>
      <c r="G96" s="9">
        <v>8940</v>
      </c>
      <c r="H96" s="6">
        <v>8.6</v>
      </c>
      <c r="I96" s="3" t="s">
        <v>279</v>
      </c>
      <c r="J96" s="3" t="s">
        <v>297</v>
      </c>
      <c r="K96" s="7" t="s">
        <v>281</v>
      </c>
    </row>
    <row r="97" spans="1:11" ht="16" thickBot="1" x14ac:dyDescent="0.4">
      <c r="A97" s="3" t="s">
        <v>298</v>
      </c>
      <c r="B97" s="3" t="s">
        <v>299</v>
      </c>
      <c r="C97" s="4" t="s">
        <v>164</v>
      </c>
      <c r="D97" s="5">
        <v>0.13</v>
      </c>
      <c r="E97" s="4" t="str">
        <f t="shared" ca="1" si="1"/>
        <v>PKG7631011</v>
      </c>
      <c r="F97" s="6">
        <v>261</v>
      </c>
      <c r="G97" s="9">
        <v>9699</v>
      </c>
      <c r="H97" s="6">
        <v>8.6999999999999993</v>
      </c>
      <c r="I97" s="3" t="s">
        <v>279</v>
      </c>
      <c r="J97" s="3" t="s">
        <v>300</v>
      </c>
      <c r="K97" s="7" t="s">
        <v>281</v>
      </c>
    </row>
    <row r="98" spans="1:11" ht="16" thickBot="1" x14ac:dyDescent="0.4">
      <c r="A98" s="3" t="s">
        <v>301</v>
      </c>
      <c r="B98" s="3" t="s">
        <v>302</v>
      </c>
      <c r="C98" s="4" t="s">
        <v>164</v>
      </c>
      <c r="D98" s="5">
        <v>0.19</v>
      </c>
      <c r="E98" s="4" t="str">
        <f t="shared" ca="1" si="1"/>
        <v>PKG7631011</v>
      </c>
      <c r="F98" s="6">
        <v>500</v>
      </c>
      <c r="G98" s="9">
        <v>11922</v>
      </c>
      <c r="H98" s="6">
        <v>8.9</v>
      </c>
      <c r="I98" s="3" t="s">
        <v>303</v>
      </c>
      <c r="J98" s="3" t="s">
        <v>169</v>
      </c>
      <c r="K98" s="7" t="s">
        <v>304</v>
      </c>
    </row>
    <row r="99" spans="1:11" ht="16" thickBot="1" x14ac:dyDescent="0.4">
      <c r="A99" s="3" t="s">
        <v>305</v>
      </c>
      <c r="B99" s="3" t="s">
        <v>306</v>
      </c>
      <c r="C99" s="4" t="s">
        <v>164</v>
      </c>
      <c r="D99" s="5">
        <v>0.16</v>
      </c>
      <c r="E99" s="4" t="str">
        <f t="shared" ca="1" si="1"/>
        <v>PKG7631011</v>
      </c>
      <c r="F99" s="6">
        <v>95</v>
      </c>
      <c r="G99" s="9">
        <v>11250</v>
      </c>
      <c r="H99" s="6">
        <v>8.5</v>
      </c>
      <c r="I99" s="3" t="s">
        <v>303</v>
      </c>
      <c r="J99" s="3" t="s">
        <v>176</v>
      </c>
      <c r="K99" s="7" t="s">
        <v>304</v>
      </c>
    </row>
    <row r="100" spans="1:11" ht="16" thickBot="1" x14ac:dyDescent="0.4">
      <c r="A100" s="3" t="s">
        <v>307</v>
      </c>
      <c r="B100" s="3" t="s">
        <v>308</v>
      </c>
      <c r="C100" s="4" t="s">
        <v>164</v>
      </c>
      <c r="D100" s="5">
        <v>0.19</v>
      </c>
      <c r="E100" s="4" t="str">
        <f t="shared" ca="1" si="1"/>
        <v>PKG7631013</v>
      </c>
      <c r="F100" s="6">
        <v>500</v>
      </c>
      <c r="G100" s="9">
        <v>12221</v>
      </c>
      <c r="H100" s="6">
        <v>8.5</v>
      </c>
      <c r="I100" s="3" t="s">
        <v>303</v>
      </c>
      <c r="J100" s="3" t="s">
        <v>38</v>
      </c>
      <c r="K100" s="7" t="s">
        <v>304</v>
      </c>
    </row>
    <row r="101" spans="1:11" ht="16" thickBot="1" x14ac:dyDescent="0.4">
      <c r="A101" s="3" t="s">
        <v>309</v>
      </c>
      <c r="B101" s="3" t="s">
        <v>310</v>
      </c>
      <c r="C101" s="4" t="s">
        <v>164</v>
      </c>
      <c r="D101" s="5">
        <v>0.3</v>
      </c>
      <c r="E101" s="4" t="str">
        <f t="shared" ca="1" si="1"/>
        <v>PKG7631012</v>
      </c>
      <c r="F101" s="6">
        <v>1143</v>
      </c>
      <c r="G101" s="9">
        <v>11499</v>
      </c>
      <c r="H101" s="6">
        <v>8.6</v>
      </c>
      <c r="I101" s="3" t="s">
        <v>303</v>
      </c>
      <c r="J101" s="3" t="s">
        <v>311</v>
      </c>
      <c r="K101" s="7" t="s">
        <v>304</v>
      </c>
    </row>
    <row r="102" spans="1:11" ht="16" thickBot="1" x14ac:dyDescent="0.4">
      <c r="A102" s="3" t="s">
        <v>312</v>
      </c>
      <c r="B102" s="3" t="s">
        <v>313</v>
      </c>
      <c r="C102" s="4" t="s">
        <v>314</v>
      </c>
      <c r="D102" s="5">
        <v>0.2</v>
      </c>
      <c r="E102" s="4" t="str">
        <f ca="1">_xlfn.CONCAT("PKG763",1000+RANDBETWEEN(8,10))</f>
        <v>PKG7631008</v>
      </c>
      <c r="F102" s="6">
        <v>64</v>
      </c>
      <c r="G102" s="9">
        <v>12022</v>
      </c>
      <c r="H102" s="6">
        <v>8.9</v>
      </c>
      <c r="I102" s="3" t="s">
        <v>303</v>
      </c>
      <c r="J102" s="3" t="s">
        <v>23</v>
      </c>
      <c r="K102" s="7" t="s">
        <v>304</v>
      </c>
    </row>
    <row r="103" spans="1:11" ht="16" thickBot="1" x14ac:dyDescent="0.4">
      <c r="A103" s="3" t="s">
        <v>315</v>
      </c>
      <c r="B103" s="3" t="s">
        <v>316</v>
      </c>
      <c r="C103" s="4" t="s">
        <v>314</v>
      </c>
      <c r="D103" s="5">
        <v>0.1</v>
      </c>
      <c r="E103" s="4" t="str">
        <f t="shared" ref="E103:E166" ca="1" si="2">_xlfn.CONCAT("PKG763",1000+RANDBETWEEN(8,10))</f>
        <v>PKG7631009</v>
      </c>
      <c r="F103" s="6">
        <v>964</v>
      </c>
      <c r="G103" s="9">
        <v>14108</v>
      </c>
      <c r="H103" s="6">
        <v>8.6999999999999993</v>
      </c>
      <c r="I103" s="3" t="s">
        <v>303</v>
      </c>
      <c r="J103" s="3" t="s">
        <v>243</v>
      </c>
      <c r="K103" s="7" t="s">
        <v>304</v>
      </c>
    </row>
    <row r="104" spans="1:11" ht="16" thickBot="1" x14ac:dyDescent="0.4">
      <c r="A104" s="3" t="s">
        <v>317</v>
      </c>
      <c r="B104" s="3" t="s">
        <v>318</v>
      </c>
      <c r="C104" s="4" t="s">
        <v>314</v>
      </c>
      <c r="D104" s="5">
        <v>0.19</v>
      </c>
      <c r="E104" s="4" t="str">
        <f t="shared" ca="1" si="2"/>
        <v>PKG7631010</v>
      </c>
      <c r="F104" s="6">
        <v>166</v>
      </c>
      <c r="G104" s="9">
        <v>9013</v>
      </c>
      <c r="H104" s="6">
        <v>8.3000000000000007</v>
      </c>
      <c r="I104" s="3" t="s">
        <v>303</v>
      </c>
      <c r="J104" s="3" t="s">
        <v>319</v>
      </c>
      <c r="K104" s="7" t="s">
        <v>304</v>
      </c>
    </row>
    <row r="105" spans="1:11" ht="16" thickBot="1" x14ac:dyDescent="0.4">
      <c r="A105" s="3" t="s">
        <v>320</v>
      </c>
      <c r="B105" s="3" t="s">
        <v>321</v>
      </c>
      <c r="C105" s="4" t="s">
        <v>314</v>
      </c>
      <c r="D105" s="5">
        <v>0.28000000000000003</v>
      </c>
      <c r="E105" s="4" t="str">
        <f t="shared" ca="1" si="2"/>
        <v>PKG7631010</v>
      </c>
      <c r="F105" s="6">
        <v>500</v>
      </c>
      <c r="G105" s="9">
        <v>8952</v>
      </c>
      <c r="H105" s="6">
        <v>8.3000000000000007</v>
      </c>
      <c r="I105" s="3" t="s">
        <v>303</v>
      </c>
      <c r="J105" s="3" t="s">
        <v>322</v>
      </c>
      <c r="K105" s="7" t="s">
        <v>304</v>
      </c>
    </row>
    <row r="106" spans="1:11" ht="16" thickBot="1" x14ac:dyDescent="0.4">
      <c r="A106" s="3" t="s">
        <v>323</v>
      </c>
      <c r="B106" s="3" t="s">
        <v>324</v>
      </c>
      <c r="C106" s="4" t="s">
        <v>314</v>
      </c>
      <c r="D106" s="5">
        <v>0.27</v>
      </c>
      <c r="E106" s="4" t="str">
        <f t="shared" ca="1" si="2"/>
        <v>PKG7631009</v>
      </c>
      <c r="F106" s="6">
        <v>500</v>
      </c>
      <c r="G106" s="9">
        <v>10238</v>
      </c>
      <c r="H106" s="6">
        <v>8</v>
      </c>
      <c r="I106" s="3" t="s">
        <v>325</v>
      </c>
      <c r="J106" s="3" t="s">
        <v>23</v>
      </c>
      <c r="K106" s="7" t="s">
        <v>326</v>
      </c>
    </row>
    <row r="107" spans="1:11" ht="16" thickBot="1" x14ac:dyDescent="0.4">
      <c r="A107" s="3" t="s">
        <v>327</v>
      </c>
      <c r="B107" s="3" t="s">
        <v>328</v>
      </c>
      <c r="C107" s="4" t="s">
        <v>314</v>
      </c>
      <c r="D107" s="5">
        <v>0.16</v>
      </c>
      <c r="E107" s="4" t="str">
        <f t="shared" ca="1" si="2"/>
        <v>PKG7631010</v>
      </c>
      <c r="F107" s="6">
        <v>158</v>
      </c>
      <c r="G107" s="9">
        <v>11922</v>
      </c>
      <c r="H107" s="6">
        <v>8.4</v>
      </c>
      <c r="I107" s="3" t="s">
        <v>325</v>
      </c>
      <c r="J107" s="3" t="s">
        <v>198</v>
      </c>
      <c r="K107" s="7" t="s">
        <v>326</v>
      </c>
    </row>
    <row r="108" spans="1:11" ht="16" thickBot="1" x14ac:dyDescent="0.4">
      <c r="A108" s="3" t="s">
        <v>329</v>
      </c>
      <c r="B108" s="3" t="s">
        <v>330</v>
      </c>
      <c r="C108" s="4" t="s">
        <v>314</v>
      </c>
      <c r="D108" s="5">
        <v>0.14000000000000001</v>
      </c>
      <c r="E108" s="4" t="str">
        <f t="shared" ca="1" si="2"/>
        <v>PKG7631010</v>
      </c>
      <c r="F108" s="6">
        <v>500</v>
      </c>
      <c r="G108" s="9">
        <v>14614</v>
      </c>
      <c r="H108" s="6">
        <v>8</v>
      </c>
      <c r="I108" s="3" t="s">
        <v>325</v>
      </c>
      <c r="J108" s="3" t="s">
        <v>294</v>
      </c>
      <c r="K108" s="7" t="s">
        <v>326</v>
      </c>
    </row>
    <row r="109" spans="1:11" ht="16" thickBot="1" x14ac:dyDescent="0.4">
      <c r="A109" s="3" t="s">
        <v>331</v>
      </c>
      <c r="B109" s="3" t="s">
        <v>332</v>
      </c>
      <c r="C109" s="4" t="s">
        <v>314</v>
      </c>
      <c r="D109" s="5">
        <v>0.24</v>
      </c>
      <c r="E109" s="4" t="str">
        <f t="shared" ca="1" si="2"/>
        <v>PKG7631009</v>
      </c>
      <c r="F109" s="6">
        <v>500</v>
      </c>
      <c r="G109" s="9">
        <v>10948</v>
      </c>
      <c r="H109" s="6">
        <v>7.7</v>
      </c>
      <c r="I109" s="3" t="s">
        <v>325</v>
      </c>
      <c r="J109" s="3" t="s">
        <v>333</v>
      </c>
      <c r="K109" s="7" t="s">
        <v>326</v>
      </c>
    </row>
    <row r="110" spans="1:11" ht="16" thickBot="1" x14ac:dyDescent="0.4">
      <c r="A110" s="3" t="s">
        <v>334</v>
      </c>
      <c r="B110" s="3" t="s">
        <v>335</v>
      </c>
      <c r="C110" s="4" t="s">
        <v>314</v>
      </c>
      <c r="D110" s="5">
        <v>0.28999999999999998</v>
      </c>
      <c r="E110" s="4" t="str">
        <f t="shared" ca="1" si="2"/>
        <v>PKG7631009</v>
      </c>
      <c r="F110" s="6">
        <v>4</v>
      </c>
      <c r="G110" s="9">
        <v>11838</v>
      </c>
      <c r="H110" s="6">
        <v>7.9</v>
      </c>
      <c r="I110" s="3" t="s">
        <v>325</v>
      </c>
      <c r="J110" s="3" t="s">
        <v>336</v>
      </c>
      <c r="K110" s="7" t="s">
        <v>326</v>
      </c>
    </row>
    <row r="111" spans="1:11" ht="16" thickBot="1" x14ac:dyDescent="0.4">
      <c r="A111" s="3" t="s">
        <v>337</v>
      </c>
      <c r="B111" s="3" t="s">
        <v>338</v>
      </c>
      <c r="C111" s="4" t="s">
        <v>314</v>
      </c>
      <c r="D111" s="5">
        <v>0.26</v>
      </c>
      <c r="E111" s="4" t="str">
        <f t="shared" ca="1" si="2"/>
        <v>PKG7631008</v>
      </c>
      <c r="F111" s="6">
        <v>500</v>
      </c>
      <c r="G111" s="9">
        <v>6531</v>
      </c>
      <c r="H111" s="6">
        <v>7</v>
      </c>
      <c r="I111" s="3" t="s">
        <v>325</v>
      </c>
      <c r="J111" s="3" t="s">
        <v>339</v>
      </c>
      <c r="K111" s="7" t="s">
        <v>326</v>
      </c>
    </row>
    <row r="112" spans="1:11" ht="16" thickBot="1" x14ac:dyDescent="0.4">
      <c r="A112" s="3" t="s">
        <v>340</v>
      </c>
      <c r="B112" s="3" t="s">
        <v>341</v>
      </c>
      <c r="C112" s="4" t="s">
        <v>314</v>
      </c>
      <c r="D112" s="5">
        <v>0.26</v>
      </c>
      <c r="E112" s="4" t="str">
        <f t="shared" ca="1" si="2"/>
        <v>PKG7631008</v>
      </c>
      <c r="F112" s="6">
        <v>996</v>
      </c>
      <c r="G112" s="9">
        <v>11023</v>
      </c>
      <c r="H112" s="6">
        <v>7.4</v>
      </c>
      <c r="I112" s="3" t="s">
        <v>325</v>
      </c>
      <c r="J112" s="3" t="s">
        <v>297</v>
      </c>
      <c r="K112" s="7" t="s">
        <v>326</v>
      </c>
    </row>
    <row r="113" spans="1:11" ht="16" thickBot="1" x14ac:dyDescent="0.4">
      <c r="A113" s="3" t="s">
        <v>342</v>
      </c>
      <c r="B113" s="3" t="s">
        <v>343</v>
      </c>
      <c r="C113" s="4" t="s">
        <v>314</v>
      </c>
      <c r="D113" s="5">
        <v>0.25</v>
      </c>
      <c r="E113" s="4" t="str">
        <f t="shared" ca="1" si="2"/>
        <v>PKG7631009</v>
      </c>
      <c r="F113" s="6">
        <v>983</v>
      </c>
      <c r="G113" s="9">
        <v>6450</v>
      </c>
      <c r="H113" s="6">
        <v>6.5</v>
      </c>
      <c r="I113" s="3" t="s">
        <v>325</v>
      </c>
      <c r="J113" s="3" t="s">
        <v>47</v>
      </c>
      <c r="K113" s="7" t="s">
        <v>326</v>
      </c>
    </row>
    <row r="114" spans="1:11" ht="16" thickBot="1" x14ac:dyDescent="0.4">
      <c r="A114" s="3" t="s">
        <v>344</v>
      </c>
      <c r="B114" s="3" t="s">
        <v>345</v>
      </c>
      <c r="C114" s="4" t="s">
        <v>314</v>
      </c>
      <c r="D114" s="5">
        <v>0.18</v>
      </c>
      <c r="E114" s="4" t="str">
        <f t="shared" ca="1" si="2"/>
        <v>PKG7631010</v>
      </c>
      <c r="F114" s="6">
        <v>500</v>
      </c>
      <c r="G114" s="9">
        <v>6577</v>
      </c>
      <c r="H114" s="6">
        <v>6.6</v>
      </c>
      <c r="I114" s="3" t="s">
        <v>346</v>
      </c>
      <c r="J114" s="3" t="s">
        <v>23</v>
      </c>
      <c r="K114" s="7" t="s">
        <v>347</v>
      </c>
    </row>
    <row r="115" spans="1:11" ht="16" thickBot="1" x14ac:dyDescent="0.4">
      <c r="A115" s="3" t="s">
        <v>348</v>
      </c>
      <c r="B115" s="3" t="s">
        <v>349</v>
      </c>
      <c r="C115" s="4" t="s">
        <v>314</v>
      </c>
      <c r="D115" s="5">
        <v>0.28999999999999998</v>
      </c>
      <c r="E115" s="4" t="str">
        <f t="shared" ca="1" si="2"/>
        <v>PKG7631009</v>
      </c>
      <c r="F115" s="6">
        <v>234</v>
      </c>
      <c r="G115" s="9">
        <v>13145</v>
      </c>
      <c r="H115" s="6">
        <v>9.6999999999999993</v>
      </c>
      <c r="I115" s="3" t="s">
        <v>346</v>
      </c>
      <c r="J115" s="3" t="s">
        <v>350</v>
      </c>
      <c r="K115" s="7" t="s">
        <v>347</v>
      </c>
    </row>
    <row r="116" spans="1:11" ht="16" thickBot="1" x14ac:dyDescent="0.4">
      <c r="A116" s="3" t="s">
        <v>351</v>
      </c>
      <c r="B116" s="3" t="s">
        <v>352</v>
      </c>
      <c r="C116" s="4" t="s">
        <v>314</v>
      </c>
      <c r="D116" s="5">
        <v>0.19</v>
      </c>
      <c r="E116" s="4" t="str">
        <f t="shared" ca="1" si="2"/>
        <v>PKG7631010</v>
      </c>
      <c r="F116" s="6">
        <v>63</v>
      </c>
      <c r="G116" s="9">
        <v>5108</v>
      </c>
      <c r="H116" s="6">
        <v>9.1</v>
      </c>
      <c r="I116" s="3" t="s">
        <v>346</v>
      </c>
      <c r="J116" s="3" t="s">
        <v>353</v>
      </c>
      <c r="K116" s="7" t="s">
        <v>347</v>
      </c>
    </row>
    <row r="117" spans="1:11" ht="16" thickBot="1" x14ac:dyDescent="0.4">
      <c r="A117" s="3" t="s">
        <v>354</v>
      </c>
      <c r="B117" s="3" t="s">
        <v>355</v>
      </c>
      <c r="C117" s="4" t="s">
        <v>314</v>
      </c>
      <c r="D117" s="5">
        <v>0.13</v>
      </c>
      <c r="E117" s="4" t="str">
        <f t="shared" ca="1" si="2"/>
        <v>PKG7631008</v>
      </c>
      <c r="F117" s="6">
        <v>283</v>
      </c>
      <c r="G117" s="9">
        <v>20941</v>
      </c>
      <c r="H117" s="6">
        <v>9.1</v>
      </c>
      <c r="I117" s="3" t="s">
        <v>346</v>
      </c>
      <c r="J117" s="3" t="s">
        <v>356</v>
      </c>
      <c r="K117" s="7" t="s">
        <v>347</v>
      </c>
    </row>
    <row r="118" spans="1:11" ht="16" thickBot="1" x14ac:dyDescent="0.4">
      <c r="A118" s="3" t="s">
        <v>357</v>
      </c>
      <c r="B118" s="3" t="s">
        <v>358</v>
      </c>
      <c r="C118" s="4" t="s">
        <v>314</v>
      </c>
      <c r="D118" s="5">
        <v>0.13</v>
      </c>
      <c r="E118" s="4" t="str">
        <f t="shared" ca="1" si="2"/>
        <v>PKG7631010</v>
      </c>
      <c r="F118" s="6">
        <v>3075</v>
      </c>
      <c r="G118" s="9">
        <v>5713</v>
      </c>
      <c r="H118" s="6">
        <v>8.6999999999999993</v>
      </c>
      <c r="I118" s="3" t="s">
        <v>346</v>
      </c>
      <c r="J118" s="3" t="s">
        <v>201</v>
      </c>
      <c r="K118" s="7" t="s">
        <v>347</v>
      </c>
    </row>
    <row r="119" spans="1:11" ht="16" thickBot="1" x14ac:dyDescent="0.4">
      <c r="A119" s="3" t="s">
        <v>359</v>
      </c>
      <c r="B119" s="3" t="s">
        <v>360</v>
      </c>
      <c r="C119" s="4" t="s">
        <v>314</v>
      </c>
      <c r="D119" s="5">
        <v>0.22</v>
      </c>
      <c r="E119" s="4" t="str">
        <f t="shared" ca="1" si="2"/>
        <v>PKG7631008</v>
      </c>
      <c r="F119" s="6">
        <v>500</v>
      </c>
      <c r="G119" s="9">
        <v>6127</v>
      </c>
      <c r="H119" s="6">
        <v>8.8000000000000007</v>
      </c>
      <c r="I119" s="3" t="s">
        <v>346</v>
      </c>
      <c r="J119" s="3" t="s">
        <v>42</v>
      </c>
      <c r="K119" s="7" t="s">
        <v>347</v>
      </c>
    </row>
    <row r="120" spans="1:11" ht="16" thickBot="1" x14ac:dyDescent="0.4">
      <c r="A120" s="3" t="s">
        <v>361</v>
      </c>
      <c r="B120" s="3" t="s">
        <v>362</v>
      </c>
      <c r="C120" s="4" t="s">
        <v>314</v>
      </c>
      <c r="D120" s="5">
        <v>0.12</v>
      </c>
      <c r="E120" s="4" t="str">
        <f t="shared" ca="1" si="2"/>
        <v>PKG7631010</v>
      </c>
      <c r="F120" s="6">
        <v>500</v>
      </c>
      <c r="G120" s="9">
        <v>6234</v>
      </c>
      <c r="H120" s="6">
        <v>8.6</v>
      </c>
      <c r="I120" s="3" t="s">
        <v>346</v>
      </c>
      <c r="J120" s="3" t="s">
        <v>311</v>
      </c>
      <c r="K120" s="7" t="s">
        <v>347</v>
      </c>
    </row>
    <row r="121" spans="1:11" ht="16" thickBot="1" x14ac:dyDescent="0.4">
      <c r="A121" s="3" t="s">
        <v>363</v>
      </c>
      <c r="B121" s="3" t="s">
        <v>364</v>
      </c>
      <c r="C121" s="4" t="s">
        <v>314</v>
      </c>
      <c r="D121" s="5">
        <v>0.1</v>
      </c>
      <c r="E121" s="4" t="str">
        <f t="shared" ca="1" si="2"/>
        <v>PKG7631008</v>
      </c>
      <c r="F121" s="6">
        <v>4566</v>
      </c>
      <c r="G121" s="9">
        <v>6287</v>
      </c>
      <c r="H121" s="6">
        <v>8.8000000000000007</v>
      </c>
      <c r="I121" s="3" t="s">
        <v>346</v>
      </c>
      <c r="J121" s="3" t="s">
        <v>365</v>
      </c>
      <c r="K121" s="7" t="s">
        <v>347</v>
      </c>
    </row>
    <row r="122" spans="1:11" ht="16" thickBot="1" x14ac:dyDescent="0.4">
      <c r="A122" s="3" t="s">
        <v>366</v>
      </c>
      <c r="B122" s="3" t="s">
        <v>367</v>
      </c>
      <c r="C122" s="4" t="s">
        <v>314</v>
      </c>
      <c r="D122" s="5">
        <v>0.26</v>
      </c>
      <c r="E122" s="4" t="str">
        <f t="shared" ca="1" si="2"/>
        <v>PKG7631010</v>
      </c>
      <c r="F122" s="6">
        <v>1375</v>
      </c>
      <c r="G122" s="9">
        <v>6450</v>
      </c>
      <c r="H122" s="6">
        <v>8.6999999999999993</v>
      </c>
      <c r="I122" s="3" t="s">
        <v>368</v>
      </c>
      <c r="J122" s="3" t="s">
        <v>47</v>
      </c>
      <c r="K122" s="7" t="s">
        <v>369</v>
      </c>
    </row>
    <row r="123" spans="1:11" ht="16" thickBot="1" x14ac:dyDescent="0.4">
      <c r="A123" s="3" t="s">
        <v>370</v>
      </c>
      <c r="B123" s="3" t="s">
        <v>371</v>
      </c>
      <c r="C123" s="4" t="s">
        <v>314</v>
      </c>
      <c r="D123" s="5">
        <v>0.28999999999999998</v>
      </c>
      <c r="E123" s="4" t="str">
        <f t="shared" ca="1" si="2"/>
        <v>PKG7631009</v>
      </c>
      <c r="F123" s="6">
        <v>2480</v>
      </c>
      <c r="G123" s="9">
        <v>6692</v>
      </c>
      <c r="H123" s="6">
        <v>8.5</v>
      </c>
      <c r="I123" s="3" t="s">
        <v>368</v>
      </c>
      <c r="J123" s="3" t="s">
        <v>322</v>
      </c>
      <c r="K123" s="7" t="s">
        <v>369</v>
      </c>
    </row>
    <row r="124" spans="1:11" ht="16" thickBot="1" x14ac:dyDescent="0.4">
      <c r="A124" s="3" t="s">
        <v>372</v>
      </c>
      <c r="B124" s="3" t="s">
        <v>373</v>
      </c>
      <c r="C124" s="4" t="s">
        <v>314</v>
      </c>
      <c r="D124" s="5">
        <v>0.18</v>
      </c>
      <c r="E124" s="4" t="str">
        <f t="shared" ca="1" si="2"/>
        <v>PKG7631010</v>
      </c>
      <c r="F124" s="6">
        <v>33</v>
      </c>
      <c r="G124" s="9">
        <v>9169</v>
      </c>
      <c r="H124" s="6">
        <v>8.6</v>
      </c>
      <c r="I124" s="3" t="s">
        <v>368</v>
      </c>
      <c r="J124" s="3" t="s">
        <v>374</v>
      </c>
      <c r="K124" s="7" t="s">
        <v>369</v>
      </c>
    </row>
    <row r="125" spans="1:11" ht="16" thickBot="1" x14ac:dyDescent="0.4">
      <c r="A125" s="3" t="s">
        <v>375</v>
      </c>
      <c r="B125" s="3" t="s">
        <v>376</v>
      </c>
      <c r="C125" s="4" t="s">
        <v>314</v>
      </c>
      <c r="D125" s="5">
        <v>0.17</v>
      </c>
      <c r="E125" s="4" t="str">
        <f t="shared" ca="1" si="2"/>
        <v>PKG7631008</v>
      </c>
      <c r="F125" s="6">
        <v>500</v>
      </c>
      <c r="G125" s="9">
        <v>10546</v>
      </c>
      <c r="H125" s="6">
        <v>8.6999999999999993</v>
      </c>
      <c r="I125" s="3" t="s">
        <v>368</v>
      </c>
      <c r="J125" s="3" t="s">
        <v>38</v>
      </c>
      <c r="K125" s="7" t="s">
        <v>369</v>
      </c>
    </row>
    <row r="126" spans="1:11" ht="16" thickBot="1" x14ac:dyDescent="0.4">
      <c r="A126" s="3" t="s">
        <v>377</v>
      </c>
      <c r="B126" s="3" t="s">
        <v>378</v>
      </c>
      <c r="C126" s="4" t="s">
        <v>314</v>
      </c>
      <c r="D126" s="5">
        <v>0.28999999999999998</v>
      </c>
      <c r="E126" s="4" t="str">
        <f t="shared" ca="1" si="2"/>
        <v>PKG7631008</v>
      </c>
      <c r="F126" s="6">
        <v>500</v>
      </c>
      <c r="G126" s="9">
        <v>12818</v>
      </c>
      <c r="H126" s="6">
        <v>8.6999999999999993</v>
      </c>
      <c r="I126" s="3" t="s">
        <v>368</v>
      </c>
      <c r="J126" s="3" t="s">
        <v>288</v>
      </c>
      <c r="K126" s="7" t="s">
        <v>369</v>
      </c>
    </row>
    <row r="127" spans="1:11" ht="16" thickBot="1" x14ac:dyDescent="0.4">
      <c r="A127" s="3" t="s">
        <v>379</v>
      </c>
      <c r="B127" s="3" t="s">
        <v>380</v>
      </c>
      <c r="C127" s="4" t="s">
        <v>314</v>
      </c>
      <c r="D127" s="5">
        <v>0.28000000000000003</v>
      </c>
      <c r="E127" s="4" t="str">
        <f t="shared" ca="1" si="2"/>
        <v>PKG7631008</v>
      </c>
      <c r="F127" s="6">
        <v>1672</v>
      </c>
      <c r="G127" s="9">
        <v>13634</v>
      </c>
      <c r="H127" s="6">
        <v>8.6999999999999993</v>
      </c>
      <c r="I127" s="3" t="s">
        <v>368</v>
      </c>
      <c r="J127" s="3" t="s">
        <v>381</v>
      </c>
      <c r="K127" s="7" t="s">
        <v>369</v>
      </c>
    </row>
    <row r="128" spans="1:11" ht="16" thickBot="1" x14ac:dyDescent="0.4">
      <c r="A128" s="3" t="s">
        <v>382</v>
      </c>
      <c r="B128" s="3" t="s">
        <v>383</v>
      </c>
      <c r="C128" s="4" t="s">
        <v>314</v>
      </c>
      <c r="D128" s="5">
        <v>0.22</v>
      </c>
      <c r="E128" s="4" t="str">
        <f t="shared" ca="1" si="2"/>
        <v>PKG7631010</v>
      </c>
      <c r="F128" s="6">
        <v>785</v>
      </c>
      <c r="G128" s="9">
        <v>5633</v>
      </c>
      <c r="H128" s="6">
        <v>8.3000000000000007</v>
      </c>
      <c r="I128" s="3" t="s">
        <v>368</v>
      </c>
      <c r="J128" s="3" t="s">
        <v>211</v>
      </c>
      <c r="K128" s="7" t="s">
        <v>369</v>
      </c>
    </row>
    <row r="129" spans="1:11" ht="16" thickBot="1" x14ac:dyDescent="0.4">
      <c r="A129" s="3" t="s">
        <v>384</v>
      </c>
      <c r="B129" s="3" t="s">
        <v>385</v>
      </c>
      <c r="C129" s="4" t="s">
        <v>314</v>
      </c>
      <c r="D129" s="5">
        <v>0.25</v>
      </c>
      <c r="E129" s="4" t="str">
        <f t="shared" ca="1" si="2"/>
        <v>PKG7631009</v>
      </c>
      <c r="F129" s="6">
        <v>805</v>
      </c>
      <c r="G129" s="9">
        <v>5715</v>
      </c>
      <c r="H129" s="6">
        <v>8.1999999999999993</v>
      </c>
      <c r="I129" s="3" t="s">
        <v>368</v>
      </c>
      <c r="J129" s="3" t="s">
        <v>165</v>
      </c>
      <c r="K129" s="7" t="s">
        <v>369</v>
      </c>
    </row>
    <row r="130" spans="1:11" ht="16" thickBot="1" x14ac:dyDescent="0.4">
      <c r="A130" s="3" t="s">
        <v>386</v>
      </c>
      <c r="B130" s="3" t="s">
        <v>387</v>
      </c>
      <c r="C130" s="4" t="s">
        <v>314</v>
      </c>
      <c r="D130" s="5">
        <v>0.24</v>
      </c>
      <c r="E130" s="4" t="str">
        <f t="shared" ca="1" si="2"/>
        <v>PKG7631009</v>
      </c>
      <c r="F130" s="6">
        <v>500</v>
      </c>
      <c r="G130" s="9">
        <v>6035</v>
      </c>
      <c r="H130" s="6">
        <v>8</v>
      </c>
      <c r="I130" s="3" t="s">
        <v>388</v>
      </c>
      <c r="J130" s="3" t="s">
        <v>389</v>
      </c>
      <c r="K130" s="7" t="s">
        <v>390</v>
      </c>
    </row>
    <row r="131" spans="1:11" ht="16" thickBot="1" x14ac:dyDescent="0.4">
      <c r="A131" s="3" t="s">
        <v>391</v>
      </c>
      <c r="B131" s="3" t="s">
        <v>392</v>
      </c>
      <c r="C131" s="4" t="s">
        <v>314</v>
      </c>
      <c r="D131" s="5">
        <v>0.24</v>
      </c>
      <c r="E131" s="4" t="str">
        <f t="shared" ca="1" si="2"/>
        <v>PKG7631008</v>
      </c>
      <c r="F131" s="6">
        <v>1684</v>
      </c>
      <c r="G131" s="9">
        <v>6205</v>
      </c>
      <c r="H131" s="6">
        <v>8.1</v>
      </c>
      <c r="I131" s="3" t="s">
        <v>388</v>
      </c>
      <c r="J131" s="3" t="s">
        <v>356</v>
      </c>
      <c r="K131" s="7" t="s">
        <v>393</v>
      </c>
    </row>
    <row r="132" spans="1:11" ht="16" thickBot="1" x14ac:dyDescent="0.4">
      <c r="A132" s="3" t="s">
        <v>394</v>
      </c>
      <c r="B132" s="3" t="s">
        <v>395</v>
      </c>
      <c r="C132" s="4" t="s">
        <v>314</v>
      </c>
      <c r="D132" s="5">
        <v>0.2</v>
      </c>
      <c r="E132" s="4" t="str">
        <f t="shared" ca="1" si="2"/>
        <v>PKG7631010</v>
      </c>
      <c r="F132" s="6">
        <v>500</v>
      </c>
      <c r="G132" s="9">
        <v>6384</v>
      </c>
      <c r="H132" s="6">
        <v>8.4</v>
      </c>
      <c r="I132" s="3" t="s">
        <v>388</v>
      </c>
      <c r="J132" s="3" t="s">
        <v>23</v>
      </c>
      <c r="K132" s="7" t="s">
        <v>396</v>
      </c>
    </row>
    <row r="133" spans="1:11" ht="16" thickBot="1" x14ac:dyDescent="0.4">
      <c r="A133" s="3" t="s">
        <v>397</v>
      </c>
      <c r="B133" s="3" t="s">
        <v>398</v>
      </c>
      <c r="C133" s="4" t="s">
        <v>314</v>
      </c>
      <c r="D133" s="5">
        <v>0.28999999999999998</v>
      </c>
      <c r="E133" s="4" t="str">
        <f t="shared" ca="1" si="2"/>
        <v>PKG7631009</v>
      </c>
      <c r="F133" s="6">
        <v>500</v>
      </c>
      <c r="G133" s="9">
        <v>6632</v>
      </c>
      <c r="H133" s="6">
        <v>8</v>
      </c>
      <c r="I133" s="3" t="s">
        <v>388</v>
      </c>
      <c r="J133" s="3" t="s">
        <v>311</v>
      </c>
      <c r="K133" s="7" t="s">
        <v>399</v>
      </c>
    </row>
    <row r="134" spans="1:11" ht="16" thickBot="1" x14ac:dyDescent="0.4">
      <c r="A134" s="3" t="s">
        <v>400</v>
      </c>
      <c r="B134" s="3" t="s">
        <v>401</v>
      </c>
      <c r="C134" s="4" t="s">
        <v>314</v>
      </c>
      <c r="D134" s="5">
        <v>0.16</v>
      </c>
      <c r="E134" s="4" t="str">
        <f t="shared" ca="1" si="2"/>
        <v>PKG7631008</v>
      </c>
      <c r="F134" s="6">
        <v>500</v>
      </c>
      <c r="G134" s="9">
        <v>6692</v>
      </c>
      <c r="H134" s="6">
        <v>8</v>
      </c>
      <c r="I134" s="3" t="s">
        <v>388</v>
      </c>
      <c r="J134" s="3" t="s">
        <v>211</v>
      </c>
      <c r="K134" s="7" t="s">
        <v>402</v>
      </c>
    </row>
    <row r="135" spans="1:11" ht="16" thickBot="1" x14ac:dyDescent="0.4">
      <c r="A135" s="3" t="s">
        <v>403</v>
      </c>
      <c r="B135" s="3" t="s">
        <v>404</v>
      </c>
      <c r="C135" s="4" t="s">
        <v>314</v>
      </c>
      <c r="D135" s="5">
        <v>0.22</v>
      </c>
      <c r="E135" s="4" t="str">
        <f t="shared" ca="1" si="2"/>
        <v>PKG7631010</v>
      </c>
      <c r="F135" s="6">
        <v>2915</v>
      </c>
      <c r="G135" s="9">
        <v>6910</v>
      </c>
      <c r="H135" s="6">
        <v>8.4</v>
      </c>
      <c r="I135" s="3" t="s">
        <v>388</v>
      </c>
      <c r="J135" s="3" t="s">
        <v>184</v>
      </c>
      <c r="K135" s="7" t="s">
        <v>405</v>
      </c>
    </row>
    <row r="136" spans="1:11" ht="16" thickBot="1" x14ac:dyDescent="0.4">
      <c r="A136" s="3" t="s">
        <v>406</v>
      </c>
      <c r="B136" s="3" t="s">
        <v>407</v>
      </c>
      <c r="C136" s="4" t="s">
        <v>314</v>
      </c>
      <c r="D136" s="5">
        <v>0.14000000000000001</v>
      </c>
      <c r="E136" s="4" t="str">
        <f t="shared" ca="1" si="2"/>
        <v>PKG7631010</v>
      </c>
      <c r="F136" s="6">
        <v>914</v>
      </c>
      <c r="G136" s="9">
        <v>8135</v>
      </c>
      <c r="H136" s="6">
        <v>8.4</v>
      </c>
      <c r="I136" s="3" t="s">
        <v>388</v>
      </c>
      <c r="J136" s="3" t="s">
        <v>408</v>
      </c>
      <c r="K136" s="7" t="s">
        <v>409</v>
      </c>
    </row>
    <row r="137" spans="1:11" ht="16" thickBot="1" x14ac:dyDescent="0.4">
      <c r="A137" s="3" t="s">
        <v>410</v>
      </c>
      <c r="B137" s="3" t="s">
        <v>411</v>
      </c>
      <c r="C137" s="4" t="s">
        <v>314</v>
      </c>
      <c r="D137" s="5">
        <v>0.11</v>
      </c>
      <c r="E137" s="4" t="str">
        <f t="shared" ca="1" si="2"/>
        <v>PKG7631010</v>
      </c>
      <c r="F137" s="6">
        <v>500</v>
      </c>
      <c r="G137" s="9">
        <v>8262</v>
      </c>
      <c r="H137" s="6">
        <v>8.1</v>
      </c>
      <c r="I137" s="3" t="s">
        <v>388</v>
      </c>
      <c r="J137" s="3" t="s">
        <v>23</v>
      </c>
      <c r="K137" s="7" t="s">
        <v>412</v>
      </c>
    </row>
    <row r="138" spans="1:11" ht="16" thickBot="1" x14ac:dyDescent="0.4">
      <c r="A138" s="3" t="s">
        <v>413</v>
      </c>
      <c r="B138" s="3" t="s">
        <v>414</v>
      </c>
      <c r="C138" s="4" t="s">
        <v>314</v>
      </c>
      <c r="D138" s="5">
        <v>0.24</v>
      </c>
      <c r="E138" s="4" t="str">
        <f t="shared" ca="1" si="2"/>
        <v>PKG7631008</v>
      </c>
      <c r="F138" s="6">
        <v>500</v>
      </c>
      <c r="G138" s="9">
        <v>8952</v>
      </c>
      <c r="H138" s="6">
        <v>8.4</v>
      </c>
      <c r="I138" s="3" t="s">
        <v>415</v>
      </c>
      <c r="J138" s="3" t="s">
        <v>70</v>
      </c>
      <c r="K138" s="7" t="s">
        <v>416</v>
      </c>
    </row>
    <row r="139" spans="1:11" ht="16" thickBot="1" x14ac:dyDescent="0.4">
      <c r="A139" s="3" t="s">
        <v>417</v>
      </c>
      <c r="B139" s="3" t="s">
        <v>418</v>
      </c>
      <c r="C139" s="4" t="s">
        <v>314</v>
      </c>
      <c r="D139" s="5">
        <v>0.26</v>
      </c>
      <c r="E139" s="4" t="str">
        <f t="shared" ca="1" si="2"/>
        <v>PKG7631010</v>
      </c>
      <c r="F139" s="6">
        <v>500</v>
      </c>
      <c r="G139" s="9">
        <v>9405</v>
      </c>
      <c r="H139" s="6">
        <v>8</v>
      </c>
      <c r="I139" s="3" t="s">
        <v>415</v>
      </c>
      <c r="J139" s="3" t="s">
        <v>300</v>
      </c>
      <c r="K139" s="7" t="s">
        <v>416</v>
      </c>
    </row>
    <row r="140" spans="1:11" ht="16" thickBot="1" x14ac:dyDescent="0.4">
      <c r="A140" s="3" t="s">
        <v>419</v>
      </c>
      <c r="B140" s="3" t="s">
        <v>420</v>
      </c>
      <c r="C140" s="4" t="s">
        <v>314</v>
      </c>
      <c r="D140" s="5">
        <v>0.3</v>
      </c>
      <c r="E140" s="4" t="str">
        <f t="shared" ca="1" si="2"/>
        <v>PKG7631009</v>
      </c>
      <c r="F140" s="6">
        <v>58</v>
      </c>
      <c r="G140" s="9">
        <v>8083</v>
      </c>
      <c r="H140" s="6">
        <v>9.5</v>
      </c>
      <c r="I140" s="3" t="s">
        <v>415</v>
      </c>
      <c r="J140" s="3" t="s">
        <v>356</v>
      </c>
      <c r="K140" s="7" t="s">
        <v>416</v>
      </c>
    </row>
    <row r="141" spans="1:11" ht="16" thickBot="1" x14ac:dyDescent="0.4">
      <c r="A141" s="3" t="s">
        <v>421</v>
      </c>
      <c r="B141" s="3" t="s">
        <v>422</v>
      </c>
      <c r="C141" s="4" t="s">
        <v>314</v>
      </c>
      <c r="D141" s="5">
        <v>0.1</v>
      </c>
      <c r="E141" s="4" t="str">
        <f t="shared" ca="1" si="2"/>
        <v>PKG7631008</v>
      </c>
      <c r="F141" s="6">
        <v>4</v>
      </c>
      <c r="G141" s="9">
        <v>30943</v>
      </c>
      <c r="H141" s="6">
        <v>9.8000000000000007</v>
      </c>
      <c r="I141" s="3" t="s">
        <v>415</v>
      </c>
      <c r="J141" s="3" t="s">
        <v>124</v>
      </c>
      <c r="K141" s="7" t="s">
        <v>416</v>
      </c>
    </row>
    <row r="142" spans="1:11" ht="16" thickBot="1" x14ac:dyDescent="0.4">
      <c r="A142" s="3" t="s">
        <v>423</v>
      </c>
      <c r="B142" s="3" t="s">
        <v>424</v>
      </c>
      <c r="C142" s="4" t="s">
        <v>314</v>
      </c>
      <c r="D142" s="5">
        <v>0.23</v>
      </c>
      <c r="E142" s="4" t="str">
        <f t="shared" ca="1" si="2"/>
        <v>PKG7631010</v>
      </c>
      <c r="F142" s="6">
        <v>9</v>
      </c>
      <c r="G142" s="9">
        <v>10205</v>
      </c>
      <c r="H142" s="6">
        <v>9</v>
      </c>
      <c r="I142" s="3" t="s">
        <v>415</v>
      </c>
      <c r="J142" s="3" t="s">
        <v>176</v>
      </c>
      <c r="K142" s="7" t="s">
        <v>416</v>
      </c>
    </row>
    <row r="143" spans="1:11" ht="16" thickBot="1" x14ac:dyDescent="0.4">
      <c r="A143" s="3" t="s">
        <v>425</v>
      </c>
      <c r="B143" s="3" t="s">
        <v>426</v>
      </c>
      <c r="C143" s="4" t="s">
        <v>314</v>
      </c>
      <c r="D143" s="5">
        <v>0.24</v>
      </c>
      <c r="E143" s="4" t="str">
        <f t="shared" ca="1" si="2"/>
        <v>PKG7631010</v>
      </c>
      <c r="F143" s="6">
        <v>500</v>
      </c>
      <c r="G143" s="9">
        <v>11430</v>
      </c>
      <c r="H143" s="6">
        <v>9.3000000000000007</v>
      </c>
      <c r="I143" s="3" t="s">
        <v>415</v>
      </c>
      <c r="J143" s="3" t="s">
        <v>176</v>
      </c>
      <c r="K143" s="7" t="s">
        <v>416</v>
      </c>
    </row>
    <row r="144" spans="1:11" ht="16" thickBot="1" x14ac:dyDescent="0.4">
      <c r="A144" s="3" t="s">
        <v>427</v>
      </c>
      <c r="B144" s="3" t="s">
        <v>428</v>
      </c>
      <c r="C144" s="4" t="s">
        <v>314</v>
      </c>
      <c r="D144" s="5">
        <v>0.23</v>
      </c>
      <c r="E144" s="4" t="str">
        <f t="shared" ca="1" si="2"/>
        <v>PKG7631010</v>
      </c>
      <c r="F144" s="6">
        <v>1281</v>
      </c>
      <c r="G144" s="9">
        <v>12736</v>
      </c>
      <c r="H144" s="6">
        <v>9.1</v>
      </c>
      <c r="I144" s="3" t="s">
        <v>415</v>
      </c>
      <c r="J144" s="3" t="s">
        <v>23</v>
      </c>
      <c r="K144" s="7" t="s">
        <v>416</v>
      </c>
    </row>
    <row r="145" spans="1:11" ht="16" thickBot="1" x14ac:dyDescent="0.4">
      <c r="A145" s="3" t="s">
        <v>429</v>
      </c>
      <c r="B145" s="3" t="s">
        <v>430</v>
      </c>
      <c r="C145" s="4" t="s">
        <v>314</v>
      </c>
      <c r="D145" s="5">
        <v>0.23</v>
      </c>
      <c r="E145" s="4" t="str">
        <f t="shared" ca="1" si="2"/>
        <v>PKG7631008</v>
      </c>
      <c r="F145" s="6">
        <v>500</v>
      </c>
      <c r="G145" s="9">
        <v>14451</v>
      </c>
      <c r="H145" s="6">
        <v>9.1999999999999993</v>
      </c>
      <c r="I145" s="3" t="s">
        <v>415</v>
      </c>
      <c r="J145" s="3" t="s">
        <v>300</v>
      </c>
      <c r="K145" s="7" t="s">
        <v>416</v>
      </c>
    </row>
    <row r="146" spans="1:11" ht="16" thickBot="1" x14ac:dyDescent="0.4">
      <c r="A146" s="3" t="s">
        <v>431</v>
      </c>
      <c r="B146" s="3" t="s">
        <v>432</v>
      </c>
      <c r="C146" s="4" t="s">
        <v>314</v>
      </c>
      <c r="D146" s="5">
        <v>0.17</v>
      </c>
      <c r="E146" s="4" t="str">
        <f t="shared" ca="1" si="2"/>
        <v>PKG7631010</v>
      </c>
      <c r="F146" s="6">
        <v>824</v>
      </c>
      <c r="G146" s="9">
        <v>7552</v>
      </c>
      <c r="H146" s="6">
        <v>8.6999999999999993</v>
      </c>
      <c r="I146" s="3" t="s">
        <v>433</v>
      </c>
      <c r="J146" s="3" t="s">
        <v>176</v>
      </c>
      <c r="K146" s="7" t="s">
        <v>434</v>
      </c>
    </row>
    <row r="147" spans="1:11" ht="16" thickBot="1" x14ac:dyDescent="0.4">
      <c r="A147" s="3" t="s">
        <v>435</v>
      </c>
      <c r="B147" s="3" t="s">
        <v>436</v>
      </c>
      <c r="C147" s="4" t="s">
        <v>314</v>
      </c>
      <c r="D147" s="5">
        <v>0.18</v>
      </c>
      <c r="E147" s="4" t="str">
        <f t="shared" ca="1" si="2"/>
        <v>PKG7631010</v>
      </c>
      <c r="F147" s="6">
        <v>1292</v>
      </c>
      <c r="G147" s="9">
        <v>7838</v>
      </c>
      <c r="H147" s="6">
        <v>8.5</v>
      </c>
      <c r="I147" s="3" t="s">
        <v>433</v>
      </c>
      <c r="J147" s="3" t="s">
        <v>437</v>
      </c>
      <c r="K147" s="7" t="s">
        <v>434</v>
      </c>
    </row>
    <row r="148" spans="1:11" ht="16" thickBot="1" x14ac:dyDescent="0.4">
      <c r="A148" s="3" t="s">
        <v>438</v>
      </c>
      <c r="B148" s="3" t="s">
        <v>439</v>
      </c>
      <c r="C148" s="4" t="s">
        <v>314</v>
      </c>
      <c r="D148" s="5">
        <v>0.16</v>
      </c>
      <c r="E148" s="4" t="str">
        <f t="shared" ca="1" si="2"/>
        <v>PKG7631009</v>
      </c>
      <c r="F148" s="6">
        <v>2</v>
      </c>
      <c r="G148" s="9">
        <v>9716</v>
      </c>
      <c r="H148" s="6">
        <v>8.8000000000000007</v>
      </c>
      <c r="I148" s="3" t="s">
        <v>433</v>
      </c>
      <c r="J148" s="3" t="s">
        <v>47</v>
      </c>
      <c r="K148" s="7" t="s">
        <v>434</v>
      </c>
    </row>
    <row r="149" spans="1:11" ht="16" thickBot="1" x14ac:dyDescent="0.4">
      <c r="A149" s="3" t="s">
        <v>440</v>
      </c>
      <c r="B149" s="3" t="s">
        <v>441</v>
      </c>
      <c r="C149" s="4" t="s">
        <v>314</v>
      </c>
      <c r="D149" s="5">
        <v>0.11</v>
      </c>
      <c r="E149" s="4" t="str">
        <f t="shared" ca="1" si="2"/>
        <v>PKG7631008</v>
      </c>
      <c r="F149" s="6">
        <v>654</v>
      </c>
      <c r="G149" s="9">
        <v>10205</v>
      </c>
      <c r="H149" s="6">
        <v>8.5</v>
      </c>
      <c r="I149" s="3" t="s">
        <v>433</v>
      </c>
      <c r="J149" s="3" t="s">
        <v>176</v>
      </c>
      <c r="K149" s="7" t="s">
        <v>434</v>
      </c>
    </row>
    <row r="150" spans="1:11" ht="16" thickBot="1" x14ac:dyDescent="0.4">
      <c r="A150" s="3" t="s">
        <v>442</v>
      </c>
      <c r="B150" s="3" t="s">
        <v>443</v>
      </c>
      <c r="C150" s="4" t="s">
        <v>314</v>
      </c>
      <c r="D150" s="5">
        <v>0.27</v>
      </c>
      <c r="E150" s="4" t="str">
        <f t="shared" ca="1" si="2"/>
        <v>PKG7631009</v>
      </c>
      <c r="F150" s="6">
        <v>500</v>
      </c>
      <c r="G150" s="9">
        <v>10238</v>
      </c>
      <c r="H150" s="6">
        <v>8.5</v>
      </c>
      <c r="I150" s="3" t="s">
        <v>433</v>
      </c>
      <c r="J150" s="3" t="s">
        <v>23</v>
      </c>
      <c r="K150" s="7" t="s">
        <v>434</v>
      </c>
    </row>
    <row r="151" spans="1:11" ht="16" thickBot="1" x14ac:dyDescent="0.4">
      <c r="A151" s="3" t="s">
        <v>444</v>
      </c>
      <c r="B151" s="3" t="s">
        <v>445</v>
      </c>
      <c r="C151" s="4" t="s">
        <v>314</v>
      </c>
      <c r="D151" s="5">
        <v>0.12</v>
      </c>
      <c r="E151" s="4" t="str">
        <f t="shared" ca="1" si="2"/>
        <v>PKG7631009</v>
      </c>
      <c r="F151" s="6">
        <v>80</v>
      </c>
      <c r="G151" s="9">
        <v>10695</v>
      </c>
      <c r="H151" s="6">
        <v>8.6999999999999993</v>
      </c>
      <c r="I151" s="3" t="s">
        <v>433</v>
      </c>
      <c r="J151" s="3" t="s">
        <v>446</v>
      </c>
      <c r="K151" s="7" t="s">
        <v>434</v>
      </c>
    </row>
    <row r="152" spans="1:11" ht="16" thickBot="1" x14ac:dyDescent="0.4">
      <c r="A152" s="3" t="s">
        <v>447</v>
      </c>
      <c r="B152" s="3" t="s">
        <v>448</v>
      </c>
      <c r="C152" s="4" t="s">
        <v>449</v>
      </c>
      <c r="D152" s="5">
        <v>0.13</v>
      </c>
      <c r="E152" s="4" t="str">
        <f ca="1">_xlfn.CONCAT("PKG763",1000+RANDBETWEEN(5,7))</f>
        <v>PKG7631006</v>
      </c>
      <c r="F152" s="6">
        <v>717</v>
      </c>
      <c r="G152" s="9">
        <v>11267</v>
      </c>
      <c r="H152" s="6">
        <v>8.5</v>
      </c>
      <c r="I152" s="3" t="s">
        <v>433</v>
      </c>
      <c r="J152" s="3" t="s">
        <v>450</v>
      </c>
      <c r="K152" s="7" t="s">
        <v>434</v>
      </c>
    </row>
    <row r="153" spans="1:11" ht="16" thickBot="1" x14ac:dyDescent="0.4">
      <c r="A153" s="3" t="s">
        <v>451</v>
      </c>
      <c r="B153" s="3" t="s">
        <v>452</v>
      </c>
      <c r="C153" s="4" t="s">
        <v>449</v>
      </c>
      <c r="D153" s="5">
        <v>0.14000000000000001</v>
      </c>
      <c r="E153" s="4" t="str">
        <f t="shared" ref="E153:E216" ca="1" si="3">_xlfn.CONCAT("PKG763",1000+RANDBETWEEN(5,7))</f>
        <v>PKG7631005</v>
      </c>
      <c r="F153" s="6">
        <v>181</v>
      </c>
      <c r="G153" s="9">
        <v>12573</v>
      </c>
      <c r="H153" s="6">
        <v>8.9</v>
      </c>
      <c r="I153" s="3" t="s">
        <v>433</v>
      </c>
      <c r="J153" s="3" t="s">
        <v>453</v>
      </c>
      <c r="K153" s="7" t="s">
        <v>434</v>
      </c>
    </row>
    <row r="154" spans="1:11" ht="16" thickBot="1" x14ac:dyDescent="0.4">
      <c r="A154" s="3" t="s">
        <v>454</v>
      </c>
      <c r="B154" s="3" t="s">
        <v>455</v>
      </c>
      <c r="C154" s="4" t="s">
        <v>449</v>
      </c>
      <c r="D154" s="5">
        <v>0.11</v>
      </c>
      <c r="E154" s="4" t="str">
        <f t="shared" ca="1" si="3"/>
        <v>PKG7631005</v>
      </c>
      <c r="F154" s="6">
        <v>500</v>
      </c>
      <c r="G154" s="9">
        <v>15614</v>
      </c>
      <c r="H154" s="6">
        <v>8.6999999999999993</v>
      </c>
      <c r="I154" s="3" t="s">
        <v>415</v>
      </c>
      <c r="J154" s="3" t="s">
        <v>456</v>
      </c>
      <c r="K154" s="7" t="s">
        <v>457</v>
      </c>
    </row>
    <row r="155" spans="1:11" ht="16" thickBot="1" x14ac:dyDescent="0.4">
      <c r="A155" s="3" t="s">
        <v>458</v>
      </c>
      <c r="B155" s="3" t="s">
        <v>459</v>
      </c>
      <c r="C155" s="4" t="s">
        <v>449</v>
      </c>
      <c r="D155" s="5">
        <v>0.21</v>
      </c>
      <c r="E155" s="4" t="str">
        <f t="shared" ca="1" si="3"/>
        <v>PKG7631007</v>
      </c>
      <c r="F155" s="6">
        <v>111</v>
      </c>
      <c r="G155" s="9">
        <v>16737</v>
      </c>
      <c r="H155" s="6">
        <v>8.6</v>
      </c>
      <c r="I155" s="3" t="s">
        <v>415</v>
      </c>
      <c r="J155" s="3" t="s">
        <v>460</v>
      </c>
      <c r="K155" s="7" t="s">
        <v>457</v>
      </c>
    </row>
    <row r="156" spans="1:11" ht="16" thickBot="1" x14ac:dyDescent="0.4">
      <c r="A156" s="3" t="s">
        <v>461</v>
      </c>
      <c r="B156" s="3" t="s">
        <v>462</v>
      </c>
      <c r="C156" s="4" t="s">
        <v>449</v>
      </c>
      <c r="D156" s="5">
        <v>0.13</v>
      </c>
      <c r="E156" s="4" t="str">
        <f t="shared" ca="1" si="3"/>
        <v>PKG7631006</v>
      </c>
      <c r="F156" s="6">
        <v>500</v>
      </c>
      <c r="G156" s="9">
        <v>4389</v>
      </c>
      <c r="H156" s="6">
        <v>8.1999999999999993</v>
      </c>
      <c r="I156" s="3" t="s">
        <v>415</v>
      </c>
      <c r="J156" s="3" t="s">
        <v>463</v>
      </c>
      <c r="K156" s="7" t="s">
        <v>457</v>
      </c>
    </row>
    <row r="157" spans="1:11" ht="16" thickBot="1" x14ac:dyDescent="0.4">
      <c r="A157" s="3" t="s">
        <v>464</v>
      </c>
      <c r="B157" s="3" t="s">
        <v>465</v>
      </c>
      <c r="C157" s="4" t="s">
        <v>449</v>
      </c>
      <c r="D157" s="5">
        <v>0.14000000000000001</v>
      </c>
      <c r="E157" s="4" t="str">
        <f t="shared" ca="1" si="3"/>
        <v>PKG7631006</v>
      </c>
      <c r="F157" s="6">
        <v>500</v>
      </c>
      <c r="G157" s="9">
        <v>6458</v>
      </c>
      <c r="H157" s="6">
        <v>8.4</v>
      </c>
      <c r="I157" s="3" t="s">
        <v>415</v>
      </c>
      <c r="J157" s="3" t="s">
        <v>365</v>
      </c>
      <c r="K157" s="7" t="s">
        <v>457</v>
      </c>
    </row>
    <row r="158" spans="1:11" ht="16" thickBot="1" x14ac:dyDescent="0.4">
      <c r="A158" s="3" t="s">
        <v>466</v>
      </c>
      <c r="B158" s="3" t="s">
        <v>467</v>
      </c>
      <c r="C158" s="4" t="s">
        <v>449</v>
      </c>
      <c r="D158" s="5">
        <v>0.15</v>
      </c>
      <c r="E158" s="4" t="str">
        <f t="shared" ca="1" si="3"/>
        <v>PKG7631007</v>
      </c>
      <c r="F158" s="6">
        <v>2590</v>
      </c>
      <c r="G158" s="9">
        <v>7564</v>
      </c>
      <c r="H158" s="6">
        <v>8.1999999999999993</v>
      </c>
      <c r="I158" s="3" t="s">
        <v>415</v>
      </c>
      <c r="J158" s="3" t="s">
        <v>211</v>
      </c>
      <c r="K158" s="7" t="s">
        <v>457</v>
      </c>
    </row>
    <row r="159" spans="1:11" ht="16" thickBot="1" x14ac:dyDescent="0.4">
      <c r="A159" s="3" t="s">
        <v>468</v>
      </c>
      <c r="B159" s="3" t="s">
        <v>469</v>
      </c>
      <c r="C159" s="4" t="s">
        <v>449</v>
      </c>
      <c r="D159" s="5">
        <v>0.11</v>
      </c>
      <c r="E159" s="4" t="str">
        <f t="shared" ca="1" si="3"/>
        <v>PKG7631007</v>
      </c>
      <c r="F159" s="6">
        <v>500</v>
      </c>
      <c r="G159" s="9">
        <v>7715</v>
      </c>
      <c r="H159" s="6">
        <v>8</v>
      </c>
      <c r="I159" s="3" t="s">
        <v>415</v>
      </c>
      <c r="J159" s="3" t="s">
        <v>55</v>
      </c>
      <c r="K159" s="7" t="s">
        <v>457</v>
      </c>
    </row>
    <row r="160" spans="1:11" ht="16" thickBot="1" x14ac:dyDescent="0.4">
      <c r="A160" s="3" t="s">
        <v>470</v>
      </c>
      <c r="B160" s="3" t="s">
        <v>471</v>
      </c>
      <c r="C160" s="4" t="s">
        <v>449</v>
      </c>
      <c r="D160" s="5">
        <v>0.18</v>
      </c>
      <c r="E160" s="4" t="str">
        <f t="shared" ca="1" si="3"/>
        <v>PKG7631007</v>
      </c>
      <c r="F160" s="6">
        <v>4</v>
      </c>
      <c r="G160" s="9">
        <v>10205</v>
      </c>
      <c r="H160" s="6">
        <v>8</v>
      </c>
      <c r="I160" s="3" t="s">
        <v>415</v>
      </c>
      <c r="J160" s="3" t="s">
        <v>176</v>
      </c>
      <c r="K160" s="7" t="s">
        <v>457</v>
      </c>
    </row>
    <row r="161" spans="1:11" ht="16" thickBot="1" x14ac:dyDescent="0.4">
      <c r="A161" s="3" t="s">
        <v>472</v>
      </c>
      <c r="B161" s="3" t="s">
        <v>473</v>
      </c>
      <c r="C161" s="4" t="s">
        <v>449</v>
      </c>
      <c r="D161" s="5">
        <v>0.22</v>
      </c>
      <c r="E161" s="4" t="str">
        <f t="shared" ca="1" si="3"/>
        <v>PKG7631007</v>
      </c>
      <c r="F161" s="6">
        <v>1859</v>
      </c>
      <c r="G161" s="9">
        <v>10205</v>
      </c>
      <c r="H161" s="6">
        <v>8.3000000000000007</v>
      </c>
      <c r="I161" s="3" t="s">
        <v>474</v>
      </c>
      <c r="J161" s="3" t="s">
        <v>176</v>
      </c>
      <c r="K161" s="7" t="s">
        <v>457</v>
      </c>
    </row>
    <row r="162" spans="1:11" ht="16" thickBot="1" x14ac:dyDescent="0.4">
      <c r="A162" s="3" t="s">
        <v>475</v>
      </c>
      <c r="B162" s="3" t="s">
        <v>476</v>
      </c>
      <c r="C162" s="4" t="s">
        <v>449</v>
      </c>
      <c r="D162" s="5">
        <v>0.16</v>
      </c>
      <c r="E162" s="4" t="str">
        <f t="shared" ca="1" si="3"/>
        <v>PKG7631007</v>
      </c>
      <c r="F162" s="6">
        <v>110</v>
      </c>
      <c r="G162" s="9">
        <v>10483</v>
      </c>
      <c r="H162" s="6">
        <v>8.1999999999999993</v>
      </c>
      <c r="I162" s="3" t="s">
        <v>474</v>
      </c>
      <c r="J162" s="3" t="s">
        <v>70</v>
      </c>
      <c r="K162" s="7" t="s">
        <v>477</v>
      </c>
    </row>
    <row r="163" spans="1:11" ht="16" thickBot="1" x14ac:dyDescent="0.4">
      <c r="A163" s="3" t="s">
        <v>478</v>
      </c>
      <c r="B163" s="3" t="s">
        <v>479</v>
      </c>
      <c r="C163" s="4" t="s">
        <v>449</v>
      </c>
      <c r="D163" s="5">
        <v>0.12</v>
      </c>
      <c r="E163" s="4" t="str">
        <f t="shared" ca="1" si="3"/>
        <v>PKG7631007</v>
      </c>
      <c r="F163" s="6">
        <v>144</v>
      </c>
      <c r="G163" s="9">
        <v>5364</v>
      </c>
      <c r="H163" s="6">
        <v>8</v>
      </c>
      <c r="I163" s="3" t="s">
        <v>474</v>
      </c>
      <c r="J163" s="3" t="s">
        <v>184</v>
      </c>
      <c r="K163" s="7" t="s">
        <v>477</v>
      </c>
    </row>
    <row r="164" spans="1:11" ht="16" thickBot="1" x14ac:dyDescent="0.4">
      <c r="A164" s="3" t="s">
        <v>480</v>
      </c>
      <c r="B164" s="3" t="s">
        <v>481</v>
      </c>
      <c r="C164" s="4" t="s">
        <v>449</v>
      </c>
      <c r="D164" s="5">
        <v>0.23</v>
      </c>
      <c r="E164" s="4" t="str">
        <f t="shared" ca="1" si="3"/>
        <v>PKG7631006</v>
      </c>
      <c r="F164" s="6">
        <v>606</v>
      </c>
      <c r="G164" s="9">
        <v>11678</v>
      </c>
      <c r="H164" s="6">
        <v>9</v>
      </c>
      <c r="I164" s="3" t="s">
        <v>474</v>
      </c>
      <c r="J164" s="3" t="s">
        <v>482</v>
      </c>
      <c r="K164" s="7" t="s">
        <v>477</v>
      </c>
    </row>
    <row r="165" spans="1:11" ht="16" thickBot="1" x14ac:dyDescent="0.4">
      <c r="A165" s="3" t="s">
        <v>483</v>
      </c>
      <c r="B165" s="3" t="s">
        <v>484</v>
      </c>
      <c r="C165" s="4" t="s">
        <v>449</v>
      </c>
      <c r="D165" s="5">
        <v>0.19</v>
      </c>
      <c r="E165" s="4" t="str">
        <f t="shared" ca="1" si="3"/>
        <v>PKG7631007</v>
      </c>
      <c r="F165" s="6">
        <v>31</v>
      </c>
      <c r="G165" s="9">
        <v>13471</v>
      </c>
      <c r="H165" s="6">
        <v>9.1999999999999993</v>
      </c>
      <c r="I165" s="3" t="s">
        <v>474</v>
      </c>
      <c r="J165" s="3" t="s">
        <v>485</v>
      </c>
      <c r="K165" s="7" t="s">
        <v>477</v>
      </c>
    </row>
    <row r="166" spans="1:11" ht="16" thickBot="1" x14ac:dyDescent="0.4">
      <c r="A166" s="3" t="s">
        <v>486</v>
      </c>
      <c r="B166" s="3" t="s">
        <v>487</v>
      </c>
      <c r="C166" s="4" t="s">
        <v>449</v>
      </c>
      <c r="D166" s="5">
        <v>0.25</v>
      </c>
      <c r="E166" s="4" t="str">
        <f t="shared" ca="1" si="3"/>
        <v>PKG7631007</v>
      </c>
      <c r="F166" s="6">
        <v>6</v>
      </c>
      <c r="G166" s="9">
        <v>16676</v>
      </c>
      <c r="H166" s="6">
        <v>9.1</v>
      </c>
      <c r="I166" s="3" t="s">
        <v>474</v>
      </c>
      <c r="J166" s="3" t="s">
        <v>488</v>
      </c>
      <c r="K166" s="7" t="s">
        <v>477</v>
      </c>
    </row>
    <row r="167" spans="1:11" ht="16" thickBot="1" x14ac:dyDescent="0.4">
      <c r="A167" s="3" t="s">
        <v>489</v>
      </c>
      <c r="B167" s="3" t="s">
        <v>490</v>
      </c>
      <c r="C167" s="4" t="s">
        <v>449</v>
      </c>
      <c r="D167" s="5">
        <v>0.27</v>
      </c>
      <c r="E167" s="4" t="str">
        <f t="shared" ca="1" si="3"/>
        <v>PKG7631005</v>
      </c>
      <c r="F167" s="6">
        <v>431</v>
      </c>
      <c r="G167" s="9">
        <v>17451</v>
      </c>
      <c r="H167" s="6">
        <v>9.1999999999999993</v>
      </c>
      <c r="I167" s="3" t="s">
        <v>474</v>
      </c>
      <c r="J167" s="3" t="s">
        <v>176</v>
      </c>
      <c r="K167" s="7" t="s">
        <v>477</v>
      </c>
    </row>
    <row r="168" spans="1:11" ht="16" thickBot="1" x14ac:dyDescent="0.4">
      <c r="A168" s="3" t="s">
        <v>491</v>
      </c>
      <c r="B168" s="3" t="s">
        <v>492</v>
      </c>
      <c r="C168" s="4" t="s">
        <v>449</v>
      </c>
      <c r="D168" s="5">
        <v>0.3</v>
      </c>
      <c r="E168" s="4" t="str">
        <f t="shared" ca="1" si="3"/>
        <v>PKG7631006</v>
      </c>
      <c r="F168" s="6">
        <v>500</v>
      </c>
      <c r="G168" s="9">
        <v>18860</v>
      </c>
      <c r="H168" s="6">
        <v>9</v>
      </c>
      <c r="I168" s="3" t="s">
        <v>474</v>
      </c>
      <c r="J168" s="3" t="s">
        <v>493</v>
      </c>
      <c r="K168" s="7" t="s">
        <v>477</v>
      </c>
    </row>
    <row r="169" spans="1:11" ht="16" thickBot="1" x14ac:dyDescent="0.4">
      <c r="A169" s="3" t="s">
        <v>494</v>
      </c>
      <c r="B169" s="3" t="s">
        <v>495</v>
      </c>
      <c r="C169" s="4" t="s">
        <v>449</v>
      </c>
      <c r="D169" s="5">
        <v>0.1</v>
      </c>
      <c r="E169" s="4" t="str">
        <f t="shared" ca="1" si="3"/>
        <v>PKG7631007</v>
      </c>
      <c r="F169" s="6">
        <v>500</v>
      </c>
      <c r="G169" s="9">
        <v>8454</v>
      </c>
      <c r="H169" s="6">
        <v>8.5</v>
      </c>
      <c r="I169" s="3" t="s">
        <v>496</v>
      </c>
      <c r="J169" s="3" t="s">
        <v>70</v>
      </c>
      <c r="K169" s="7" t="s">
        <v>477</v>
      </c>
    </row>
    <row r="170" spans="1:11" ht="16" thickBot="1" x14ac:dyDescent="0.4">
      <c r="A170" s="3" t="s">
        <v>497</v>
      </c>
      <c r="B170" s="3" t="s">
        <v>498</v>
      </c>
      <c r="C170" s="4" t="s">
        <v>449</v>
      </c>
      <c r="D170" s="5">
        <v>0.25</v>
      </c>
      <c r="E170" s="4" t="str">
        <f t="shared" ca="1" si="3"/>
        <v>PKG7631005</v>
      </c>
      <c r="F170" s="6">
        <v>883</v>
      </c>
      <c r="G170" s="9">
        <v>9148</v>
      </c>
      <c r="H170" s="6">
        <v>8.6</v>
      </c>
      <c r="I170" s="3" t="s">
        <v>496</v>
      </c>
      <c r="J170" s="3" t="s">
        <v>311</v>
      </c>
      <c r="K170" s="7" t="s">
        <v>499</v>
      </c>
    </row>
    <row r="171" spans="1:11" ht="16" thickBot="1" x14ac:dyDescent="0.4">
      <c r="A171" s="3" t="s">
        <v>500</v>
      </c>
      <c r="B171" s="3" t="s">
        <v>501</v>
      </c>
      <c r="C171" s="4" t="s">
        <v>449</v>
      </c>
      <c r="D171" s="5">
        <v>0.17</v>
      </c>
      <c r="E171" s="4" t="str">
        <f t="shared" ca="1" si="3"/>
        <v>PKG7631007</v>
      </c>
      <c r="F171" s="6">
        <v>144</v>
      </c>
      <c r="G171" s="9">
        <v>10614</v>
      </c>
      <c r="H171" s="6">
        <v>8.6</v>
      </c>
      <c r="I171" s="3" t="s">
        <v>496</v>
      </c>
      <c r="J171" s="3" t="s">
        <v>453</v>
      </c>
      <c r="K171" s="7" t="s">
        <v>499</v>
      </c>
    </row>
    <row r="172" spans="1:11" ht="16" thickBot="1" x14ac:dyDescent="0.4">
      <c r="A172" s="3" t="s">
        <v>502</v>
      </c>
      <c r="B172" s="3" t="s">
        <v>503</v>
      </c>
      <c r="C172" s="4" t="s">
        <v>449</v>
      </c>
      <c r="D172" s="5">
        <v>0.17</v>
      </c>
      <c r="E172" s="4" t="str">
        <f t="shared" ca="1" si="3"/>
        <v>PKG7631005</v>
      </c>
      <c r="F172" s="6">
        <v>2352</v>
      </c>
      <c r="G172" s="9">
        <v>10781</v>
      </c>
      <c r="H172" s="6">
        <v>8.6</v>
      </c>
      <c r="I172" s="3" t="s">
        <v>496</v>
      </c>
      <c r="J172" s="3" t="s">
        <v>504</v>
      </c>
      <c r="K172" s="7" t="s">
        <v>499</v>
      </c>
    </row>
    <row r="173" spans="1:11" ht="16" thickBot="1" x14ac:dyDescent="0.4">
      <c r="A173" s="3" t="s">
        <v>505</v>
      </c>
      <c r="B173" s="3" t="s">
        <v>506</v>
      </c>
      <c r="C173" s="4" t="s">
        <v>449</v>
      </c>
      <c r="D173" s="5">
        <v>0.17</v>
      </c>
      <c r="E173" s="4" t="str">
        <f t="shared" ca="1" si="3"/>
        <v>PKG7631007</v>
      </c>
      <c r="F173" s="6">
        <v>172</v>
      </c>
      <c r="G173" s="9">
        <v>10781</v>
      </c>
      <c r="H173" s="6">
        <v>8.6</v>
      </c>
      <c r="I173" s="3" t="s">
        <v>496</v>
      </c>
      <c r="J173" s="3" t="s">
        <v>507</v>
      </c>
      <c r="K173" s="7" t="s">
        <v>499</v>
      </c>
    </row>
    <row r="174" spans="1:11" ht="16" thickBot="1" x14ac:dyDescent="0.4">
      <c r="A174" s="3" t="s">
        <v>508</v>
      </c>
      <c r="B174" s="3" t="s">
        <v>509</v>
      </c>
      <c r="C174" s="4" t="s">
        <v>449</v>
      </c>
      <c r="D174" s="5">
        <v>0.23</v>
      </c>
      <c r="E174" s="4" t="str">
        <f t="shared" ca="1" si="3"/>
        <v>PKG7631007</v>
      </c>
      <c r="F174" s="6">
        <v>713</v>
      </c>
      <c r="G174" s="9">
        <v>13185</v>
      </c>
      <c r="H174" s="6">
        <v>8.9</v>
      </c>
      <c r="I174" s="3" t="s">
        <v>496</v>
      </c>
      <c r="J174" s="3" t="s">
        <v>488</v>
      </c>
      <c r="K174" s="7" t="s">
        <v>499</v>
      </c>
    </row>
    <row r="175" spans="1:11" ht="16" thickBot="1" x14ac:dyDescent="0.4">
      <c r="A175" s="3" t="s">
        <v>510</v>
      </c>
      <c r="B175" s="3" t="s">
        <v>511</v>
      </c>
      <c r="C175" s="4" t="s">
        <v>449</v>
      </c>
      <c r="D175" s="5">
        <v>0.1</v>
      </c>
      <c r="E175" s="4" t="str">
        <f t="shared" ca="1" si="3"/>
        <v>PKG7631006</v>
      </c>
      <c r="F175" s="6">
        <v>922</v>
      </c>
      <c r="G175" s="9">
        <v>13798</v>
      </c>
      <c r="H175" s="6">
        <v>8.9</v>
      </c>
      <c r="I175" s="3" t="s">
        <v>496</v>
      </c>
      <c r="J175" s="3" t="s">
        <v>488</v>
      </c>
      <c r="K175" s="7" t="s">
        <v>499</v>
      </c>
    </row>
    <row r="176" spans="1:11" ht="16" thickBot="1" x14ac:dyDescent="0.4">
      <c r="A176" s="3" t="s">
        <v>512</v>
      </c>
      <c r="B176" s="3" t="s">
        <v>513</v>
      </c>
      <c r="C176" s="4" t="s">
        <v>449</v>
      </c>
      <c r="D176" s="5">
        <v>0.17</v>
      </c>
      <c r="E176" s="4" t="str">
        <f t="shared" ca="1" si="3"/>
        <v>PKG7631006</v>
      </c>
      <c r="F176" s="6">
        <v>522</v>
      </c>
      <c r="G176" s="9">
        <v>15399</v>
      </c>
      <c r="H176" s="6">
        <v>8.9</v>
      </c>
      <c r="I176" s="3" t="s">
        <v>496</v>
      </c>
      <c r="J176" s="3" t="s">
        <v>514</v>
      </c>
      <c r="K176" s="7" t="s">
        <v>499</v>
      </c>
    </row>
    <row r="177" spans="1:11" ht="16" thickBot="1" x14ac:dyDescent="0.4">
      <c r="A177" s="3" t="s">
        <v>515</v>
      </c>
      <c r="B177" s="3" t="s">
        <v>516</v>
      </c>
      <c r="C177" s="4" t="s">
        <v>449</v>
      </c>
      <c r="D177" s="5">
        <v>0.23</v>
      </c>
      <c r="E177" s="4" t="str">
        <f t="shared" ca="1" si="3"/>
        <v>PKG7631005</v>
      </c>
      <c r="F177" s="6">
        <v>500</v>
      </c>
      <c r="G177" s="9">
        <v>15842</v>
      </c>
      <c r="H177" s="6">
        <v>8.8000000000000007</v>
      </c>
      <c r="I177" s="3" t="s">
        <v>517</v>
      </c>
      <c r="J177" s="3" t="s">
        <v>518</v>
      </c>
      <c r="K177" s="7" t="s">
        <v>499</v>
      </c>
    </row>
    <row r="178" spans="1:11" ht="16" thickBot="1" x14ac:dyDescent="0.4">
      <c r="A178" s="3" t="s">
        <v>519</v>
      </c>
      <c r="B178" s="3" t="s">
        <v>520</v>
      </c>
      <c r="C178" s="4" t="s">
        <v>449</v>
      </c>
      <c r="D178" s="5">
        <v>0.22</v>
      </c>
      <c r="E178" s="4" t="str">
        <f t="shared" ca="1" si="3"/>
        <v>PKG7631005</v>
      </c>
      <c r="F178" s="6">
        <v>229</v>
      </c>
      <c r="G178" s="9">
        <v>7950</v>
      </c>
      <c r="H178" s="6">
        <v>8.4</v>
      </c>
      <c r="I178" s="3" t="s">
        <v>517</v>
      </c>
      <c r="J178" s="3" t="s">
        <v>198</v>
      </c>
      <c r="K178" s="7" t="s">
        <v>521</v>
      </c>
    </row>
    <row r="179" spans="1:11" ht="16" thickBot="1" x14ac:dyDescent="0.4">
      <c r="A179" s="3" t="s">
        <v>522</v>
      </c>
      <c r="B179" s="3" t="s">
        <v>523</v>
      </c>
      <c r="C179" s="4" t="s">
        <v>449</v>
      </c>
      <c r="D179" s="5">
        <v>0.21</v>
      </c>
      <c r="E179" s="4" t="str">
        <f t="shared" ca="1" si="3"/>
        <v>PKG7631006</v>
      </c>
      <c r="F179" s="6">
        <v>1052</v>
      </c>
      <c r="G179" s="9">
        <v>8817</v>
      </c>
      <c r="H179" s="6">
        <v>8.3000000000000007</v>
      </c>
      <c r="I179" s="3" t="s">
        <v>517</v>
      </c>
      <c r="J179" s="3" t="s">
        <v>524</v>
      </c>
      <c r="K179" s="7" t="s">
        <v>521</v>
      </c>
    </row>
    <row r="180" spans="1:11" ht="16" thickBot="1" x14ac:dyDescent="0.4">
      <c r="A180" s="3" t="s">
        <v>525</v>
      </c>
      <c r="B180" s="3" t="s">
        <v>526</v>
      </c>
      <c r="C180" s="4" t="s">
        <v>449</v>
      </c>
      <c r="D180" s="5">
        <v>0.1</v>
      </c>
      <c r="E180" s="4" t="str">
        <f t="shared" ca="1" si="3"/>
        <v>PKG7631005</v>
      </c>
      <c r="F180" s="6">
        <v>267</v>
      </c>
      <c r="G180" s="9">
        <v>10287</v>
      </c>
      <c r="H180" s="6">
        <v>8.3000000000000007</v>
      </c>
      <c r="I180" s="3" t="s">
        <v>517</v>
      </c>
      <c r="J180" s="3" t="s">
        <v>70</v>
      </c>
      <c r="K180" s="7" t="s">
        <v>521</v>
      </c>
    </row>
    <row r="181" spans="1:11" ht="16" thickBot="1" x14ac:dyDescent="0.4">
      <c r="A181" s="3" t="s">
        <v>527</v>
      </c>
      <c r="B181" s="3" t="s">
        <v>528</v>
      </c>
      <c r="C181" s="4" t="s">
        <v>449</v>
      </c>
      <c r="D181" s="5">
        <v>0.3</v>
      </c>
      <c r="E181" s="4" t="str">
        <f t="shared" ca="1" si="3"/>
        <v>PKG7631005</v>
      </c>
      <c r="F181" s="6">
        <v>1730</v>
      </c>
      <c r="G181" s="9">
        <v>10859</v>
      </c>
      <c r="H181" s="6">
        <v>8.4</v>
      </c>
      <c r="I181" s="3" t="s">
        <v>517</v>
      </c>
      <c r="J181" s="3" t="s">
        <v>529</v>
      </c>
      <c r="K181" s="7" t="s">
        <v>521</v>
      </c>
    </row>
    <row r="182" spans="1:11" ht="16" thickBot="1" x14ac:dyDescent="0.4">
      <c r="A182" s="3" t="s">
        <v>530</v>
      </c>
      <c r="B182" s="3" t="s">
        <v>531</v>
      </c>
      <c r="C182" s="4" t="s">
        <v>449</v>
      </c>
      <c r="D182" s="5">
        <v>0.25</v>
      </c>
      <c r="E182" s="4" t="str">
        <f t="shared" ca="1" si="3"/>
        <v>PKG7631006</v>
      </c>
      <c r="F182" s="6">
        <v>154</v>
      </c>
      <c r="G182" s="9">
        <v>11882</v>
      </c>
      <c r="H182" s="6">
        <v>8</v>
      </c>
      <c r="I182" s="3" t="s">
        <v>517</v>
      </c>
      <c r="J182" s="3" t="s">
        <v>322</v>
      </c>
      <c r="K182" s="7" t="s">
        <v>521</v>
      </c>
    </row>
    <row r="183" spans="1:11" ht="16" thickBot="1" x14ac:dyDescent="0.4">
      <c r="A183" s="3" t="s">
        <v>532</v>
      </c>
      <c r="B183" s="3" t="s">
        <v>533</v>
      </c>
      <c r="C183" s="4" t="s">
        <v>449</v>
      </c>
      <c r="D183" s="5">
        <v>0.18</v>
      </c>
      <c r="E183" s="4" t="str">
        <f t="shared" ca="1" si="3"/>
        <v>PKG7631006</v>
      </c>
      <c r="F183" s="6">
        <v>500</v>
      </c>
      <c r="G183" s="9">
        <v>20554</v>
      </c>
      <c r="H183" s="6">
        <v>8.3000000000000007</v>
      </c>
      <c r="I183" s="3" t="s">
        <v>517</v>
      </c>
      <c r="J183" s="3" t="s">
        <v>534</v>
      </c>
      <c r="K183" s="7" t="s">
        <v>521</v>
      </c>
    </row>
    <row r="184" spans="1:11" ht="16" thickBot="1" x14ac:dyDescent="0.4">
      <c r="A184" s="3" t="s">
        <v>535</v>
      </c>
      <c r="B184" s="3" t="s">
        <v>536</v>
      </c>
      <c r="C184" s="4" t="s">
        <v>449</v>
      </c>
      <c r="D184" s="5">
        <v>0.16</v>
      </c>
      <c r="E184" s="4" t="str">
        <f t="shared" ca="1" si="3"/>
        <v>PKG7631007</v>
      </c>
      <c r="F184" s="6">
        <v>1281</v>
      </c>
      <c r="G184" s="9">
        <v>5408</v>
      </c>
      <c r="H184" s="6">
        <v>7.7</v>
      </c>
      <c r="I184" s="3" t="s">
        <v>517</v>
      </c>
      <c r="J184" s="3" t="s">
        <v>537</v>
      </c>
      <c r="K184" s="7" t="s">
        <v>521</v>
      </c>
    </row>
    <row r="185" spans="1:11" ht="16" thickBot="1" x14ac:dyDescent="0.4">
      <c r="A185" s="3" t="s">
        <v>538</v>
      </c>
      <c r="B185" s="3" t="s">
        <v>539</v>
      </c>
      <c r="C185" s="4" t="s">
        <v>449</v>
      </c>
      <c r="D185" s="5">
        <v>0.19</v>
      </c>
      <c r="E185" s="4" t="str">
        <f t="shared" ca="1" si="3"/>
        <v>PKG7631005</v>
      </c>
      <c r="F185" s="6">
        <v>807</v>
      </c>
      <c r="G185" s="9">
        <v>6515</v>
      </c>
      <c r="H185" s="6">
        <v>7.7</v>
      </c>
      <c r="I185" s="3" t="s">
        <v>540</v>
      </c>
      <c r="J185" s="3" t="s">
        <v>437</v>
      </c>
      <c r="K185" s="7" t="s">
        <v>521</v>
      </c>
    </row>
    <row r="186" spans="1:11" ht="16" thickBot="1" x14ac:dyDescent="0.4">
      <c r="A186" s="3" t="s">
        <v>541</v>
      </c>
      <c r="B186" s="3" t="s">
        <v>542</v>
      </c>
      <c r="C186" s="4" t="s">
        <v>449</v>
      </c>
      <c r="D186" s="5">
        <v>0.16</v>
      </c>
      <c r="E186" s="4" t="str">
        <f t="shared" ca="1" si="3"/>
        <v>PKG7631007</v>
      </c>
      <c r="F186" s="6">
        <v>748</v>
      </c>
      <c r="G186" s="9">
        <v>9005</v>
      </c>
      <c r="H186" s="6">
        <v>7.7</v>
      </c>
      <c r="I186" s="3" t="s">
        <v>540</v>
      </c>
      <c r="J186" s="3" t="s">
        <v>453</v>
      </c>
      <c r="K186" s="7" t="s">
        <v>543</v>
      </c>
    </row>
    <row r="187" spans="1:11" ht="16" thickBot="1" x14ac:dyDescent="0.4">
      <c r="A187" s="3" t="s">
        <v>544</v>
      </c>
      <c r="B187" s="3" t="s">
        <v>545</v>
      </c>
      <c r="C187" s="4" t="s">
        <v>449</v>
      </c>
      <c r="D187" s="5">
        <v>0.18</v>
      </c>
      <c r="E187" s="4" t="str">
        <f t="shared" ca="1" si="3"/>
        <v>PKG7631007</v>
      </c>
      <c r="F187" s="6">
        <v>542</v>
      </c>
      <c r="G187" s="9">
        <v>12487</v>
      </c>
      <c r="H187" s="6">
        <v>7.8</v>
      </c>
      <c r="I187" s="3" t="s">
        <v>540</v>
      </c>
      <c r="J187" s="3" t="s">
        <v>546</v>
      </c>
      <c r="K187" s="7" t="s">
        <v>543</v>
      </c>
    </row>
    <row r="188" spans="1:11" ht="16" thickBot="1" x14ac:dyDescent="0.4">
      <c r="A188" s="3" t="s">
        <v>547</v>
      </c>
      <c r="B188" s="3" t="s">
        <v>548</v>
      </c>
      <c r="C188" s="4" t="s">
        <v>449</v>
      </c>
      <c r="D188" s="5">
        <v>0.11</v>
      </c>
      <c r="E188" s="4" t="str">
        <f t="shared" ca="1" si="3"/>
        <v>PKG7631007</v>
      </c>
      <c r="F188" s="6">
        <v>303</v>
      </c>
      <c r="G188" s="9">
        <v>7368</v>
      </c>
      <c r="H188" s="6">
        <v>5.5</v>
      </c>
      <c r="I188" s="3" t="s">
        <v>540</v>
      </c>
      <c r="J188" s="3" t="s">
        <v>549</v>
      </c>
      <c r="K188" s="7" t="s">
        <v>543</v>
      </c>
    </row>
    <row r="189" spans="1:11" ht="16" thickBot="1" x14ac:dyDescent="0.4">
      <c r="A189" s="3" t="s">
        <v>550</v>
      </c>
      <c r="B189" s="3" t="s">
        <v>551</v>
      </c>
      <c r="C189" s="4" t="s">
        <v>449</v>
      </c>
      <c r="D189" s="5">
        <v>0.24</v>
      </c>
      <c r="E189" s="4" t="str">
        <f t="shared" ca="1" si="3"/>
        <v>PKG7631006</v>
      </c>
      <c r="F189" s="6">
        <v>451</v>
      </c>
      <c r="G189" s="9">
        <v>10568</v>
      </c>
      <c r="H189" s="6">
        <v>9</v>
      </c>
      <c r="I189" s="3" t="s">
        <v>540</v>
      </c>
      <c r="J189" s="3" t="s">
        <v>205</v>
      </c>
      <c r="K189" s="7" t="s">
        <v>543</v>
      </c>
    </row>
    <row r="190" spans="1:11" ht="16" thickBot="1" x14ac:dyDescent="0.4">
      <c r="A190" s="3" t="s">
        <v>552</v>
      </c>
      <c r="B190" s="3" t="s">
        <v>553</v>
      </c>
      <c r="C190" s="4" t="s">
        <v>449</v>
      </c>
      <c r="D190" s="5">
        <v>0.19</v>
      </c>
      <c r="E190" s="4" t="str">
        <f t="shared" ca="1" si="3"/>
        <v>PKG7631005</v>
      </c>
      <c r="F190" s="6">
        <v>500</v>
      </c>
      <c r="G190" s="9">
        <v>10454</v>
      </c>
      <c r="H190" s="6">
        <v>9</v>
      </c>
      <c r="I190" s="3" t="s">
        <v>540</v>
      </c>
      <c r="J190" s="3" t="s">
        <v>554</v>
      </c>
      <c r="K190" s="7" t="s">
        <v>543</v>
      </c>
    </row>
    <row r="191" spans="1:11" ht="16" thickBot="1" x14ac:dyDescent="0.4">
      <c r="A191" s="3" t="s">
        <v>555</v>
      </c>
      <c r="B191" s="3" t="s">
        <v>556</v>
      </c>
      <c r="C191" s="4" t="s">
        <v>449</v>
      </c>
      <c r="D191" s="5">
        <v>0.16</v>
      </c>
      <c r="E191" s="4" t="str">
        <f t="shared" ca="1" si="3"/>
        <v>PKG7631007</v>
      </c>
      <c r="F191" s="6">
        <v>365</v>
      </c>
      <c r="G191" s="9">
        <v>11642</v>
      </c>
      <c r="H191" s="6">
        <v>9.3000000000000007</v>
      </c>
      <c r="I191" s="3" t="s">
        <v>540</v>
      </c>
      <c r="J191" s="3" t="s">
        <v>291</v>
      </c>
      <c r="K191" s="7" t="s">
        <v>543</v>
      </c>
    </row>
    <row r="192" spans="1:11" ht="16" thickBot="1" x14ac:dyDescent="0.4">
      <c r="A192" s="3" t="s">
        <v>557</v>
      </c>
      <c r="B192" s="3" t="s">
        <v>558</v>
      </c>
      <c r="C192" s="4" t="s">
        <v>449</v>
      </c>
      <c r="D192" s="5">
        <v>0.27</v>
      </c>
      <c r="E192" s="4" t="str">
        <f t="shared" ca="1" si="3"/>
        <v>PKG7631007</v>
      </c>
      <c r="F192" s="6">
        <v>7</v>
      </c>
      <c r="G192" s="9">
        <v>12093</v>
      </c>
      <c r="H192" s="6">
        <v>9.1</v>
      </c>
      <c r="I192" s="3" t="s">
        <v>540</v>
      </c>
      <c r="J192" s="3" t="s">
        <v>205</v>
      </c>
      <c r="K192" s="7" t="s">
        <v>543</v>
      </c>
    </row>
    <row r="193" spans="1:11" ht="16" thickBot="1" x14ac:dyDescent="0.4">
      <c r="A193" s="3" t="s">
        <v>559</v>
      </c>
      <c r="B193" s="3" t="s">
        <v>560</v>
      </c>
      <c r="C193" s="4" t="s">
        <v>449</v>
      </c>
      <c r="D193" s="5">
        <v>0.27</v>
      </c>
      <c r="E193" s="4" t="str">
        <f t="shared" ca="1" si="3"/>
        <v>PKG7631005</v>
      </c>
      <c r="F193" s="6">
        <v>3136</v>
      </c>
      <c r="G193" s="9">
        <v>13182</v>
      </c>
      <c r="H193" s="6">
        <v>9.1</v>
      </c>
      <c r="I193" s="3" t="s">
        <v>561</v>
      </c>
      <c r="J193" s="3" t="s">
        <v>176</v>
      </c>
      <c r="K193" s="7" t="s">
        <v>543</v>
      </c>
    </row>
    <row r="194" spans="1:11" ht="16" thickBot="1" x14ac:dyDescent="0.4">
      <c r="A194" s="3" t="s">
        <v>562</v>
      </c>
      <c r="B194" s="3" t="s">
        <v>563</v>
      </c>
      <c r="C194" s="4" t="s">
        <v>449</v>
      </c>
      <c r="D194" s="5">
        <v>0.22</v>
      </c>
      <c r="E194" s="4" t="str">
        <f t="shared" ca="1" si="3"/>
        <v>PKG7631006</v>
      </c>
      <c r="F194" s="6">
        <v>375</v>
      </c>
      <c r="G194" s="9">
        <v>13745</v>
      </c>
      <c r="H194" s="6">
        <v>9.1999999999999993</v>
      </c>
      <c r="I194" s="3" t="s">
        <v>561</v>
      </c>
      <c r="J194" s="3" t="s">
        <v>564</v>
      </c>
      <c r="K194" s="7" t="s">
        <v>565</v>
      </c>
    </row>
    <row r="195" spans="1:11" ht="16" thickBot="1" x14ac:dyDescent="0.4">
      <c r="A195" s="3" t="s">
        <v>566</v>
      </c>
      <c r="B195" s="3" t="s">
        <v>567</v>
      </c>
      <c r="C195" s="4" t="s">
        <v>449</v>
      </c>
      <c r="D195" s="5">
        <v>0.28000000000000003</v>
      </c>
      <c r="E195" s="4" t="str">
        <f t="shared" ca="1" si="3"/>
        <v>PKG7631006</v>
      </c>
      <c r="F195" s="6">
        <v>1299</v>
      </c>
      <c r="G195" s="9">
        <v>19536</v>
      </c>
      <c r="H195" s="6">
        <v>9</v>
      </c>
      <c r="I195" s="3" t="s">
        <v>561</v>
      </c>
      <c r="J195" s="3" t="s">
        <v>350</v>
      </c>
      <c r="K195" s="7" t="s">
        <v>568</v>
      </c>
    </row>
    <row r="196" spans="1:11" ht="16" thickBot="1" x14ac:dyDescent="0.4">
      <c r="A196" s="3" t="s">
        <v>569</v>
      </c>
      <c r="B196" s="3" t="s">
        <v>570</v>
      </c>
      <c r="C196" s="4" t="s">
        <v>449</v>
      </c>
      <c r="D196" s="5">
        <v>0.28999999999999998</v>
      </c>
      <c r="E196" s="4" t="str">
        <f t="shared" ca="1" si="3"/>
        <v>PKG7631007</v>
      </c>
      <c r="F196" s="6">
        <v>887</v>
      </c>
      <c r="G196" s="9">
        <v>10989</v>
      </c>
      <c r="H196" s="6">
        <v>8.9</v>
      </c>
      <c r="I196" s="3" t="s">
        <v>561</v>
      </c>
      <c r="J196" s="3" t="s">
        <v>243</v>
      </c>
      <c r="K196" s="7" t="s">
        <v>571</v>
      </c>
    </row>
    <row r="197" spans="1:11" ht="16" thickBot="1" x14ac:dyDescent="0.4">
      <c r="A197" s="3" t="s">
        <v>572</v>
      </c>
      <c r="B197" s="3" t="s">
        <v>573</v>
      </c>
      <c r="C197" s="4" t="s">
        <v>449</v>
      </c>
      <c r="D197" s="5">
        <v>0.2</v>
      </c>
      <c r="E197" s="4" t="str">
        <f t="shared" ca="1" si="3"/>
        <v>PKG7631007</v>
      </c>
      <c r="F197" s="6">
        <v>500</v>
      </c>
      <c r="G197" s="9">
        <v>11348</v>
      </c>
      <c r="H197" s="6">
        <v>8.8000000000000007</v>
      </c>
      <c r="I197" s="3" t="s">
        <v>561</v>
      </c>
      <c r="J197" s="3" t="s">
        <v>243</v>
      </c>
      <c r="K197" s="7" t="s">
        <v>574</v>
      </c>
    </row>
    <row r="198" spans="1:11" ht="16" thickBot="1" x14ac:dyDescent="0.4">
      <c r="A198" s="3" t="s">
        <v>575</v>
      </c>
      <c r="B198" s="3" t="s">
        <v>576</v>
      </c>
      <c r="C198" s="4" t="s">
        <v>449</v>
      </c>
      <c r="D198" s="5">
        <v>0.28999999999999998</v>
      </c>
      <c r="E198" s="4" t="str">
        <f t="shared" ca="1" si="3"/>
        <v>PKG7631006</v>
      </c>
      <c r="F198" s="6">
        <v>1018</v>
      </c>
      <c r="G198" s="9">
        <v>11728</v>
      </c>
      <c r="H198" s="6">
        <v>8.6999999999999993</v>
      </c>
      <c r="I198" s="3" t="s">
        <v>561</v>
      </c>
      <c r="J198" s="3" t="s">
        <v>577</v>
      </c>
      <c r="K198" s="7" t="s">
        <v>578</v>
      </c>
    </row>
    <row r="199" spans="1:11" ht="16" thickBot="1" x14ac:dyDescent="0.4">
      <c r="A199" s="3" t="s">
        <v>579</v>
      </c>
      <c r="B199" s="3" t="s">
        <v>580</v>
      </c>
      <c r="C199" s="4" t="s">
        <v>449</v>
      </c>
      <c r="D199" s="5">
        <v>0.21</v>
      </c>
      <c r="E199" s="4" t="str">
        <f t="shared" ca="1" si="3"/>
        <v>PKG7631006</v>
      </c>
      <c r="F199" s="6">
        <v>500</v>
      </c>
      <c r="G199" s="9">
        <v>11943</v>
      </c>
      <c r="H199" s="6">
        <v>8.8000000000000007</v>
      </c>
      <c r="I199" s="3" t="s">
        <v>561</v>
      </c>
      <c r="J199" s="3" t="s">
        <v>581</v>
      </c>
      <c r="K199" s="7" t="s">
        <v>582</v>
      </c>
    </row>
    <row r="200" spans="1:11" ht="16" thickBot="1" x14ac:dyDescent="0.4">
      <c r="A200" s="3" t="s">
        <v>583</v>
      </c>
      <c r="B200" s="3" t="s">
        <v>584</v>
      </c>
      <c r="C200" s="4" t="s">
        <v>449</v>
      </c>
      <c r="D200" s="5">
        <v>0.12</v>
      </c>
      <c r="E200" s="4" t="str">
        <f t="shared" ca="1" si="3"/>
        <v>PKG7631005</v>
      </c>
      <c r="F200" s="6">
        <v>500</v>
      </c>
      <c r="G200" s="9">
        <v>12332</v>
      </c>
      <c r="H200" s="6">
        <v>8.5</v>
      </c>
      <c r="I200" s="3" t="s">
        <v>561</v>
      </c>
      <c r="J200" s="3" t="s">
        <v>47</v>
      </c>
      <c r="K200" s="7" t="s">
        <v>585</v>
      </c>
    </row>
    <row r="201" spans="1:11" ht="16" thickBot="1" x14ac:dyDescent="0.4">
      <c r="A201" s="3" t="s">
        <v>586</v>
      </c>
      <c r="B201" s="3" t="s">
        <v>587</v>
      </c>
      <c r="C201" s="4" t="s">
        <v>449</v>
      </c>
      <c r="D201" s="5">
        <v>0.18</v>
      </c>
      <c r="E201" s="4" t="str">
        <f t="shared" ca="1" si="3"/>
        <v>PKG7631007</v>
      </c>
      <c r="F201" s="6">
        <v>46</v>
      </c>
      <c r="G201" s="9">
        <v>12462</v>
      </c>
      <c r="H201" s="6">
        <v>8.5</v>
      </c>
      <c r="I201" s="3" t="s">
        <v>588</v>
      </c>
      <c r="J201" s="3" t="s">
        <v>211</v>
      </c>
      <c r="K201" s="7" t="s">
        <v>589</v>
      </c>
    </row>
    <row r="202" spans="1:11" ht="29.5" thickBot="1" x14ac:dyDescent="0.4">
      <c r="A202" s="3" t="s">
        <v>590</v>
      </c>
      <c r="B202" s="3" t="s">
        <v>591</v>
      </c>
      <c r="C202" s="4" t="s">
        <v>592</v>
      </c>
      <c r="D202" s="5">
        <v>0.23</v>
      </c>
      <c r="E202" s="4" t="str">
        <f ca="1">_xlfn.CONCAT("PKG763",1000+RANDBETWEEN(2,4))</f>
        <v>PKG7631003</v>
      </c>
      <c r="F202" s="6">
        <v>3337</v>
      </c>
      <c r="G202" s="9">
        <v>12981</v>
      </c>
      <c r="H202" s="6">
        <v>8.8000000000000007</v>
      </c>
      <c r="I202" s="3" t="s">
        <v>588</v>
      </c>
      <c r="J202" s="3" t="s">
        <v>176</v>
      </c>
      <c r="K202" s="7" t="s">
        <v>593</v>
      </c>
    </row>
    <row r="203" spans="1:11" ht="29.5" thickBot="1" x14ac:dyDescent="0.4">
      <c r="A203" s="3" t="s">
        <v>594</v>
      </c>
      <c r="B203" s="3" t="s">
        <v>595</v>
      </c>
      <c r="C203" s="4" t="s">
        <v>592</v>
      </c>
      <c r="D203" s="5">
        <v>0.1</v>
      </c>
      <c r="E203" s="4" t="str">
        <f t="shared" ref="E203:E251" ca="1" si="4">_xlfn.CONCAT("PKG763",1000+RANDBETWEEN(2,4))</f>
        <v>PKG7631003</v>
      </c>
      <c r="F203" s="6">
        <v>500</v>
      </c>
      <c r="G203" s="9">
        <v>13858</v>
      </c>
      <c r="H203" s="6">
        <v>8.5</v>
      </c>
      <c r="I203" s="3" t="s">
        <v>588</v>
      </c>
      <c r="J203" s="3" t="s">
        <v>596</v>
      </c>
      <c r="K203" s="7" t="s">
        <v>593</v>
      </c>
    </row>
    <row r="204" spans="1:11" ht="29.5" thickBot="1" x14ac:dyDescent="0.4">
      <c r="A204" s="3" t="s">
        <v>597</v>
      </c>
      <c r="B204" s="3" t="s">
        <v>598</v>
      </c>
      <c r="C204" s="4" t="s">
        <v>592</v>
      </c>
      <c r="D204" s="5">
        <v>0.23</v>
      </c>
      <c r="E204" s="4" t="str">
        <f t="shared" ca="1" si="4"/>
        <v>PKG7631002</v>
      </c>
      <c r="F204" s="6">
        <v>293</v>
      </c>
      <c r="G204" s="9">
        <v>13961</v>
      </c>
      <c r="H204" s="6">
        <v>8.8000000000000007</v>
      </c>
      <c r="I204" s="3" t="s">
        <v>588</v>
      </c>
      <c r="J204" s="3" t="s">
        <v>446</v>
      </c>
      <c r="K204" s="7" t="s">
        <v>593</v>
      </c>
    </row>
    <row r="205" spans="1:11" ht="29.5" thickBot="1" x14ac:dyDescent="0.4">
      <c r="A205" s="3" t="s">
        <v>599</v>
      </c>
      <c r="B205" s="3" t="s">
        <v>600</v>
      </c>
      <c r="C205" s="4" t="s">
        <v>592</v>
      </c>
      <c r="D205" s="5">
        <v>0.16</v>
      </c>
      <c r="E205" s="4" t="str">
        <f t="shared" ca="1" si="4"/>
        <v>PKG7631003</v>
      </c>
      <c r="F205" s="6">
        <v>500</v>
      </c>
      <c r="G205" s="9">
        <v>14288</v>
      </c>
      <c r="H205" s="6">
        <v>8.9</v>
      </c>
      <c r="I205" s="3" t="s">
        <v>588</v>
      </c>
      <c r="J205" s="3" t="s">
        <v>601</v>
      </c>
      <c r="K205" s="7" t="s">
        <v>593</v>
      </c>
    </row>
    <row r="206" spans="1:11" ht="29.5" thickBot="1" x14ac:dyDescent="0.4">
      <c r="A206" s="3" t="s">
        <v>602</v>
      </c>
      <c r="B206" s="3" t="s">
        <v>603</v>
      </c>
      <c r="C206" s="4" t="s">
        <v>592</v>
      </c>
      <c r="D206" s="5">
        <v>0.16</v>
      </c>
      <c r="E206" s="4" t="str">
        <f t="shared" ca="1" si="4"/>
        <v>PKG7631002</v>
      </c>
      <c r="F206" s="6">
        <v>1000</v>
      </c>
      <c r="G206" s="9">
        <v>15839</v>
      </c>
      <c r="H206" s="6">
        <v>8.6999999999999993</v>
      </c>
      <c r="I206" s="3" t="s">
        <v>588</v>
      </c>
      <c r="J206" s="3" t="s">
        <v>604</v>
      </c>
      <c r="K206" s="7" t="s">
        <v>593</v>
      </c>
    </row>
    <row r="207" spans="1:11" ht="29.5" thickBot="1" x14ac:dyDescent="0.4">
      <c r="A207" s="3" t="s">
        <v>605</v>
      </c>
      <c r="B207" s="3" t="s">
        <v>606</v>
      </c>
      <c r="C207" s="4" t="s">
        <v>592</v>
      </c>
      <c r="D207" s="5">
        <v>0.17</v>
      </c>
      <c r="E207" s="4" t="str">
        <f t="shared" ca="1" si="4"/>
        <v>PKG7631004</v>
      </c>
      <c r="F207" s="6">
        <v>16</v>
      </c>
      <c r="G207" s="9">
        <v>16827</v>
      </c>
      <c r="H207" s="6">
        <v>8.9</v>
      </c>
      <c r="I207" s="3" t="s">
        <v>588</v>
      </c>
      <c r="J207" s="3" t="s">
        <v>333</v>
      </c>
      <c r="K207" s="7" t="s">
        <v>593</v>
      </c>
    </row>
    <row r="208" spans="1:11" ht="29.5" thickBot="1" x14ac:dyDescent="0.4">
      <c r="A208" s="3" t="s">
        <v>607</v>
      </c>
      <c r="B208" s="3" t="s">
        <v>608</v>
      </c>
      <c r="C208" s="4" t="s">
        <v>592</v>
      </c>
      <c r="D208" s="5">
        <v>0.28999999999999998</v>
      </c>
      <c r="E208" s="4" t="str">
        <f t="shared" ca="1" si="4"/>
        <v>PKG7631002</v>
      </c>
      <c r="F208" s="6">
        <v>500</v>
      </c>
      <c r="G208" s="9">
        <v>18811</v>
      </c>
      <c r="H208" s="6">
        <v>8.5</v>
      </c>
      <c r="I208" s="3" t="s">
        <v>588</v>
      </c>
      <c r="J208" s="3" t="s">
        <v>609</v>
      </c>
      <c r="K208" s="7" t="s">
        <v>593</v>
      </c>
    </row>
    <row r="209" spans="1:11" ht="29.5" thickBot="1" x14ac:dyDescent="0.4">
      <c r="A209" s="3" t="s">
        <v>610</v>
      </c>
      <c r="B209" s="3" t="s">
        <v>611</v>
      </c>
      <c r="C209" s="4" t="s">
        <v>592</v>
      </c>
      <c r="D209" s="5">
        <v>0.1</v>
      </c>
      <c r="E209" s="4" t="str">
        <f t="shared" ca="1" si="4"/>
        <v>PKG7631004</v>
      </c>
      <c r="F209" s="6">
        <v>455</v>
      </c>
      <c r="G209" s="9">
        <v>5704</v>
      </c>
      <c r="H209" s="6">
        <v>8.3000000000000007</v>
      </c>
      <c r="I209" s="3" t="s">
        <v>612</v>
      </c>
      <c r="J209" s="3" t="s">
        <v>613</v>
      </c>
      <c r="K209" s="7" t="s">
        <v>593</v>
      </c>
    </row>
    <row r="210" spans="1:11" ht="16" thickBot="1" x14ac:dyDescent="0.4">
      <c r="A210" s="3" t="s">
        <v>614</v>
      </c>
      <c r="B210" s="3" t="s">
        <v>615</v>
      </c>
      <c r="C210" s="4" t="s">
        <v>592</v>
      </c>
      <c r="D210" s="5">
        <v>0.27</v>
      </c>
      <c r="E210" s="4" t="str">
        <f t="shared" ca="1" si="4"/>
        <v>PKG7631003</v>
      </c>
      <c r="F210" s="6">
        <v>484</v>
      </c>
      <c r="G210" s="9">
        <v>6422</v>
      </c>
      <c r="H210" s="6">
        <v>8</v>
      </c>
      <c r="I210" s="3" t="s">
        <v>612</v>
      </c>
      <c r="J210" s="3" t="s">
        <v>23</v>
      </c>
      <c r="K210" s="7" t="s">
        <v>616</v>
      </c>
    </row>
    <row r="211" spans="1:11" ht="16" thickBot="1" x14ac:dyDescent="0.4">
      <c r="A211" s="3" t="s">
        <v>617</v>
      </c>
      <c r="B211" s="3" t="s">
        <v>618</v>
      </c>
      <c r="C211" s="4" t="s">
        <v>592</v>
      </c>
      <c r="D211" s="5">
        <v>0.13</v>
      </c>
      <c r="E211" s="4" t="str">
        <f t="shared" ca="1" si="4"/>
        <v>PKG7631004</v>
      </c>
      <c r="F211" s="6">
        <v>2125</v>
      </c>
      <c r="G211" s="9">
        <v>7756</v>
      </c>
      <c r="H211" s="6">
        <v>8.1999999999999993</v>
      </c>
      <c r="I211" s="3" t="s">
        <v>612</v>
      </c>
      <c r="J211" s="3" t="s">
        <v>74</v>
      </c>
      <c r="K211" s="7" t="s">
        <v>616</v>
      </c>
    </row>
    <row r="212" spans="1:11" ht="16" thickBot="1" x14ac:dyDescent="0.4">
      <c r="A212" s="3" t="s">
        <v>619</v>
      </c>
      <c r="B212" s="3" t="s">
        <v>620</v>
      </c>
      <c r="C212" s="4" t="s">
        <v>592</v>
      </c>
      <c r="D212" s="5">
        <v>0.27</v>
      </c>
      <c r="E212" s="4" t="str">
        <f t="shared" ca="1" si="4"/>
        <v>PKG7631004</v>
      </c>
      <c r="F212" s="6">
        <v>500</v>
      </c>
      <c r="G212" s="9">
        <v>8112</v>
      </c>
      <c r="H212" s="6">
        <v>8.4</v>
      </c>
      <c r="I212" s="3" t="s">
        <v>612</v>
      </c>
      <c r="J212" s="3" t="s">
        <v>47</v>
      </c>
      <c r="K212" s="7" t="s">
        <v>616</v>
      </c>
    </row>
    <row r="213" spans="1:11" ht="16" thickBot="1" x14ac:dyDescent="0.4">
      <c r="A213" s="3" t="s">
        <v>621</v>
      </c>
      <c r="B213" s="3" t="s">
        <v>622</v>
      </c>
      <c r="C213" s="4" t="s">
        <v>592</v>
      </c>
      <c r="D213" s="5">
        <v>0.24</v>
      </c>
      <c r="E213" s="4" t="str">
        <f t="shared" ca="1" si="4"/>
        <v>PKG7631004</v>
      </c>
      <c r="F213" s="6">
        <v>751</v>
      </c>
      <c r="G213" s="9">
        <v>8838</v>
      </c>
      <c r="H213" s="6">
        <v>8.3000000000000007</v>
      </c>
      <c r="I213" s="3" t="s">
        <v>612</v>
      </c>
      <c r="J213" s="3" t="s">
        <v>623</v>
      </c>
      <c r="K213" s="7" t="s">
        <v>616</v>
      </c>
    </row>
    <row r="214" spans="1:11" ht="16" thickBot="1" x14ac:dyDescent="0.4">
      <c r="A214" s="3" t="s">
        <v>624</v>
      </c>
      <c r="B214" s="3" t="s">
        <v>625</v>
      </c>
      <c r="C214" s="4" t="s">
        <v>592</v>
      </c>
      <c r="D214" s="5">
        <v>0.24</v>
      </c>
      <c r="E214" s="4" t="str">
        <f t="shared" ca="1" si="4"/>
        <v>PKG7631003</v>
      </c>
      <c r="F214" s="6">
        <v>994</v>
      </c>
      <c r="G214" s="9">
        <v>8377</v>
      </c>
      <c r="H214" s="6">
        <v>8.5</v>
      </c>
      <c r="I214" s="3" t="s">
        <v>612</v>
      </c>
      <c r="J214" s="3" t="s">
        <v>23</v>
      </c>
      <c r="K214" s="7" t="s">
        <v>616</v>
      </c>
    </row>
    <row r="215" spans="1:11" ht="16" thickBot="1" x14ac:dyDescent="0.4">
      <c r="A215" s="3" t="s">
        <v>626</v>
      </c>
      <c r="B215" s="3" t="s">
        <v>627</v>
      </c>
      <c r="C215" s="4" t="s">
        <v>592</v>
      </c>
      <c r="D215" s="5">
        <v>0.24</v>
      </c>
      <c r="E215" s="4" t="str">
        <f t="shared" ca="1" si="4"/>
        <v>PKG7631002</v>
      </c>
      <c r="F215" s="6">
        <v>500</v>
      </c>
      <c r="G215" s="9">
        <v>9103</v>
      </c>
      <c r="H215" s="6">
        <v>8.5</v>
      </c>
      <c r="I215" s="3" t="s">
        <v>612</v>
      </c>
      <c r="J215" s="3" t="s">
        <v>628</v>
      </c>
      <c r="K215" s="7" t="s">
        <v>616</v>
      </c>
    </row>
    <row r="216" spans="1:11" ht="16" thickBot="1" x14ac:dyDescent="0.4">
      <c r="A216" s="3" t="s">
        <v>629</v>
      </c>
      <c r="B216" s="3" t="s">
        <v>630</v>
      </c>
      <c r="C216" s="4" t="s">
        <v>592</v>
      </c>
      <c r="D216" s="5">
        <v>0.3</v>
      </c>
      <c r="E216" s="4" t="str">
        <f t="shared" ca="1" si="4"/>
        <v>PKG7631004</v>
      </c>
      <c r="F216" s="6">
        <v>500</v>
      </c>
      <c r="G216" s="9">
        <v>11022</v>
      </c>
      <c r="H216" s="6">
        <v>8.5</v>
      </c>
      <c r="I216" s="3" t="s">
        <v>612</v>
      </c>
      <c r="J216" s="3" t="s">
        <v>631</v>
      </c>
      <c r="K216" s="7" t="s">
        <v>616</v>
      </c>
    </row>
    <row r="217" spans="1:11" ht="16" thickBot="1" x14ac:dyDescent="0.4">
      <c r="A217" s="3" t="s">
        <v>632</v>
      </c>
      <c r="B217" s="3" t="s">
        <v>633</v>
      </c>
      <c r="C217" s="4" t="s">
        <v>592</v>
      </c>
      <c r="D217" s="5">
        <v>0.26</v>
      </c>
      <c r="E217" s="4" t="str">
        <f t="shared" ca="1" si="4"/>
        <v>PKG7631002</v>
      </c>
      <c r="F217" s="6">
        <v>500</v>
      </c>
      <c r="G217" s="9">
        <v>11173</v>
      </c>
      <c r="H217" s="6">
        <v>8.5</v>
      </c>
      <c r="I217" s="3" t="s">
        <v>634</v>
      </c>
      <c r="J217" s="3" t="s">
        <v>42</v>
      </c>
      <c r="K217" s="7" t="s">
        <v>616</v>
      </c>
    </row>
    <row r="218" spans="1:11" ht="16" thickBot="1" x14ac:dyDescent="0.4">
      <c r="A218" s="3" t="s">
        <v>635</v>
      </c>
      <c r="B218" s="3" t="s">
        <v>636</v>
      </c>
      <c r="C218" s="4" t="s">
        <v>592</v>
      </c>
      <c r="D218" s="5">
        <v>0.18</v>
      </c>
      <c r="E218" s="4" t="str">
        <f t="shared" ca="1" si="4"/>
        <v>PKG7631003</v>
      </c>
      <c r="F218" s="6">
        <v>40</v>
      </c>
      <c r="G218" s="9">
        <v>6776</v>
      </c>
      <c r="H218" s="6">
        <v>8</v>
      </c>
      <c r="I218" s="3" t="s">
        <v>634</v>
      </c>
      <c r="J218" s="3" t="s">
        <v>38</v>
      </c>
      <c r="K218" s="7" t="s">
        <v>637</v>
      </c>
    </row>
    <row r="219" spans="1:11" ht="16" thickBot="1" x14ac:dyDescent="0.4">
      <c r="A219" s="3" t="s">
        <v>638</v>
      </c>
      <c r="B219" s="3" t="s">
        <v>639</v>
      </c>
      <c r="C219" s="4" t="s">
        <v>592</v>
      </c>
      <c r="D219" s="5">
        <v>0.25</v>
      </c>
      <c r="E219" s="4" t="str">
        <f t="shared" ca="1" si="4"/>
        <v>PKG7631003</v>
      </c>
      <c r="F219" s="6">
        <v>349</v>
      </c>
      <c r="G219" s="9">
        <v>8243</v>
      </c>
      <c r="H219" s="6">
        <v>8.4</v>
      </c>
      <c r="I219" s="3" t="s">
        <v>634</v>
      </c>
      <c r="J219" s="3" t="s">
        <v>23</v>
      </c>
      <c r="K219" s="7" t="s">
        <v>637</v>
      </c>
    </row>
    <row r="220" spans="1:11" ht="16" thickBot="1" x14ac:dyDescent="0.4">
      <c r="A220" s="3" t="s">
        <v>640</v>
      </c>
      <c r="B220" s="3" t="s">
        <v>641</v>
      </c>
      <c r="C220" s="4" t="s">
        <v>592</v>
      </c>
      <c r="D220" s="5">
        <v>0.18</v>
      </c>
      <c r="E220" s="4" t="str">
        <f t="shared" ca="1" si="4"/>
        <v>PKG7631003</v>
      </c>
      <c r="F220" s="6">
        <v>500</v>
      </c>
      <c r="G220" s="9">
        <v>8736</v>
      </c>
      <c r="H220" s="6">
        <v>8.3000000000000007</v>
      </c>
      <c r="I220" s="3" t="s">
        <v>634</v>
      </c>
      <c r="J220" s="3" t="s">
        <v>642</v>
      </c>
      <c r="K220" s="7" t="s">
        <v>637</v>
      </c>
    </row>
    <row r="221" spans="1:11" ht="16" thickBot="1" x14ac:dyDescent="0.4">
      <c r="A221" s="3" t="s">
        <v>643</v>
      </c>
      <c r="B221" s="3" t="s">
        <v>644</v>
      </c>
      <c r="C221" s="4" t="s">
        <v>592</v>
      </c>
      <c r="D221" s="5">
        <v>0.3</v>
      </c>
      <c r="E221" s="4" t="str">
        <f t="shared" ca="1" si="4"/>
        <v>PKG7631002</v>
      </c>
      <c r="F221" s="6">
        <v>500</v>
      </c>
      <c r="G221" s="9">
        <v>8744</v>
      </c>
      <c r="H221" s="6">
        <v>8.4</v>
      </c>
      <c r="I221" s="3" t="s">
        <v>634</v>
      </c>
      <c r="J221" s="3" t="s">
        <v>23</v>
      </c>
      <c r="K221" s="7" t="s">
        <v>637</v>
      </c>
    </row>
    <row r="222" spans="1:11" ht="16" thickBot="1" x14ac:dyDescent="0.4">
      <c r="A222" s="3" t="s">
        <v>645</v>
      </c>
      <c r="B222" s="3" t="s">
        <v>646</v>
      </c>
      <c r="C222" s="4" t="s">
        <v>592</v>
      </c>
      <c r="D222" s="5">
        <v>0.17</v>
      </c>
      <c r="E222" s="4" t="str">
        <f t="shared" ca="1" si="4"/>
        <v>PKG7631004</v>
      </c>
      <c r="F222" s="6">
        <v>2683</v>
      </c>
      <c r="G222" s="9">
        <v>9062</v>
      </c>
      <c r="H222" s="6">
        <v>8.4</v>
      </c>
      <c r="I222" s="3" t="s">
        <v>634</v>
      </c>
      <c r="J222" s="3" t="s">
        <v>70</v>
      </c>
      <c r="K222" s="7" t="s">
        <v>637</v>
      </c>
    </row>
    <row r="223" spans="1:11" ht="16" thickBot="1" x14ac:dyDescent="0.4">
      <c r="A223" s="3" t="s">
        <v>647</v>
      </c>
      <c r="B223" s="3" t="s">
        <v>648</v>
      </c>
      <c r="C223" s="4" t="s">
        <v>592</v>
      </c>
      <c r="D223" s="5">
        <v>0.23</v>
      </c>
      <c r="E223" s="4" t="str">
        <f t="shared" ca="1" si="4"/>
        <v>PKG7631002</v>
      </c>
      <c r="F223" s="6">
        <v>754</v>
      </c>
      <c r="G223" s="9">
        <v>9438</v>
      </c>
      <c r="H223" s="6">
        <v>8</v>
      </c>
      <c r="I223" s="3" t="s">
        <v>634</v>
      </c>
      <c r="J223" s="3" t="s">
        <v>23</v>
      </c>
      <c r="K223" s="7" t="s">
        <v>637</v>
      </c>
    </row>
    <row r="224" spans="1:11" ht="16" thickBot="1" x14ac:dyDescent="0.4">
      <c r="A224" s="3" t="s">
        <v>649</v>
      </c>
      <c r="B224" s="3" t="s">
        <v>650</v>
      </c>
      <c r="C224" s="4" t="s">
        <v>592</v>
      </c>
      <c r="D224" s="5">
        <v>0.17</v>
      </c>
      <c r="E224" s="4" t="str">
        <f t="shared" ca="1" si="4"/>
        <v>PKG7631004</v>
      </c>
      <c r="F224" s="6">
        <v>3753</v>
      </c>
      <c r="G224" s="9">
        <v>10581</v>
      </c>
      <c r="H224" s="6">
        <v>8.1</v>
      </c>
      <c r="I224" s="3" t="s">
        <v>634</v>
      </c>
      <c r="J224" s="3" t="s">
        <v>651</v>
      </c>
      <c r="K224" s="7" t="s">
        <v>637</v>
      </c>
    </row>
    <row r="225" spans="1:11" ht="16" thickBot="1" x14ac:dyDescent="0.4">
      <c r="A225" s="3" t="s">
        <v>652</v>
      </c>
      <c r="B225" s="3" t="s">
        <v>653</v>
      </c>
      <c r="C225" s="4" t="s">
        <v>592</v>
      </c>
      <c r="D225" s="5">
        <v>0.17</v>
      </c>
      <c r="E225" s="4" t="str">
        <f t="shared" ca="1" si="4"/>
        <v>PKG7631002</v>
      </c>
      <c r="F225" s="6">
        <v>500</v>
      </c>
      <c r="G225" s="9">
        <v>10869</v>
      </c>
      <c r="H225" s="6">
        <v>8.3000000000000007</v>
      </c>
      <c r="I225" s="3" t="s">
        <v>654</v>
      </c>
      <c r="J225" s="3" t="s">
        <v>288</v>
      </c>
      <c r="K225" s="7" t="s">
        <v>637</v>
      </c>
    </row>
    <row r="226" spans="1:11" ht="16" thickBot="1" x14ac:dyDescent="0.4">
      <c r="A226" s="3" t="s">
        <v>655</v>
      </c>
      <c r="B226" s="3" t="s">
        <v>656</v>
      </c>
      <c r="C226" s="4" t="s">
        <v>592</v>
      </c>
      <c r="D226" s="5">
        <v>0.21</v>
      </c>
      <c r="E226" s="4" t="str">
        <f t="shared" ca="1" si="4"/>
        <v>PKG7631003</v>
      </c>
      <c r="F226" s="6">
        <v>138</v>
      </c>
      <c r="G226" s="9">
        <v>38780</v>
      </c>
      <c r="H226" s="6">
        <v>8.1999999999999993</v>
      </c>
      <c r="I226" s="3" t="s">
        <v>654</v>
      </c>
      <c r="J226" s="3" t="s">
        <v>339</v>
      </c>
      <c r="K226" s="7" t="s">
        <v>657</v>
      </c>
    </row>
    <row r="227" spans="1:11" ht="16" thickBot="1" x14ac:dyDescent="0.4">
      <c r="A227" s="3" t="s">
        <v>658</v>
      </c>
      <c r="B227" s="3" t="s">
        <v>659</v>
      </c>
      <c r="C227" s="4" t="s">
        <v>592</v>
      </c>
      <c r="D227" s="5">
        <v>0.12</v>
      </c>
      <c r="E227" s="4" t="str">
        <f t="shared" ca="1" si="4"/>
        <v>PKG7631004</v>
      </c>
      <c r="F227" s="6">
        <v>500</v>
      </c>
      <c r="G227" s="9">
        <v>6123</v>
      </c>
      <c r="H227" s="6">
        <v>7.6</v>
      </c>
      <c r="I227" s="3" t="s">
        <v>654</v>
      </c>
      <c r="J227" s="3" t="s">
        <v>488</v>
      </c>
      <c r="K227" s="7" t="s">
        <v>657</v>
      </c>
    </row>
    <row r="228" spans="1:11" ht="16" thickBot="1" x14ac:dyDescent="0.4">
      <c r="A228" s="3" t="s">
        <v>660</v>
      </c>
      <c r="B228" s="3" t="s">
        <v>661</v>
      </c>
      <c r="C228" s="4" t="s">
        <v>592</v>
      </c>
      <c r="D228" s="5">
        <v>0.22</v>
      </c>
      <c r="E228" s="4" t="str">
        <f t="shared" ca="1" si="4"/>
        <v>PKG7631002</v>
      </c>
      <c r="F228" s="6">
        <v>1842</v>
      </c>
      <c r="G228" s="9">
        <v>8083</v>
      </c>
      <c r="H228" s="6">
        <v>7.6</v>
      </c>
      <c r="I228" s="3" t="s">
        <v>654</v>
      </c>
      <c r="J228" s="3" t="s">
        <v>322</v>
      </c>
      <c r="K228" s="7" t="s">
        <v>657</v>
      </c>
    </row>
    <row r="229" spans="1:11" ht="16" thickBot="1" x14ac:dyDescent="0.4">
      <c r="A229" s="3" t="s">
        <v>662</v>
      </c>
      <c r="B229" s="3" t="s">
        <v>663</v>
      </c>
      <c r="C229" s="4" t="s">
        <v>592</v>
      </c>
      <c r="D229" s="5">
        <v>0.26</v>
      </c>
      <c r="E229" s="4" t="str">
        <f t="shared" ca="1" si="4"/>
        <v>PKG7631003</v>
      </c>
      <c r="F229" s="6">
        <v>557</v>
      </c>
      <c r="G229" s="9">
        <v>10214</v>
      </c>
      <c r="H229" s="6">
        <v>7.8</v>
      </c>
      <c r="I229" s="3" t="s">
        <v>654</v>
      </c>
      <c r="J229" s="3" t="s">
        <v>664</v>
      </c>
      <c r="K229" s="7" t="s">
        <v>657</v>
      </c>
    </row>
    <row r="230" spans="1:11" ht="16" thickBot="1" x14ac:dyDescent="0.4">
      <c r="A230" s="3" t="s">
        <v>665</v>
      </c>
      <c r="B230" s="3" t="s">
        <v>666</v>
      </c>
      <c r="C230" s="4" t="s">
        <v>592</v>
      </c>
      <c r="D230" s="5">
        <v>0.18</v>
      </c>
      <c r="E230" s="4" t="str">
        <f t="shared" ca="1" si="4"/>
        <v>PKG7631002</v>
      </c>
      <c r="F230" s="6">
        <v>500</v>
      </c>
      <c r="G230" s="9">
        <v>11430</v>
      </c>
      <c r="H230" s="6">
        <v>7.7</v>
      </c>
      <c r="I230" s="3" t="s">
        <v>654</v>
      </c>
      <c r="J230" s="3" t="s">
        <v>667</v>
      </c>
      <c r="K230" s="7" t="s">
        <v>657</v>
      </c>
    </row>
    <row r="231" spans="1:11" ht="16" thickBot="1" x14ac:dyDescent="0.4">
      <c r="A231" s="3" t="s">
        <v>668</v>
      </c>
      <c r="B231" s="3" t="s">
        <v>669</v>
      </c>
      <c r="C231" s="4" t="s">
        <v>592</v>
      </c>
      <c r="D231" s="5">
        <v>0.17</v>
      </c>
      <c r="E231" s="4" t="str">
        <f t="shared" ca="1" si="4"/>
        <v>PKG7631004</v>
      </c>
      <c r="F231" s="6">
        <v>500</v>
      </c>
      <c r="G231" s="9">
        <v>7674</v>
      </c>
      <c r="H231" s="6">
        <v>7.1</v>
      </c>
      <c r="I231" s="3" t="s">
        <v>654</v>
      </c>
      <c r="J231" s="3" t="s">
        <v>322</v>
      </c>
      <c r="K231" s="7" t="s">
        <v>657</v>
      </c>
    </row>
    <row r="232" spans="1:11" ht="16" thickBot="1" x14ac:dyDescent="0.4">
      <c r="A232" s="3" t="s">
        <v>670</v>
      </c>
      <c r="B232" s="3" t="s">
        <v>671</v>
      </c>
      <c r="C232" s="4" t="s">
        <v>592</v>
      </c>
      <c r="D232" s="5">
        <v>0.1</v>
      </c>
      <c r="E232" s="4" t="str">
        <f t="shared" ca="1" si="4"/>
        <v>PKG7631003</v>
      </c>
      <c r="F232" s="6">
        <v>142</v>
      </c>
      <c r="G232" s="9">
        <v>6858</v>
      </c>
      <c r="H232" s="6">
        <v>6.9</v>
      </c>
      <c r="I232" s="3" t="s">
        <v>654</v>
      </c>
      <c r="J232" s="3" t="s">
        <v>198</v>
      </c>
      <c r="K232" s="7" t="s">
        <v>657</v>
      </c>
    </row>
    <row r="233" spans="1:11" ht="16" thickBot="1" x14ac:dyDescent="0.4">
      <c r="A233" s="3" t="s">
        <v>672</v>
      </c>
      <c r="B233" s="3" t="s">
        <v>673</v>
      </c>
      <c r="C233" s="4" t="s">
        <v>592</v>
      </c>
      <c r="D233" s="5">
        <v>0.22</v>
      </c>
      <c r="E233" s="4" t="str">
        <f t="shared" ca="1" si="4"/>
        <v>PKG7631003</v>
      </c>
      <c r="F233" s="6">
        <v>500</v>
      </c>
      <c r="G233" s="9">
        <v>10189</v>
      </c>
      <c r="H233" s="6">
        <v>9.1</v>
      </c>
      <c r="I233" s="3" t="s">
        <v>674</v>
      </c>
      <c r="J233" s="3" t="s">
        <v>675</v>
      </c>
      <c r="K233" s="7" t="s">
        <v>657</v>
      </c>
    </row>
    <row r="234" spans="1:11" ht="16" thickBot="1" x14ac:dyDescent="0.4">
      <c r="A234" s="3" t="s">
        <v>676</v>
      </c>
      <c r="B234" s="3" t="s">
        <v>677</v>
      </c>
      <c r="C234" s="4" t="s">
        <v>592</v>
      </c>
      <c r="D234" s="5">
        <v>0.23</v>
      </c>
      <c r="E234" s="4" t="str">
        <f t="shared" ca="1" si="4"/>
        <v>PKG7631003</v>
      </c>
      <c r="F234" s="6">
        <v>2474</v>
      </c>
      <c r="G234" s="9">
        <v>13498</v>
      </c>
      <c r="H234" s="6">
        <v>9.4</v>
      </c>
      <c r="I234" s="3" t="s">
        <v>674</v>
      </c>
      <c r="J234" s="3" t="s">
        <v>336</v>
      </c>
      <c r="K234" s="7" t="s">
        <v>678</v>
      </c>
    </row>
    <row r="235" spans="1:11" ht="16" thickBot="1" x14ac:dyDescent="0.4">
      <c r="A235" s="3" t="s">
        <v>679</v>
      </c>
      <c r="B235" s="3" t="s">
        <v>680</v>
      </c>
      <c r="C235" s="4" t="s">
        <v>592</v>
      </c>
      <c r="D235" s="5">
        <v>0.22</v>
      </c>
      <c r="E235" s="4" t="str">
        <f t="shared" ca="1" si="4"/>
        <v>PKG7631004</v>
      </c>
      <c r="F235" s="6">
        <v>1039</v>
      </c>
      <c r="G235" s="9">
        <v>8465</v>
      </c>
      <c r="H235" s="6">
        <v>8.8000000000000007</v>
      </c>
      <c r="I235" s="3" t="s">
        <v>674</v>
      </c>
      <c r="J235" s="3" t="s">
        <v>198</v>
      </c>
      <c r="K235" s="7" t="s">
        <v>678</v>
      </c>
    </row>
    <row r="236" spans="1:11" ht="16" thickBot="1" x14ac:dyDescent="0.4">
      <c r="A236" s="3" t="s">
        <v>681</v>
      </c>
      <c r="B236" s="3" t="s">
        <v>682</v>
      </c>
      <c r="C236" s="4" t="s">
        <v>592</v>
      </c>
      <c r="D236" s="5">
        <v>0.19</v>
      </c>
      <c r="E236" s="4" t="str">
        <f t="shared" ca="1" si="4"/>
        <v>PKG7631003</v>
      </c>
      <c r="F236" s="6">
        <v>375</v>
      </c>
      <c r="G236" s="9">
        <v>9148</v>
      </c>
      <c r="H236" s="6">
        <v>8.9</v>
      </c>
      <c r="I236" s="3" t="s">
        <v>674</v>
      </c>
      <c r="J236" s="3" t="s">
        <v>322</v>
      </c>
      <c r="K236" s="7" t="s">
        <v>678</v>
      </c>
    </row>
    <row r="237" spans="1:11" ht="16" thickBot="1" x14ac:dyDescent="0.4">
      <c r="A237" s="3" t="s">
        <v>683</v>
      </c>
      <c r="B237" s="3" t="s">
        <v>684</v>
      </c>
      <c r="C237" s="4" t="s">
        <v>592</v>
      </c>
      <c r="D237" s="5">
        <v>0.16</v>
      </c>
      <c r="E237" s="4" t="str">
        <f t="shared" ca="1" si="4"/>
        <v>PKG7631003</v>
      </c>
      <c r="F237" s="6">
        <v>500</v>
      </c>
      <c r="G237" s="9">
        <v>9389</v>
      </c>
      <c r="H237" s="6">
        <v>8.6999999999999993</v>
      </c>
      <c r="I237" s="3" t="s">
        <v>674</v>
      </c>
      <c r="J237" s="3" t="s">
        <v>685</v>
      </c>
      <c r="K237" s="7" t="s">
        <v>678</v>
      </c>
    </row>
    <row r="238" spans="1:11" ht="16" thickBot="1" x14ac:dyDescent="0.4">
      <c r="A238" s="3" t="s">
        <v>686</v>
      </c>
      <c r="B238" s="3" t="s">
        <v>687</v>
      </c>
      <c r="C238" s="4" t="s">
        <v>592</v>
      </c>
      <c r="D238" s="5">
        <v>0.14000000000000001</v>
      </c>
      <c r="E238" s="4" t="str">
        <f t="shared" ca="1" si="4"/>
        <v>PKG7631004</v>
      </c>
      <c r="F238" s="6">
        <v>40</v>
      </c>
      <c r="G238" s="9">
        <v>11913</v>
      </c>
      <c r="H238" s="6">
        <v>8.9</v>
      </c>
      <c r="I238" s="3" t="s">
        <v>674</v>
      </c>
      <c r="J238" s="3" t="s">
        <v>688</v>
      </c>
      <c r="K238" s="7" t="s">
        <v>678</v>
      </c>
    </row>
    <row r="239" spans="1:11" ht="16" thickBot="1" x14ac:dyDescent="0.4">
      <c r="A239" s="3" t="s">
        <v>689</v>
      </c>
      <c r="B239" s="3" t="s">
        <v>690</v>
      </c>
      <c r="C239" s="4" t="s">
        <v>592</v>
      </c>
      <c r="D239" s="5">
        <v>0.17</v>
      </c>
      <c r="E239" s="4" t="str">
        <f t="shared" ca="1" si="4"/>
        <v>PKG7631004</v>
      </c>
      <c r="F239" s="6">
        <v>500</v>
      </c>
      <c r="G239" s="9">
        <v>6662</v>
      </c>
      <c r="H239" s="6">
        <v>8.3000000000000007</v>
      </c>
      <c r="I239" s="3" t="s">
        <v>674</v>
      </c>
      <c r="J239" s="3" t="s">
        <v>691</v>
      </c>
      <c r="K239" s="7" t="s">
        <v>678</v>
      </c>
    </row>
    <row r="240" spans="1:11" ht="16" thickBot="1" x14ac:dyDescent="0.4">
      <c r="A240" s="3" t="s">
        <v>692</v>
      </c>
      <c r="B240" s="3" t="s">
        <v>693</v>
      </c>
      <c r="C240" s="4" t="s">
        <v>592</v>
      </c>
      <c r="D240" s="5">
        <v>0.26</v>
      </c>
      <c r="E240" s="4" t="str">
        <f t="shared" ca="1" si="4"/>
        <v>PKG7631003</v>
      </c>
      <c r="F240" s="6">
        <v>1725</v>
      </c>
      <c r="G240" s="9">
        <v>8144</v>
      </c>
      <c r="H240" s="6">
        <v>8.3000000000000007</v>
      </c>
      <c r="I240" s="3" t="s">
        <v>674</v>
      </c>
      <c r="J240" s="3" t="s">
        <v>453</v>
      </c>
      <c r="K240" s="7" t="s">
        <v>678</v>
      </c>
    </row>
    <row r="241" spans="1:11" ht="16" thickBot="1" x14ac:dyDescent="0.4">
      <c r="A241" s="3" t="s">
        <v>694</v>
      </c>
      <c r="B241" s="3" t="s">
        <v>695</v>
      </c>
      <c r="C241" s="4" t="s">
        <v>592</v>
      </c>
      <c r="D241" s="5">
        <v>0.17</v>
      </c>
      <c r="E241" s="4" t="str">
        <f t="shared" ca="1" si="4"/>
        <v>PKG7631004</v>
      </c>
      <c r="F241" s="6">
        <v>500</v>
      </c>
      <c r="G241" s="9">
        <v>8337</v>
      </c>
      <c r="H241" s="6">
        <v>8.4</v>
      </c>
      <c r="I241" s="3" t="s">
        <v>696</v>
      </c>
      <c r="J241" s="3" t="s">
        <v>446</v>
      </c>
      <c r="K241" s="7" t="s">
        <v>678</v>
      </c>
    </row>
    <row r="242" spans="1:11" ht="16" thickBot="1" x14ac:dyDescent="0.4">
      <c r="A242" s="3" t="s">
        <v>697</v>
      </c>
      <c r="B242" s="3" t="s">
        <v>698</v>
      </c>
      <c r="C242" s="4" t="s">
        <v>592</v>
      </c>
      <c r="D242" s="5">
        <v>0.27</v>
      </c>
      <c r="E242" s="4" t="str">
        <f t="shared" ca="1" si="4"/>
        <v>PKG7631004</v>
      </c>
      <c r="F242" s="6">
        <v>482</v>
      </c>
      <c r="G242" s="9">
        <v>9797</v>
      </c>
      <c r="H242" s="6">
        <v>8.3000000000000007</v>
      </c>
      <c r="I242" s="3" t="s">
        <v>696</v>
      </c>
      <c r="J242" s="3" t="s">
        <v>699</v>
      </c>
      <c r="K242" s="7" t="s">
        <v>700</v>
      </c>
    </row>
    <row r="243" spans="1:11" ht="16" thickBot="1" x14ac:dyDescent="0.4">
      <c r="A243" s="3" t="s">
        <v>701</v>
      </c>
      <c r="B243" s="3" t="s">
        <v>702</v>
      </c>
      <c r="C243" s="4" t="s">
        <v>592</v>
      </c>
      <c r="D243" s="5">
        <v>0.23</v>
      </c>
      <c r="E243" s="4" t="str">
        <f t="shared" ca="1" si="4"/>
        <v>PKG7631002</v>
      </c>
      <c r="F243" s="6">
        <v>264</v>
      </c>
      <c r="G243" s="9">
        <v>9915</v>
      </c>
      <c r="H243" s="6">
        <v>8.1</v>
      </c>
      <c r="I243" s="3" t="s">
        <v>696</v>
      </c>
      <c r="J243" s="3" t="s">
        <v>322</v>
      </c>
      <c r="K243" s="7" t="s">
        <v>700</v>
      </c>
    </row>
    <row r="244" spans="1:11" ht="16" thickBot="1" x14ac:dyDescent="0.4">
      <c r="A244" s="3" t="s">
        <v>703</v>
      </c>
      <c r="B244" s="3" t="s">
        <v>704</v>
      </c>
      <c r="C244" s="4" t="s">
        <v>592</v>
      </c>
      <c r="D244" s="5">
        <v>0.18</v>
      </c>
      <c r="E244" s="4" t="str">
        <f t="shared" ca="1" si="4"/>
        <v>PKG7631002</v>
      </c>
      <c r="F244" s="6">
        <v>500</v>
      </c>
      <c r="G244" s="9">
        <v>10610</v>
      </c>
      <c r="H244" s="6">
        <v>8.4</v>
      </c>
      <c r="I244" s="3" t="s">
        <v>696</v>
      </c>
      <c r="J244" s="3" t="s">
        <v>300</v>
      </c>
      <c r="K244" s="7" t="s">
        <v>700</v>
      </c>
    </row>
    <row r="245" spans="1:11" ht="16" thickBot="1" x14ac:dyDescent="0.4">
      <c r="A245" s="3" t="s">
        <v>705</v>
      </c>
      <c r="B245" s="3" t="s">
        <v>706</v>
      </c>
      <c r="C245" s="4" t="s">
        <v>592</v>
      </c>
      <c r="D245" s="5">
        <v>0.24</v>
      </c>
      <c r="E245" s="4" t="str">
        <f t="shared" ca="1" si="4"/>
        <v>PKG7631003</v>
      </c>
      <c r="F245" s="6">
        <v>500</v>
      </c>
      <c r="G245" s="9">
        <v>11639</v>
      </c>
      <c r="H245" s="6">
        <v>8.4</v>
      </c>
      <c r="I245" s="3" t="s">
        <v>696</v>
      </c>
      <c r="J245" s="3" t="s">
        <v>707</v>
      </c>
      <c r="K245" s="7" t="s">
        <v>700</v>
      </c>
    </row>
    <row r="246" spans="1:11" ht="16" thickBot="1" x14ac:dyDescent="0.4">
      <c r="A246" s="3" t="s">
        <v>708</v>
      </c>
      <c r="B246" s="3" t="s">
        <v>709</v>
      </c>
      <c r="C246" s="4" t="s">
        <v>592</v>
      </c>
      <c r="D246" s="5">
        <v>0.3</v>
      </c>
      <c r="E246" s="4" t="str">
        <f t="shared" ca="1" si="4"/>
        <v>PKG7631003</v>
      </c>
      <c r="F246" s="6">
        <v>500</v>
      </c>
      <c r="G246" s="9">
        <v>13332</v>
      </c>
      <c r="H246" s="6">
        <v>8</v>
      </c>
      <c r="I246" s="3" t="s">
        <v>696</v>
      </c>
      <c r="J246" s="3" t="s">
        <v>710</v>
      </c>
      <c r="K246" s="7" t="s">
        <v>700</v>
      </c>
    </row>
    <row r="247" spans="1:11" ht="16" thickBot="1" x14ac:dyDescent="0.4">
      <c r="A247" s="3" t="s">
        <v>711</v>
      </c>
      <c r="B247" s="3" t="s">
        <v>712</v>
      </c>
      <c r="C247" s="4" t="s">
        <v>592</v>
      </c>
      <c r="D247" s="5">
        <v>0.11</v>
      </c>
      <c r="E247" s="4" t="str">
        <f t="shared" ca="1" si="4"/>
        <v>PKG7631003</v>
      </c>
      <c r="F247" s="6">
        <v>500</v>
      </c>
      <c r="G247" s="9">
        <v>7266</v>
      </c>
      <c r="H247" s="6">
        <v>7.6</v>
      </c>
      <c r="I247" s="3" t="s">
        <v>696</v>
      </c>
      <c r="J247" s="3" t="s">
        <v>198</v>
      </c>
      <c r="K247" s="7" t="s">
        <v>700</v>
      </c>
    </row>
    <row r="248" spans="1:11" ht="16" thickBot="1" x14ac:dyDescent="0.4">
      <c r="A248" s="3" t="s">
        <v>713</v>
      </c>
      <c r="B248" s="3" t="s">
        <v>714</v>
      </c>
      <c r="C248" s="4" t="s">
        <v>592</v>
      </c>
      <c r="D248" s="5">
        <v>0.27</v>
      </c>
      <c r="E248" s="4" t="str">
        <f t="shared" ca="1" si="4"/>
        <v>PKG7631002</v>
      </c>
      <c r="F248" s="6">
        <v>2662</v>
      </c>
      <c r="G248" s="9">
        <v>7759</v>
      </c>
      <c r="H248" s="6">
        <v>7.6</v>
      </c>
      <c r="I248" s="3" t="s">
        <v>696</v>
      </c>
      <c r="J248" s="3" t="s">
        <v>715</v>
      </c>
      <c r="K248" s="7" t="s">
        <v>700</v>
      </c>
    </row>
    <row r="249" spans="1:11" ht="16" thickBot="1" x14ac:dyDescent="0.4">
      <c r="A249" s="3" t="s">
        <v>716</v>
      </c>
      <c r="B249" s="3" t="s">
        <v>717</v>
      </c>
      <c r="C249" s="4" t="s">
        <v>592</v>
      </c>
      <c r="D249" s="5">
        <v>0.12</v>
      </c>
      <c r="E249" s="4" t="str">
        <f t="shared" ca="1" si="4"/>
        <v>PKG7631004</v>
      </c>
      <c r="F249" s="6">
        <v>2394</v>
      </c>
      <c r="G249" s="9">
        <v>8426</v>
      </c>
      <c r="H249" s="6">
        <v>7.5</v>
      </c>
      <c r="I249" s="3" t="s">
        <v>718</v>
      </c>
      <c r="J249" s="3" t="s">
        <v>47</v>
      </c>
      <c r="K249" s="7" t="s">
        <v>700</v>
      </c>
    </row>
    <row r="250" spans="1:11" ht="16" thickBot="1" x14ac:dyDescent="0.4">
      <c r="A250" s="3" t="s">
        <v>719</v>
      </c>
      <c r="B250" s="3" t="s">
        <v>720</v>
      </c>
      <c r="C250" s="4" t="s">
        <v>592</v>
      </c>
      <c r="D250" s="5">
        <v>0.13</v>
      </c>
      <c r="E250" s="4" t="str">
        <f t="shared" ca="1" si="4"/>
        <v>PKG7631004</v>
      </c>
      <c r="F250" s="6">
        <v>71</v>
      </c>
      <c r="G250" s="9">
        <v>10532</v>
      </c>
      <c r="H250" s="6">
        <v>7.4</v>
      </c>
      <c r="I250" s="3" t="s">
        <v>718</v>
      </c>
      <c r="J250" s="3" t="s">
        <v>208</v>
      </c>
      <c r="K250" s="7" t="s">
        <v>721</v>
      </c>
    </row>
    <row r="251" spans="1:11" ht="16" thickBot="1" x14ac:dyDescent="0.4">
      <c r="A251" s="3" t="s">
        <v>722</v>
      </c>
      <c r="B251" s="3" t="s">
        <v>723</v>
      </c>
      <c r="C251" s="4" t="s">
        <v>592</v>
      </c>
      <c r="D251" s="5">
        <v>0.15</v>
      </c>
      <c r="E251" s="4" t="str">
        <f t="shared" ca="1" si="4"/>
        <v>PKG7631004</v>
      </c>
      <c r="F251" s="6">
        <v>3</v>
      </c>
      <c r="G251" s="9">
        <v>4303</v>
      </c>
      <c r="H251" s="6">
        <v>6.7</v>
      </c>
      <c r="I251" s="3" t="s">
        <v>718</v>
      </c>
      <c r="J251" s="3" t="s">
        <v>176</v>
      </c>
      <c r="K251" s="7" t="s">
        <v>721</v>
      </c>
    </row>
  </sheetData>
  <autoFilter ref="A1:K251" xr:uid="{82ED141C-4068-45F7-9440-012CA70F10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2023-03-23T10:43:13Z</dcterms:created>
  <dcterms:modified xsi:type="dcterms:W3CDTF">2023-03-24T10:28:37Z</dcterms:modified>
</cp:coreProperties>
</file>