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hidePivotFieldList="1"/>
  <mc:AlternateContent xmlns:mc="http://schemas.openxmlformats.org/markup-compatibility/2006">
    <mc:Choice Requires="x15">
      <x15ac:absPath xmlns:x15ac="http://schemas.microsoft.com/office/spreadsheetml/2010/11/ac" url="https://d.docs.live.net/6bf512400d5f13a2/Desktop/Excel Projects/Finance KPI Dashboard/"/>
    </mc:Choice>
  </mc:AlternateContent>
  <xr:revisionPtr revIDLastSave="3" documentId="13_ncr:1_{E78D7B62-2621-44C9-B5E5-741B7FE12F67}" xr6:coauthVersionLast="47" xr6:coauthVersionMax="47" xr10:uidLastSave="{0530A8EC-B84E-4B37-9CC0-5D24059678E8}"/>
  <bookViews>
    <workbookView xWindow="-108" yWindow="-108" windowWidth="23256" windowHeight="12456" xr2:uid="{D4981C25-71B9-4B45-8976-FAE71B358F8C}"/>
  </bookViews>
  <sheets>
    <sheet name="Pivot_Table " sheetId="6" r:id="rId1"/>
    <sheet name="Dashboard Layout " sheetId="4" r:id="rId2"/>
  </sheets>
  <definedNames>
    <definedName name="_xlcn.WorksheetConnection_KPIData.xlsmFinance_Data1" hidden="1">Finance_Data</definedName>
    <definedName name="_xlcn.WorksheetConnection_KPIData.xlsmTable21" hidden="1">Table2</definedName>
    <definedName name="Slicer_Department">#N/A</definedName>
    <definedName name="Slicer_Month">#N/A</definedName>
    <definedName name="Slicer_Region">#N/A</definedName>
  </definedNames>
  <calcPr calcId="191029"/>
  <pivotCaches>
    <pivotCache cacheId="0" r:id="rId3"/>
    <pivotCache cacheId="1" r:id="rId4"/>
    <pivotCache cacheId="2" r:id="rId5"/>
    <pivotCache cacheId="3" r:id="rId6"/>
    <pivotCache cacheId="4" r:id="rId7"/>
    <pivotCache cacheId="5" r:id="rId8"/>
    <pivotCache cacheId="6" r:id="rId9"/>
  </pivotCaches>
  <extLst>
    <ext xmlns:x14="http://schemas.microsoft.com/office/spreadsheetml/2009/9/main" uri="{876F7934-8845-4945-9796-88D515C7AA90}">
      <x14:pivotCaches>
        <pivotCache cacheId="7" r:id="rId10"/>
      </x14:pivotCaches>
    </ex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inance_8eb01d12-fcdb-4115-a743-6d2af4f92b32" name="Finance" connection="Query - Finance"/>
          <x15:modelTable id="Table2" name="Table2" connection="WorksheetConnection_KPI-Data.xlsm!Table2"/>
          <x15:modelTable id="Finance_Data" name="Finance_Data" connection="WorksheetConnection_KPI-Data.xlsm!Finance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6" l="1" a="1"/>
  <c r="P4" i="6" s="1"/>
  <c r="B16" i="6"/>
  <c r="B15" i="6"/>
  <c r="B14" i="6"/>
  <c r="B13" i="6"/>
  <c r="H22" i="4" s="1"/>
  <c r="B1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847D18-EF13-437F-8D57-68990DCF423D}" name="Query - Finance" description="Connection to the 'Finance' query in the workbook." type="100" refreshedVersion="8" minRefreshableVersion="5">
    <extLst>
      <ext xmlns:x15="http://schemas.microsoft.com/office/spreadsheetml/2010/11/main" uri="{DE250136-89BD-433C-8126-D09CA5730AF9}">
        <x15:connection id="219830b6-6340-439f-ba47-27a14ef01d2f"/>
      </ext>
    </extLst>
  </connection>
  <connection id="2" xr16:uid="{E4B6CCEF-F58B-4CED-A37C-A741D37C469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E1A16E9D-ED4D-4809-9631-0E40D1367DA0}" name="WorksheetConnection_KPI-Data.xlsm!Finance_Data" type="102" refreshedVersion="8" minRefreshableVersion="5">
    <extLst>
      <ext xmlns:x15="http://schemas.microsoft.com/office/spreadsheetml/2010/11/main" uri="{DE250136-89BD-433C-8126-D09CA5730AF9}">
        <x15:connection id="Finance_Data">
          <x15:rangePr sourceName="_xlcn.WorksheetConnection_KPIData.xlsmFinance_Data1"/>
        </x15:connection>
      </ext>
    </extLst>
  </connection>
  <connection id="4" xr16:uid="{C3DC69F4-5B85-4B7F-B0E4-82DA9986CC36}" name="WorksheetConnection_KPI-Data.xlsm!Table2" type="102" refreshedVersion="8" minRefreshableVersion="5" saveData="1">
    <extLst>
      <ext xmlns:x15="http://schemas.microsoft.com/office/spreadsheetml/2010/11/main" uri="{DE250136-89BD-433C-8126-D09CA5730AF9}">
        <x15:connection id="Table2">
          <x15:rangePr sourceName="_xlcn.WorksheetConnection_KPIData.xlsmTable2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<sst xmlns="http://schemas.openxmlformats.org/spreadsheetml/2006/main" count="82" uniqueCount="60">
  <si>
    <t>Revenue</t>
  </si>
  <si>
    <t>Customers</t>
  </si>
  <si>
    <t>Sales</t>
  </si>
  <si>
    <t>EBITDA</t>
  </si>
  <si>
    <t>Maintenance</t>
  </si>
  <si>
    <t>Arjun Das</t>
  </si>
  <si>
    <t>Marketing</t>
  </si>
  <si>
    <t>Net Profit</t>
  </si>
  <si>
    <t>IT Expenses</t>
  </si>
  <si>
    <t>Operations</t>
  </si>
  <si>
    <t>Rent</t>
  </si>
  <si>
    <t>Ananya Yadav</t>
  </si>
  <si>
    <t>IT</t>
  </si>
  <si>
    <t>Finance</t>
  </si>
  <si>
    <t>Gross Profit</t>
  </si>
  <si>
    <t>Office Supplies</t>
  </si>
  <si>
    <t>Insurance</t>
  </si>
  <si>
    <t>HR</t>
  </si>
  <si>
    <t>Salaries</t>
  </si>
  <si>
    <t>Operating Expenses</t>
  </si>
  <si>
    <t>Travel</t>
  </si>
  <si>
    <t>Training</t>
  </si>
  <si>
    <t>Vihaan Naidu</t>
  </si>
  <si>
    <t>Aarav Sharma</t>
  </si>
  <si>
    <t>Kavya Gupta</t>
  </si>
  <si>
    <t>Aarav Nair</t>
  </si>
  <si>
    <t>Utilities</t>
  </si>
  <si>
    <t>Diya Nair</t>
  </si>
  <si>
    <t>Rohan Joshi</t>
  </si>
  <si>
    <t>Meera Joshi</t>
  </si>
  <si>
    <t>Aditya Joshi</t>
  </si>
  <si>
    <t>May</t>
  </si>
  <si>
    <t>Sum of Revenue</t>
  </si>
  <si>
    <t>Sum of Actual Profit</t>
  </si>
  <si>
    <t>Sum of Expenses</t>
  </si>
  <si>
    <t>Average of Customer Satisfaction %</t>
  </si>
  <si>
    <t>Sum of Customers</t>
  </si>
  <si>
    <t>Row Labels</t>
  </si>
  <si>
    <t>Grand Total</t>
  </si>
  <si>
    <t>Mar</t>
  </si>
  <si>
    <t>Jun</t>
  </si>
  <si>
    <t>Jul</t>
  </si>
  <si>
    <t>Sep</t>
  </si>
  <si>
    <t>Oct</t>
  </si>
  <si>
    <t>Nov</t>
  </si>
  <si>
    <t>Total Profit</t>
  </si>
  <si>
    <t>Sum of Budget Profit</t>
  </si>
  <si>
    <t>Jan</t>
  </si>
  <si>
    <t>Feb</t>
  </si>
  <si>
    <t>Apr</t>
  </si>
  <si>
    <t>Aug</t>
  </si>
  <si>
    <t>Dec</t>
  </si>
  <si>
    <t>Values</t>
  </si>
  <si>
    <t>Total Revenue</t>
  </si>
  <si>
    <t xml:space="preserve">Total Profit </t>
  </si>
  <si>
    <t xml:space="preserve">Expenses </t>
  </si>
  <si>
    <t xml:space="preserve">Score </t>
  </si>
  <si>
    <t>KPIs</t>
  </si>
  <si>
    <t xml:space="preserve">Dapartment </t>
  </si>
  <si>
    <t>Total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</si>
</sst>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 #,##0.00_ ;_ * \-#,##0.00_ ;_ * &quot;-&quot;??_ ;_ @_ "/>
    <numFmt numFmtId="164" formatCode="0.0,,&quot;M&quot;"/>
    <numFmt numFmtId="165" formatCode="_ * #,##0_ ;_ * \-#,##0_ ;_ * &quot;-&quot;??_ ;_ @_ "/>
  </numFmts>
  <fonts count="4" x14ac:knownFonts="1">
    <font>
      <sz val="11"/>
      <color theme="1"/>
      <name val="Calibri"/>
      <family val="2"/>
      <scheme val="minor"/>
    </font>
    <font>
      <sz val="11"/>
      <color theme="1"/>
      <name val="Calibri"/>
      <family val="2"/>
      <scheme val="minor"/>
    </font>
    <font>
      <b/>
      <sz val="11"/>
      <color theme="1"/>
      <name val="Calibri"/>
      <family val="2"/>
      <scheme val="minor"/>
    </font>
    <font>
      <b/>
      <sz val="11"/>
      <color theme="0" tint="-4.9989318521683403E-2"/>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3"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13">
    <xf numFmtId="0" fontId="0" fillId="0" borderId="0" xfId="0"/>
    <xf numFmtId="0" fontId="0" fillId="0" borderId="0" xfId="0" pivotButton="1"/>
    <xf numFmtId="0" fontId="0" fillId="0" borderId="0" xfId="0" applyAlignment="1">
      <alignment horizontal="left"/>
    </xf>
    <xf numFmtId="164" fontId="0" fillId="0" borderId="0" xfId="0" applyNumberFormat="1"/>
    <xf numFmtId="0" fontId="0" fillId="0" borderId="1" xfId="0" applyBorder="1" applyAlignment="1">
      <alignment horizontal="left"/>
    </xf>
    <xf numFmtId="165" fontId="0" fillId="0" borderId="1" xfId="1" applyNumberFormat="1" applyFont="1" applyBorder="1"/>
    <xf numFmtId="2" fontId="0" fillId="0" borderId="1" xfId="0" applyNumberFormat="1" applyBorder="1"/>
    <xf numFmtId="0" fontId="0" fillId="0" borderId="1" xfId="0" applyBorder="1"/>
    <xf numFmtId="0" fontId="0" fillId="0" borderId="1" xfId="0" applyBorder="1" applyAlignment="1">
      <alignment horizontal="center"/>
    </xf>
    <xf numFmtId="164" fontId="0" fillId="0" borderId="1" xfId="0" applyNumberFormat="1" applyBorder="1"/>
    <xf numFmtId="0" fontId="3" fillId="3" borderId="1" xfId="0" applyFont="1" applyFill="1" applyBorder="1"/>
    <xf numFmtId="0" fontId="3" fillId="3" borderId="1" xfId="0" applyFont="1" applyFill="1" applyBorder="1" applyAlignment="1">
      <alignment horizontal="center"/>
    </xf>
    <xf numFmtId="0" fontId="2" fillId="2" borderId="1" xfId="0" applyFont="1" applyFill="1" applyBorder="1" applyAlignment="1">
      <alignment horizontal="center"/>
    </xf>
  </cellXfs>
  <cellStyles count="2">
    <cellStyle name="Comma" xfId="1" builtinId="3"/>
    <cellStyle name="Normal" xfId="0" builtinId="0"/>
  </cellStyles>
  <dxfs count="8">
    <dxf>
      <numFmt numFmtId="164" formatCode="0.0,,&quot;M&quot;"/>
    </dxf>
    <dxf>
      <numFmt numFmtId="164" formatCode="0.0,,&quot;M&quot;"/>
    </dxf>
    <dxf>
      <numFmt numFmtId="164" formatCode="0.0,,&quot;M&quot;"/>
    </dxf>
    <dxf>
      <numFmt numFmtId="164" formatCode="0.0,,&quot;M&quot;"/>
    </dxf>
    <dxf>
      <numFmt numFmtId="164" formatCode="0.0,,&quot;M&quot;"/>
    </dxf>
    <dxf>
      <numFmt numFmtId="164" formatCode="0.0,,&quot;M&quot;"/>
    </dxf>
    <dxf>
      <font>
        <b/>
        <color theme="1"/>
      </font>
      <border>
        <bottom style="thin">
          <color theme="4"/>
        </bottom>
        <vertical/>
        <horizontal/>
      </border>
    </dxf>
    <dxf>
      <font>
        <color theme="1"/>
      </font>
      <fill>
        <patternFill>
          <bgColor theme="4" tint="-0.499984740745262"/>
        </patternFill>
      </fill>
      <border diagonalUp="0" diagonalDown="0">
        <left/>
        <right/>
        <top/>
        <bottom/>
        <vertical/>
        <horizontal/>
      </border>
    </dxf>
  </dxfs>
  <tableStyles count="1" defaultTableStyle="TableStyleMedium2" defaultPivotStyle="PivotStyleLight16">
    <tableStyle name="new blue" pivot="0" table="0" count="10" xr9:uid="{3462D26E-35D7-4436-B0F7-F374B5AD7A81}">
      <tableStyleElement type="wholeTable" dxfId="7"/>
      <tableStyleElement type="headerRow" dxfId="6"/>
    </tableStyle>
  </tableStyles>
  <colors>
    <mruColors>
      <color rgb="FF0395B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3" tint="0.59996337778862885"/>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ew blu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openxmlformats.org/officeDocument/2006/relationships/sheetMetadata" Target="metadata.xml"/><Relationship Id="rId26" Type="http://schemas.openxmlformats.org/officeDocument/2006/relationships/customXml" Target="../customXml/item2.xml"/><Relationship Id="rId39" Type="http://schemas.openxmlformats.org/officeDocument/2006/relationships/customXml" Target="../customXml/item15.xml"/><Relationship Id="rId21" Type="http://schemas.microsoft.com/office/2017/06/relationships/rdRichValueStructure" Target="richData/rdrichvaluestructure.xml"/><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microsoft.com/office/2007/relationships/slicerCache" Target="slicerCaches/slicerCache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pivotCacheDefinition" Target="pivotCache/pivotCacheDefinition3.xml"/><Relationship Id="rId15" Type="http://schemas.openxmlformats.org/officeDocument/2006/relationships/connections" Target="connections.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8.xml"/><Relationship Id="rId19" Type="http://schemas.microsoft.com/office/2022/10/relationships/richValueRel" Target="richData/richValueRel.xml"/><Relationship Id="rId31" Type="http://schemas.openxmlformats.org/officeDocument/2006/relationships/customXml" Target="../customXml/item7.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theme" Target="theme/theme1.xml"/><Relationship Id="rId22" Type="http://schemas.microsoft.com/office/2017/06/relationships/rdRichValueTypes" Target="richData/rdRichValueType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pivotCacheDefinition" Target="pivotCache/pivotCacheDefinition6.xml"/><Relationship Id="rId3" Type="http://schemas.openxmlformats.org/officeDocument/2006/relationships/pivotCacheDefinition" Target="pivotCache/pivotCacheDefinition1.xml"/><Relationship Id="rId12" Type="http://schemas.microsoft.com/office/2007/relationships/slicerCache" Target="slicerCaches/slicerCache2.xml"/><Relationship Id="rId17" Type="http://schemas.openxmlformats.org/officeDocument/2006/relationships/sharedStrings" Target="sharedStrings.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99933">
                <a:srgbClr val="00B0F0"/>
              </a:gs>
              <a:gs pos="99867">
                <a:srgbClr val="CAD9EB"/>
              </a:gs>
              <a:gs pos="99734">
                <a:srgbClr val="CAD9EB"/>
              </a:gs>
              <a:gs pos="99468">
                <a:srgbClr val="CAD9EB"/>
              </a:gs>
              <a:gs pos="98937">
                <a:srgbClr val="C9D8EB"/>
              </a:gs>
              <a:gs pos="97875">
                <a:srgbClr val="C7D7EA"/>
              </a:gs>
              <a:gs pos="95750">
                <a:srgbClr val="C4D5E9"/>
              </a:gs>
              <a:gs pos="91500">
                <a:srgbClr val="BDD0E6"/>
              </a:gs>
              <a:gs pos="33000">
                <a:srgbClr val="0395BD"/>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15464556502876"/>
          <c:y val="0.11505082055612643"/>
          <c:w val="0.75174784667421402"/>
          <c:h val="0.75138027453761203"/>
        </c:manualLayout>
      </c:layout>
      <c:barChart>
        <c:barDir val="bar"/>
        <c:grouping val="clustered"/>
        <c:varyColors val="0"/>
        <c:dLbls>
          <c:showLegendKey val="0"/>
          <c:showVal val="0"/>
          <c:showCatName val="0"/>
          <c:showSerName val="0"/>
          <c:showPercent val="0"/>
          <c:showBubbleSize val="0"/>
        </c:dLbls>
        <c:gapWidth val="68"/>
        <c:axId val="2036156159"/>
        <c:axId val="1483744335"/>
      </c:barChart>
      <c:catAx>
        <c:axId val="2036156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483744335"/>
        <c:crosses val="autoZero"/>
        <c:auto val="1"/>
        <c:lblAlgn val="ctr"/>
        <c:lblOffset val="100"/>
        <c:noMultiLvlLbl val="0"/>
      </c:catAx>
      <c:valAx>
        <c:axId val="14837443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36156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Dashboard.xlsm]Pivot_Table !Profit vs Revenue</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2">
                <a:lumMod val="75000"/>
              </a:schemeClr>
            </a:solidFill>
            <a:round/>
          </a:ln>
          <a:effectLst/>
        </c:spPr>
        <c:marker>
          <c:symbol val="circle"/>
          <c:size val="7"/>
          <c:spPr>
            <a:solidFill>
              <a:schemeClr val="tx1">
                <a:lumMod val="85000"/>
                <a:lumOff val="15000"/>
              </a:schemeClr>
            </a:solidFill>
            <a:ln w="9525">
              <a:solidFill>
                <a:schemeClr val="tx1">
                  <a:lumMod val="85000"/>
                  <a:lumOff val="15000"/>
                </a:schemeClr>
              </a:solidFill>
            </a:ln>
            <a:effectLst/>
          </c:spPr>
        </c:marker>
        <c:dLbl>
          <c:idx val="0"/>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3.2257661194532512E-3"/>
              <c:y val="-1.5811647087286343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1.1827823357530426E-16"/>
              <c:y val="-1.552512197000358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0"/>
              <c:y val="-1.5525121970003509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0"/>
              <c:y val="-1.5525121970003509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0"/>
              <c:y val="-1.5525121970003509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0"/>
              <c:y val="-1.552512197000358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5.9139116787652128E-17"/>
              <c:y val="-2.3287682955005263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0"/>
              <c:y val="-1.5525121970003509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0"/>
              <c:y val="2.2140779639406621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2.9569558393826064E-17"/>
              <c:y val="-1.5525121970003509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2.9704841080097034E-17"/>
              <c:y val="6.9024747308558754E-3"/>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dLbl>
          <c:idx val="0"/>
          <c:layout>
            <c:manualLayout>
              <c:x val="-1.4852420540048517E-17"/>
              <c:y val="1.0391385504332147E-2"/>
            </c:manualLayout>
          </c:layout>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42891117670313"/>
          <c:y val="4.21357646896795E-2"/>
          <c:w val="0.88656933956247008"/>
          <c:h val="0.81825655609665338"/>
        </c:manualLayout>
      </c:layout>
      <c:barChart>
        <c:barDir val="col"/>
        <c:grouping val="clustered"/>
        <c:varyColors val="0"/>
        <c:ser>
          <c:idx val="0"/>
          <c:order val="0"/>
          <c:tx>
            <c:strRef>
              <c:f>'Pivot_Table '!$E$5</c:f>
              <c:strCache>
                <c:ptCount val="1"/>
                <c:pt idx="0">
                  <c:v>Sum of Revenue</c:v>
                </c:pt>
              </c:strCache>
            </c:strRef>
          </c:tx>
          <c:spPr>
            <a:gradFill>
              <a:gsLst>
                <a:gs pos="91000">
                  <a:srgbClr val="ABC6E2"/>
                </a:gs>
                <a:gs pos="59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5400000" scaled="0"/>
            </a:gradFill>
            <a:ln>
              <a:noFill/>
            </a:ln>
            <a:effectLst/>
          </c:spPr>
          <c:invertIfNegative val="0"/>
          <c:dPt>
            <c:idx val="0"/>
            <c:invertIfNegative val="0"/>
            <c:bubble3D val="0"/>
            <c:extLst>
              <c:ext xmlns:c16="http://schemas.microsoft.com/office/drawing/2014/chart" uri="{C3380CC4-5D6E-409C-BE32-E72D297353CC}">
                <c16:uniqueId val="{0000000D-FB57-45C8-901A-4C3C57FFF621}"/>
              </c:ext>
            </c:extLst>
          </c:dPt>
          <c:dPt>
            <c:idx val="1"/>
            <c:invertIfNegative val="0"/>
            <c:bubble3D val="0"/>
            <c:extLst>
              <c:ext xmlns:c16="http://schemas.microsoft.com/office/drawing/2014/chart" uri="{C3380CC4-5D6E-409C-BE32-E72D297353CC}">
                <c16:uniqueId val="{0000000C-FB57-45C8-901A-4C3C57FFF621}"/>
              </c:ext>
            </c:extLst>
          </c:dPt>
          <c:dPt>
            <c:idx val="2"/>
            <c:invertIfNegative val="0"/>
            <c:bubble3D val="0"/>
            <c:extLst>
              <c:ext xmlns:c16="http://schemas.microsoft.com/office/drawing/2014/chart" uri="{C3380CC4-5D6E-409C-BE32-E72D297353CC}">
                <c16:uniqueId val="{0000000B-FB57-45C8-901A-4C3C57FFF621}"/>
              </c:ext>
            </c:extLst>
          </c:dPt>
          <c:dPt>
            <c:idx val="3"/>
            <c:invertIfNegative val="0"/>
            <c:bubble3D val="0"/>
            <c:extLst>
              <c:ext xmlns:c16="http://schemas.microsoft.com/office/drawing/2014/chart" uri="{C3380CC4-5D6E-409C-BE32-E72D297353CC}">
                <c16:uniqueId val="{0000000A-FB57-45C8-901A-4C3C57FFF621}"/>
              </c:ext>
            </c:extLst>
          </c:dPt>
          <c:dPt>
            <c:idx val="4"/>
            <c:invertIfNegative val="0"/>
            <c:bubble3D val="0"/>
            <c:extLst>
              <c:ext xmlns:c16="http://schemas.microsoft.com/office/drawing/2014/chart" uri="{C3380CC4-5D6E-409C-BE32-E72D297353CC}">
                <c16:uniqueId val="{00000009-FB57-45C8-901A-4C3C57FFF621}"/>
              </c:ext>
            </c:extLst>
          </c:dPt>
          <c:dPt>
            <c:idx val="5"/>
            <c:invertIfNegative val="0"/>
            <c:bubble3D val="0"/>
            <c:extLst>
              <c:ext xmlns:c16="http://schemas.microsoft.com/office/drawing/2014/chart" uri="{C3380CC4-5D6E-409C-BE32-E72D297353CC}">
                <c16:uniqueId val="{00000008-FB57-45C8-901A-4C3C57FFF621}"/>
              </c:ext>
            </c:extLst>
          </c:dPt>
          <c:dPt>
            <c:idx val="6"/>
            <c:invertIfNegative val="0"/>
            <c:bubble3D val="0"/>
            <c:extLst>
              <c:ext xmlns:c16="http://schemas.microsoft.com/office/drawing/2014/chart" uri="{C3380CC4-5D6E-409C-BE32-E72D297353CC}">
                <c16:uniqueId val="{00000007-FB57-45C8-901A-4C3C57FFF621}"/>
              </c:ext>
            </c:extLst>
          </c:dPt>
          <c:dPt>
            <c:idx val="7"/>
            <c:invertIfNegative val="0"/>
            <c:bubble3D val="0"/>
            <c:extLst>
              <c:ext xmlns:c16="http://schemas.microsoft.com/office/drawing/2014/chart" uri="{C3380CC4-5D6E-409C-BE32-E72D297353CC}">
                <c16:uniqueId val="{00000006-FB57-45C8-901A-4C3C57FFF621}"/>
              </c:ext>
            </c:extLst>
          </c:dPt>
          <c:dPt>
            <c:idx val="8"/>
            <c:invertIfNegative val="0"/>
            <c:bubble3D val="0"/>
            <c:extLst>
              <c:ext xmlns:c16="http://schemas.microsoft.com/office/drawing/2014/chart" uri="{C3380CC4-5D6E-409C-BE32-E72D297353CC}">
                <c16:uniqueId val="{00000005-FB57-45C8-901A-4C3C57FFF621}"/>
              </c:ext>
            </c:extLst>
          </c:dPt>
          <c:dPt>
            <c:idx val="9"/>
            <c:invertIfNegative val="0"/>
            <c:bubble3D val="0"/>
            <c:extLst>
              <c:ext xmlns:c16="http://schemas.microsoft.com/office/drawing/2014/chart" uri="{C3380CC4-5D6E-409C-BE32-E72D297353CC}">
                <c16:uniqueId val="{00000004-FB57-45C8-901A-4C3C57FFF621}"/>
              </c:ext>
            </c:extLst>
          </c:dPt>
          <c:dPt>
            <c:idx val="10"/>
            <c:invertIfNegative val="0"/>
            <c:bubble3D val="0"/>
            <c:extLst>
              <c:ext xmlns:c16="http://schemas.microsoft.com/office/drawing/2014/chart" uri="{C3380CC4-5D6E-409C-BE32-E72D297353CC}">
                <c16:uniqueId val="{00000003-FB57-45C8-901A-4C3C57FFF621}"/>
              </c:ext>
            </c:extLst>
          </c:dPt>
          <c:dPt>
            <c:idx val="11"/>
            <c:invertIfNegative val="0"/>
            <c:bubble3D val="0"/>
            <c:extLst>
              <c:ext xmlns:c16="http://schemas.microsoft.com/office/drawing/2014/chart" uri="{C3380CC4-5D6E-409C-BE32-E72D297353CC}">
                <c16:uniqueId val="{00000002-FB57-45C8-901A-4C3C57FFF621}"/>
              </c:ext>
            </c:extLst>
          </c:dPt>
          <c:dLbls>
            <c:dLbl>
              <c:idx val="0"/>
              <c:layout>
                <c:manualLayout>
                  <c:x val="-1.4852420540048517E-17"/>
                  <c:y val="1.0391385504332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B57-45C8-901A-4C3C57FFF621}"/>
                </c:ext>
              </c:extLst>
            </c:dLbl>
            <c:dLbl>
              <c:idx val="1"/>
              <c:layout>
                <c:manualLayout>
                  <c:x val="-2.9704841080097034E-17"/>
                  <c:y val="6.902474730855875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B57-45C8-901A-4C3C57FFF621}"/>
                </c:ext>
              </c:extLst>
            </c:dLbl>
            <c:dLbl>
              <c:idx val="2"/>
              <c:layout>
                <c:manualLayout>
                  <c:x val="-2.9569558393826064E-17"/>
                  <c:y val="-1.55251219700035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B57-45C8-901A-4C3C57FFF621}"/>
                </c:ext>
              </c:extLst>
            </c:dLbl>
            <c:dLbl>
              <c:idx val="3"/>
              <c:layout>
                <c:manualLayout>
                  <c:x val="0"/>
                  <c:y val="2.21407796394066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B57-45C8-901A-4C3C57FFF621}"/>
                </c:ext>
              </c:extLst>
            </c:dLbl>
            <c:dLbl>
              <c:idx val="4"/>
              <c:layout>
                <c:manualLayout>
                  <c:x val="0"/>
                  <c:y val="-1.55251219700035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B57-45C8-901A-4C3C57FFF621}"/>
                </c:ext>
              </c:extLst>
            </c:dLbl>
            <c:dLbl>
              <c:idx val="5"/>
              <c:layout>
                <c:manualLayout>
                  <c:x val="-5.9139116787652128E-17"/>
                  <c:y val="-2.32876829550052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B57-45C8-901A-4C3C57FFF621}"/>
                </c:ext>
              </c:extLst>
            </c:dLbl>
            <c:dLbl>
              <c:idx val="6"/>
              <c:layout>
                <c:manualLayout>
                  <c:x val="0"/>
                  <c:y val="-1.5525121970003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B57-45C8-901A-4C3C57FFF621}"/>
                </c:ext>
              </c:extLst>
            </c:dLbl>
            <c:dLbl>
              <c:idx val="7"/>
              <c:layout>
                <c:manualLayout>
                  <c:x val="0"/>
                  <c:y val="-1.55251219700035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B57-45C8-901A-4C3C57FFF621}"/>
                </c:ext>
              </c:extLst>
            </c:dLbl>
            <c:dLbl>
              <c:idx val="8"/>
              <c:layout>
                <c:manualLayout>
                  <c:x val="0"/>
                  <c:y val="-1.55251219700035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B57-45C8-901A-4C3C57FFF621}"/>
                </c:ext>
              </c:extLst>
            </c:dLbl>
            <c:dLbl>
              <c:idx val="9"/>
              <c:layout>
                <c:manualLayout>
                  <c:x val="0"/>
                  <c:y val="-1.55251219700035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B57-45C8-901A-4C3C57FFF621}"/>
                </c:ext>
              </c:extLst>
            </c:dLbl>
            <c:dLbl>
              <c:idx val="10"/>
              <c:layout>
                <c:manualLayout>
                  <c:x val="-1.1827823357530426E-16"/>
                  <c:y val="-1.5525121970003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B57-45C8-901A-4C3C57FFF621}"/>
                </c:ext>
              </c:extLst>
            </c:dLbl>
            <c:dLbl>
              <c:idx val="11"/>
              <c:layout>
                <c:manualLayout>
                  <c:x val="-3.2257661194532512E-3"/>
                  <c:y val="-1.58116470872863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B57-45C8-901A-4C3C57FFF621}"/>
                </c:ext>
              </c:extLst>
            </c:dLbl>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 '!$D$6:$D$18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 '!$E$6:$E$18</c:f>
              <c:numCache>
                <c:formatCode>0.0,,"M"</c:formatCode>
                <c:ptCount val="12"/>
                <c:pt idx="0">
                  <c:v>10737140</c:v>
                </c:pt>
                <c:pt idx="1">
                  <c:v>9854029</c:v>
                </c:pt>
                <c:pt idx="2">
                  <c:v>9831905</c:v>
                </c:pt>
                <c:pt idx="3">
                  <c:v>9985267</c:v>
                </c:pt>
                <c:pt idx="4">
                  <c:v>8366016</c:v>
                </c:pt>
                <c:pt idx="5">
                  <c:v>5128153</c:v>
                </c:pt>
                <c:pt idx="6">
                  <c:v>5160322</c:v>
                </c:pt>
                <c:pt idx="7">
                  <c:v>5313689</c:v>
                </c:pt>
                <c:pt idx="8">
                  <c:v>5287290</c:v>
                </c:pt>
                <c:pt idx="9">
                  <c:v>5182792</c:v>
                </c:pt>
                <c:pt idx="10">
                  <c:v>5285831</c:v>
                </c:pt>
                <c:pt idx="11">
                  <c:v>4934372</c:v>
                </c:pt>
              </c:numCache>
            </c:numRef>
          </c:val>
          <c:extLst>
            <c:ext xmlns:c16="http://schemas.microsoft.com/office/drawing/2014/chart" uri="{C3380CC4-5D6E-409C-BE32-E72D297353CC}">
              <c16:uniqueId val="{00000000-FB57-45C8-901A-4C3C57FFF621}"/>
            </c:ext>
          </c:extLst>
        </c:ser>
        <c:dLbls>
          <c:showLegendKey val="0"/>
          <c:showVal val="0"/>
          <c:showCatName val="0"/>
          <c:showSerName val="0"/>
          <c:showPercent val="0"/>
          <c:showBubbleSize val="0"/>
        </c:dLbls>
        <c:gapWidth val="60"/>
        <c:axId val="2067670080"/>
        <c:axId val="1518786928"/>
      </c:barChart>
      <c:lineChart>
        <c:grouping val="standard"/>
        <c:varyColors val="0"/>
        <c:ser>
          <c:idx val="1"/>
          <c:order val="1"/>
          <c:tx>
            <c:strRef>
              <c:f>'Pivot_Table '!$F$5</c:f>
              <c:strCache>
                <c:ptCount val="1"/>
                <c:pt idx="0">
                  <c:v>Sum of Actual Profit</c:v>
                </c:pt>
              </c:strCache>
            </c:strRef>
          </c:tx>
          <c:spPr>
            <a:ln w="28575" cap="rnd">
              <a:solidFill>
                <a:schemeClr val="tx2">
                  <a:lumMod val="75000"/>
                </a:schemeClr>
              </a:solidFill>
              <a:round/>
            </a:ln>
            <a:effectLst/>
          </c:spPr>
          <c:marker>
            <c:symbol val="circle"/>
            <c:size val="7"/>
            <c:spPr>
              <a:solidFill>
                <a:schemeClr val="tx1">
                  <a:lumMod val="85000"/>
                  <a:lumOff val="15000"/>
                </a:schemeClr>
              </a:solidFill>
              <a:ln w="9525">
                <a:solidFill>
                  <a:schemeClr val="tx1">
                    <a:lumMod val="85000"/>
                    <a:lumOff val="15000"/>
                  </a:schemeClr>
                </a:solidFill>
              </a:ln>
              <a:effectLst/>
            </c:spPr>
          </c:marker>
          <c:dLbls>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 '!$D$6:$D$18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 '!$F$6:$F$18</c:f>
              <c:numCache>
                <c:formatCode>0.0,,"M"</c:formatCode>
                <c:ptCount val="12"/>
                <c:pt idx="0">
                  <c:v>5709392</c:v>
                </c:pt>
                <c:pt idx="1">
                  <c:v>4802532</c:v>
                </c:pt>
                <c:pt idx="2">
                  <c:v>5312016</c:v>
                </c:pt>
                <c:pt idx="3">
                  <c:v>5125373</c:v>
                </c:pt>
                <c:pt idx="4">
                  <c:v>3956340</c:v>
                </c:pt>
                <c:pt idx="5">
                  <c:v>2916572</c:v>
                </c:pt>
                <c:pt idx="6">
                  <c:v>2266572</c:v>
                </c:pt>
                <c:pt idx="7">
                  <c:v>2944309</c:v>
                </c:pt>
                <c:pt idx="8">
                  <c:v>2680053</c:v>
                </c:pt>
                <c:pt idx="9">
                  <c:v>2366797</c:v>
                </c:pt>
                <c:pt idx="10">
                  <c:v>2679544</c:v>
                </c:pt>
                <c:pt idx="11">
                  <c:v>2586061</c:v>
                </c:pt>
              </c:numCache>
            </c:numRef>
          </c:val>
          <c:smooth val="0"/>
          <c:extLst>
            <c:ext xmlns:c16="http://schemas.microsoft.com/office/drawing/2014/chart" uri="{C3380CC4-5D6E-409C-BE32-E72D297353CC}">
              <c16:uniqueId val="{00000001-FB57-45C8-901A-4C3C57FFF621}"/>
            </c:ext>
          </c:extLst>
        </c:ser>
        <c:dLbls>
          <c:showLegendKey val="0"/>
          <c:showVal val="0"/>
          <c:showCatName val="0"/>
          <c:showSerName val="0"/>
          <c:showPercent val="0"/>
          <c:showBubbleSize val="0"/>
        </c:dLbls>
        <c:marker val="1"/>
        <c:smooth val="0"/>
        <c:axId val="2067670080"/>
        <c:axId val="1518786928"/>
      </c:lineChart>
      <c:catAx>
        <c:axId val="206767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18786928"/>
        <c:crosses val="autoZero"/>
        <c:auto val="1"/>
        <c:lblAlgn val="ctr"/>
        <c:lblOffset val="100"/>
        <c:noMultiLvlLbl val="0"/>
      </c:catAx>
      <c:valAx>
        <c:axId val="1518786928"/>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67670080"/>
        <c:crosses val="autoZero"/>
        <c:crossBetween val="between"/>
      </c:valAx>
      <c:spPr>
        <a:noFill/>
        <a:ln>
          <a:noFill/>
        </a:ln>
        <a:effectLst/>
      </c:spPr>
    </c:plotArea>
    <c:legend>
      <c:legendPos val="t"/>
      <c:layout>
        <c:manualLayout>
          <c:xMode val="edge"/>
          <c:yMode val="edge"/>
          <c:x val="0.43956485583693466"/>
          <c:y val="7.6714831726425139E-2"/>
          <c:w val="0.55642960100983163"/>
          <c:h val="0.11450538052791039"/>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Dashboard.xlsm]Pivot_Table !Department wise revenue </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91000">
                <a:schemeClr val="tx2">
                  <a:lumMod val="75000"/>
                </a:schemeClr>
              </a:gs>
              <a:gs pos="41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6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91000">
                <a:schemeClr val="tx2">
                  <a:lumMod val="75000"/>
                </a:schemeClr>
              </a:gs>
              <a:gs pos="41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6000000" scaled="0"/>
          </a:gradFill>
          <a:ln>
            <a:noFill/>
          </a:ln>
          <a:effectLst/>
        </c:spPr>
        <c:dLbl>
          <c:idx val="0"/>
          <c:layout>
            <c:manualLayout>
              <c:x val="2.6106654935802356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91000">
                <a:schemeClr val="tx2">
                  <a:lumMod val="75000"/>
                </a:schemeClr>
              </a:gs>
              <a:gs pos="41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6000000" scaled="0"/>
          </a:gradFill>
          <a:ln>
            <a:noFill/>
          </a:ln>
          <a:effectLst/>
        </c:spPr>
        <c:dLbl>
          <c:idx val="0"/>
          <c:layout>
            <c:manualLayout>
              <c:x val="6.526663733950574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91000">
                <a:schemeClr val="tx2">
                  <a:lumMod val="75000"/>
                </a:schemeClr>
              </a:gs>
              <a:gs pos="41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6000000" scaled="0"/>
          </a:gradFill>
          <a:ln>
            <a:noFill/>
          </a:ln>
          <a:effectLst/>
        </c:spPr>
        <c:dLbl>
          <c:idx val="0"/>
          <c:layout>
            <c:manualLayout>
              <c:x val="9.7899956009258604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91000">
                <a:schemeClr val="tx2">
                  <a:lumMod val="75000"/>
                </a:schemeClr>
              </a:gs>
              <a:gs pos="41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6000000" scaled="0"/>
          </a:gradFill>
          <a:ln>
            <a:noFill/>
          </a:ln>
          <a:effectLst/>
        </c:spPr>
        <c:dLbl>
          <c:idx val="0"/>
          <c:layout>
            <c:manualLayout>
              <c:x val="6.526663733950574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91000">
                <a:schemeClr val="tx2">
                  <a:lumMod val="75000"/>
                </a:schemeClr>
              </a:gs>
              <a:gs pos="41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6000000" scaled="0"/>
          </a:gradFill>
          <a:ln>
            <a:noFill/>
          </a:ln>
          <a:effectLst/>
        </c:spPr>
        <c:dLbl>
          <c:idx val="0"/>
          <c:layout>
            <c:manualLayout>
              <c:x val="9.7899956009257407E-3"/>
              <c:y val="-3.4024366255934427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91000">
                <a:schemeClr val="tx2">
                  <a:lumMod val="75000"/>
                </a:schemeClr>
              </a:gs>
              <a:gs pos="41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6000000" scaled="0"/>
          </a:gradFill>
          <a:ln>
            <a:noFill/>
          </a:ln>
          <a:effectLst/>
        </c:spPr>
        <c:dLbl>
          <c:idx val="0"/>
          <c:layout>
            <c:manualLayout>
              <c:x val="1.3053327467901148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7859912100743"/>
          <c:y val="0.15871213095435727"/>
          <c:w val="0.72852599153897701"/>
          <c:h val="0.7031758910054221"/>
        </c:manualLayout>
      </c:layout>
      <c:barChart>
        <c:barDir val="bar"/>
        <c:grouping val="clustered"/>
        <c:varyColors val="0"/>
        <c:ser>
          <c:idx val="0"/>
          <c:order val="0"/>
          <c:tx>
            <c:strRef>
              <c:f>'Pivot_Table '!$I$4</c:f>
              <c:strCache>
                <c:ptCount val="1"/>
                <c:pt idx="0">
                  <c:v>Total</c:v>
                </c:pt>
              </c:strCache>
            </c:strRef>
          </c:tx>
          <c:spPr>
            <a:gradFill>
              <a:gsLst>
                <a:gs pos="91000">
                  <a:schemeClr val="tx2">
                    <a:lumMod val="75000"/>
                  </a:schemeClr>
                </a:gs>
                <a:gs pos="41000">
                  <a:srgbClr val="00B0F0"/>
                </a:gs>
                <a:gs pos="92000">
                  <a:srgbClr val="9AC4E3"/>
                </a:gs>
                <a:gs pos="100000">
                  <a:srgbClr val="84C1E5"/>
                </a:gs>
                <a:gs pos="100000">
                  <a:srgbClr val="58BBE9"/>
                </a:gs>
                <a:gs pos="100000">
                  <a:schemeClr val="accent1">
                    <a:lumMod val="45000"/>
                    <a:lumOff val="55000"/>
                  </a:schemeClr>
                </a:gs>
                <a:gs pos="93000">
                  <a:schemeClr val="accent1">
                    <a:lumMod val="45000"/>
                    <a:lumOff val="55000"/>
                  </a:schemeClr>
                </a:gs>
                <a:gs pos="100000">
                  <a:schemeClr val="accent1">
                    <a:lumMod val="30000"/>
                    <a:lumOff val="70000"/>
                  </a:schemeClr>
                </a:gs>
              </a:gsLst>
              <a:lin ang="6000000" scaled="0"/>
            </a:gradFill>
            <a:ln>
              <a:noFill/>
            </a:ln>
            <a:effectLst/>
          </c:spPr>
          <c:invertIfNegative val="0"/>
          <c:dPt>
            <c:idx val="0"/>
            <c:invertIfNegative val="0"/>
            <c:bubble3D val="0"/>
            <c:extLst>
              <c:ext xmlns:c16="http://schemas.microsoft.com/office/drawing/2014/chart" uri="{C3380CC4-5D6E-409C-BE32-E72D297353CC}">
                <c16:uniqueId val="{00000001-18B3-4E68-A6FE-DBD6F52420F0}"/>
              </c:ext>
            </c:extLst>
          </c:dPt>
          <c:dPt>
            <c:idx val="1"/>
            <c:invertIfNegative val="0"/>
            <c:bubble3D val="0"/>
            <c:extLst>
              <c:ext xmlns:c16="http://schemas.microsoft.com/office/drawing/2014/chart" uri="{C3380CC4-5D6E-409C-BE32-E72D297353CC}">
                <c16:uniqueId val="{00000002-18B3-4E68-A6FE-DBD6F52420F0}"/>
              </c:ext>
            </c:extLst>
          </c:dPt>
          <c:dPt>
            <c:idx val="2"/>
            <c:invertIfNegative val="0"/>
            <c:bubble3D val="0"/>
            <c:extLst>
              <c:ext xmlns:c16="http://schemas.microsoft.com/office/drawing/2014/chart" uri="{C3380CC4-5D6E-409C-BE32-E72D297353CC}">
                <c16:uniqueId val="{00000003-18B3-4E68-A6FE-DBD6F52420F0}"/>
              </c:ext>
            </c:extLst>
          </c:dPt>
          <c:dPt>
            <c:idx val="3"/>
            <c:invertIfNegative val="0"/>
            <c:bubble3D val="0"/>
            <c:extLst>
              <c:ext xmlns:c16="http://schemas.microsoft.com/office/drawing/2014/chart" uri="{C3380CC4-5D6E-409C-BE32-E72D297353CC}">
                <c16:uniqueId val="{00000004-18B3-4E68-A6FE-DBD6F52420F0}"/>
              </c:ext>
            </c:extLst>
          </c:dPt>
          <c:dPt>
            <c:idx val="4"/>
            <c:invertIfNegative val="0"/>
            <c:bubble3D val="0"/>
            <c:extLst>
              <c:ext xmlns:c16="http://schemas.microsoft.com/office/drawing/2014/chart" uri="{C3380CC4-5D6E-409C-BE32-E72D297353CC}">
                <c16:uniqueId val="{00000005-18B3-4E68-A6FE-DBD6F52420F0}"/>
              </c:ext>
            </c:extLst>
          </c:dPt>
          <c:dPt>
            <c:idx val="5"/>
            <c:invertIfNegative val="0"/>
            <c:bubble3D val="0"/>
            <c:extLst>
              <c:ext xmlns:c16="http://schemas.microsoft.com/office/drawing/2014/chart" uri="{C3380CC4-5D6E-409C-BE32-E72D297353CC}">
                <c16:uniqueId val="{00000006-18B3-4E68-A6FE-DBD6F52420F0}"/>
              </c:ext>
            </c:extLst>
          </c:dPt>
          <c:dLbls>
            <c:dLbl>
              <c:idx val="0"/>
              <c:layout>
                <c:manualLayout>
                  <c:x val="2.610665493580235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B3-4E68-A6FE-DBD6F52420F0}"/>
                </c:ext>
              </c:extLst>
            </c:dLbl>
            <c:dLbl>
              <c:idx val="1"/>
              <c:layout>
                <c:manualLayout>
                  <c:x val="6.526663733950574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8B3-4E68-A6FE-DBD6F52420F0}"/>
                </c:ext>
              </c:extLst>
            </c:dLbl>
            <c:dLbl>
              <c:idx val="2"/>
              <c:layout>
                <c:manualLayout>
                  <c:x val="9.7899956009258604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B3-4E68-A6FE-DBD6F52420F0}"/>
                </c:ext>
              </c:extLst>
            </c:dLbl>
            <c:dLbl>
              <c:idx val="3"/>
              <c:layout>
                <c:manualLayout>
                  <c:x val="6.526663733950574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8B3-4E68-A6FE-DBD6F52420F0}"/>
                </c:ext>
              </c:extLst>
            </c:dLbl>
            <c:dLbl>
              <c:idx val="4"/>
              <c:layout>
                <c:manualLayout>
                  <c:x val="9.7899956009257407E-3"/>
                  <c:y val="-3.402436625593442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B3-4E68-A6FE-DBD6F52420F0}"/>
                </c:ext>
              </c:extLst>
            </c:dLbl>
            <c:dLbl>
              <c:idx val="5"/>
              <c:layout>
                <c:manualLayout>
                  <c:x val="1.305332746790114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8B3-4E68-A6FE-DBD6F52420F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 '!$H$5:$H$11</c:f>
              <c:strCache>
                <c:ptCount val="6"/>
                <c:pt idx="0">
                  <c:v>IT</c:v>
                </c:pt>
                <c:pt idx="1">
                  <c:v>Marketing</c:v>
                </c:pt>
                <c:pt idx="2">
                  <c:v>HR</c:v>
                </c:pt>
                <c:pt idx="3">
                  <c:v>Finance</c:v>
                </c:pt>
                <c:pt idx="4">
                  <c:v>Sales</c:v>
                </c:pt>
                <c:pt idx="5">
                  <c:v>Operations</c:v>
                </c:pt>
              </c:strCache>
            </c:strRef>
          </c:cat>
          <c:val>
            <c:numRef>
              <c:f>'Pivot_Table '!$I$5:$I$11</c:f>
              <c:numCache>
                <c:formatCode>0.0,,"M"</c:formatCode>
                <c:ptCount val="6"/>
                <c:pt idx="0">
                  <c:v>13143919</c:v>
                </c:pt>
                <c:pt idx="1">
                  <c:v>13820053</c:v>
                </c:pt>
                <c:pt idx="2">
                  <c:v>14215248</c:v>
                </c:pt>
                <c:pt idx="3">
                  <c:v>14238588</c:v>
                </c:pt>
                <c:pt idx="4">
                  <c:v>14802880</c:v>
                </c:pt>
                <c:pt idx="5">
                  <c:v>14846118</c:v>
                </c:pt>
              </c:numCache>
            </c:numRef>
          </c:val>
          <c:extLst>
            <c:ext xmlns:c16="http://schemas.microsoft.com/office/drawing/2014/chart" uri="{C3380CC4-5D6E-409C-BE32-E72D297353CC}">
              <c16:uniqueId val="{00000000-18B3-4E68-A6FE-DBD6F52420F0}"/>
            </c:ext>
          </c:extLst>
        </c:ser>
        <c:dLbls>
          <c:showLegendKey val="0"/>
          <c:showVal val="0"/>
          <c:showCatName val="0"/>
          <c:showSerName val="0"/>
          <c:showPercent val="0"/>
          <c:showBubbleSize val="0"/>
        </c:dLbls>
        <c:gapWidth val="20"/>
        <c:axId val="2067705344"/>
        <c:axId val="362631599"/>
      </c:barChart>
      <c:catAx>
        <c:axId val="2067705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62631599"/>
        <c:crosses val="autoZero"/>
        <c:auto val="1"/>
        <c:lblAlgn val="ctr"/>
        <c:lblOffset val="100"/>
        <c:noMultiLvlLbl val="0"/>
      </c:catAx>
      <c:valAx>
        <c:axId val="362631599"/>
        <c:scaling>
          <c:orientation val="minMax"/>
        </c:scaling>
        <c:delete val="0"/>
        <c:axPos val="b"/>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crossAx val="2067705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Dashboard.xlsm]Pivot_Table !Financial Matrix </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91000">
                <a:srgbClr val="ABC6E2"/>
              </a:gs>
              <a:gs pos="50000">
                <a:srgbClr val="00B0F0"/>
              </a:gs>
              <a:gs pos="92000">
                <a:srgbClr val="9AC4E3"/>
              </a:gs>
              <a:gs pos="100000">
                <a:srgbClr val="84C1E5"/>
              </a:gs>
              <a:gs pos="100000">
                <a:srgbClr val="58BBE9"/>
              </a:gs>
              <a:gs pos="100000">
                <a:schemeClr val="accent1">
                  <a:lumMod val="45000"/>
                  <a:lumOff val="55000"/>
                </a:schemeClr>
              </a:gs>
              <a:gs pos="99000">
                <a:schemeClr val="accent1">
                  <a:lumMod val="45000"/>
                  <a:lumOff val="55000"/>
                </a:schemeClr>
              </a:gs>
              <a:gs pos="100000">
                <a:schemeClr val="accent1">
                  <a:lumMod val="30000"/>
                  <a:lumOff val="70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88800">
                <a:srgbClr val="45688D"/>
              </a:gs>
              <a:gs pos="100000">
                <a:schemeClr val="tx2">
                  <a:lumMod val="75000"/>
                </a:schemeClr>
              </a:gs>
              <a:gs pos="55000">
                <a:schemeClr val="tx2">
                  <a:lumMod val="75000"/>
                </a:schemeClr>
              </a:gs>
              <a:gs pos="99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88800">
                <a:srgbClr val="45688D"/>
              </a:gs>
              <a:gs pos="100000">
                <a:schemeClr val="tx2">
                  <a:lumMod val="75000"/>
                </a:schemeClr>
              </a:gs>
              <a:gs pos="55000">
                <a:schemeClr val="tx2">
                  <a:lumMod val="75000"/>
                </a:schemeClr>
              </a:gs>
              <a:gs pos="99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5400000" scaled="0"/>
          </a:gradFill>
          <a:ln>
            <a:noFill/>
          </a:ln>
          <a:effectLst/>
        </c:spPr>
        <c:dLbl>
          <c:idx val="0"/>
          <c:layout>
            <c:manualLayout>
              <c:x val="1.2763960204585059E-2"/>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91000">
                <a:srgbClr val="ABC6E2"/>
              </a:gs>
              <a:gs pos="50000">
                <a:srgbClr val="00B0F0"/>
              </a:gs>
              <a:gs pos="92000">
                <a:srgbClr val="9AC4E3"/>
              </a:gs>
              <a:gs pos="100000">
                <a:srgbClr val="84C1E5"/>
              </a:gs>
              <a:gs pos="100000">
                <a:srgbClr val="58BBE9"/>
              </a:gs>
              <a:gs pos="100000">
                <a:schemeClr val="accent1">
                  <a:lumMod val="45000"/>
                  <a:lumOff val="55000"/>
                </a:schemeClr>
              </a:gs>
              <a:gs pos="99000">
                <a:schemeClr val="accent1">
                  <a:lumMod val="45000"/>
                  <a:lumOff val="55000"/>
                </a:schemeClr>
              </a:gs>
              <a:gs pos="100000">
                <a:schemeClr val="accent1">
                  <a:lumMod val="30000"/>
                  <a:lumOff val="70000"/>
                </a:schemeClr>
              </a:gs>
            </a:gsLst>
            <a:lin ang="5400000" scaled="0"/>
          </a:gradFill>
          <a:ln>
            <a:noFill/>
          </a:ln>
          <a:effectLst/>
        </c:spPr>
        <c:dLbl>
          <c:idx val="0"/>
          <c:layout>
            <c:manualLayout>
              <c:x val="-1.595495025573147E-2"/>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83452379875556"/>
          <c:y val="8.1001516240903682E-2"/>
          <c:w val="0.84206458563863518"/>
          <c:h val="0.71471541078514311"/>
        </c:manualLayout>
      </c:layout>
      <c:barChart>
        <c:barDir val="col"/>
        <c:grouping val="clustered"/>
        <c:varyColors val="0"/>
        <c:ser>
          <c:idx val="0"/>
          <c:order val="0"/>
          <c:tx>
            <c:strRef>
              <c:f>'Pivot_Table '!$B$21</c:f>
              <c:strCache>
                <c:ptCount val="1"/>
                <c:pt idx="0">
                  <c:v>Sum of Budget Profit</c:v>
                </c:pt>
              </c:strCache>
            </c:strRef>
          </c:tx>
          <c:spPr>
            <a:gradFill>
              <a:gsLst>
                <a:gs pos="91000">
                  <a:srgbClr val="ABC6E2"/>
                </a:gs>
                <a:gs pos="50000">
                  <a:srgbClr val="00B0F0"/>
                </a:gs>
                <a:gs pos="92000">
                  <a:srgbClr val="9AC4E3"/>
                </a:gs>
                <a:gs pos="100000">
                  <a:srgbClr val="84C1E5"/>
                </a:gs>
                <a:gs pos="100000">
                  <a:srgbClr val="58BBE9"/>
                </a:gs>
                <a:gs pos="100000">
                  <a:schemeClr val="accent1">
                    <a:lumMod val="45000"/>
                    <a:lumOff val="55000"/>
                  </a:schemeClr>
                </a:gs>
                <a:gs pos="99000">
                  <a:schemeClr val="accent1">
                    <a:lumMod val="45000"/>
                    <a:lumOff val="55000"/>
                  </a:schemeClr>
                </a:gs>
                <a:gs pos="100000">
                  <a:schemeClr val="accent1">
                    <a:lumMod val="30000"/>
                    <a:lumOff val="70000"/>
                  </a:schemeClr>
                </a:gs>
              </a:gsLst>
              <a:lin ang="5400000" scaled="0"/>
            </a:gradFill>
            <a:ln>
              <a:noFill/>
            </a:ln>
            <a:effectLst/>
          </c:spPr>
          <c:invertIfNegative val="0"/>
          <c:dPt>
            <c:idx val="2"/>
            <c:invertIfNegative val="0"/>
            <c:bubble3D val="0"/>
            <c:extLst>
              <c:ext xmlns:c16="http://schemas.microsoft.com/office/drawing/2014/chart" uri="{C3380CC4-5D6E-409C-BE32-E72D297353CC}">
                <c16:uniqueId val="{00000003-5BFD-4295-9BC0-3FF387515B8B}"/>
              </c:ext>
            </c:extLst>
          </c:dPt>
          <c:dLbls>
            <c:dLbl>
              <c:idx val="2"/>
              <c:layout>
                <c:manualLayout>
                  <c:x val="-1.59549502557314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FD-4295-9BC0-3FF387515B8B}"/>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 '!$A$22:$A$27</c:f>
              <c:strCache>
                <c:ptCount val="5"/>
                <c:pt idx="0">
                  <c:v>EBITDA</c:v>
                </c:pt>
                <c:pt idx="1">
                  <c:v>Gross Profit</c:v>
                </c:pt>
                <c:pt idx="2">
                  <c:v>Net Profit</c:v>
                </c:pt>
                <c:pt idx="3">
                  <c:v>Operating Expenses</c:v>
                </c:pt>
                <c:pt idx="4">
                  <c:v>Revenue</c:v>
                </c:pt>
              </c:strCache>
            </c:strRef>
          </c:cat>
          <c:val>
            <c:numRef>
              <c:f>'Pivot_Table '!$B$22:$B$27</c:f>
              <c:numCache>
                <c:formatCode>0.0,,"M"</c:formatCode>
                <c:ptCount val="5"/>
                <c:pt idx="0">
                  <c:v>8806431</c:v>
                </c:pt>
                <c:pt idx="1">
                  <c:v>8063262</c:v>
                </c:pt>
                <c:pt idx="2">
                  <c:v>10155853</c:v>
                </c:pt>
                <c:pt idx="3">
                  <c:v>6845748</c:v>
                </c:pt>
                <c:pt idx="4">
                  <c:v>9048315</c:v>
                </c:pt>
              </c:numCache>
            </c:numRef>
          </c:val>
          <c:extLst>
            <c:ext xmlns:c16="http://schemas.microsoft.com/office/drawing/2014/chart" uri="{C3380CC4-5D6E-409C-BE32-E72D297353CC}">
              <c16:uniqueId val="{00000000-5BFD-4295-9BC0-3FF387515B8B}"/>
            </c:ext>
          </c:extLst>
        </c:ser>
        <c:ser>
          <c:idx val="1"/>
          <c:order val="1"/>
          <c:tx>
            <c:strRef>
              <c:f>'Pivot_Table '!$C$21</c:f>
              <c:strCache>
                <c:ptCount val="1"/>
                <c:pt idx="0">
                  <c:v>Sum of Actual Profit</c:v>
                </c:pt>
              </c:strCache>
            </c:strRef>
          </c:tx>
          <c:spPr>
            <a:gradFill>
              <a:gsLst>
                <a:gs pos="88800">
                  <a:srgbClr val="45688D"/>
                </a:gs>
                <a:gs pos="100000">
                  <a:schemeClr val="tx2">
                    <a:lumMod val="75000"/>
                  </a:schemeClr>
                </a:gs>
                <a:gs pos="55000">
                  <a:schemeClr val="tx2">
                    <a:lumMod val="75000"/>
                  </a:schemeClr>
                </a:gs>
                <a:gs pos="99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5400000" scaled="0"/>
            </a:gradFill>
            <a:ln>
              <a:noFill/>
            </a:ln>
            <a:effectLst/>
          </c:spPr>
          <c:invertIfNegative val="0"/>
          <c:dPt>
            <c:idx val="2"/>
            <c:invertIfNegative val="0"/>
            <c:bubble3D val="0"/>
            <c:extLst>
              <c:ext xmlns:c16="http://schemas.microsoft.com/office/drawing/2014/chart" uri="{C3380CC4-5D6E-409C-BE32-E72D297353CC}">
                <c16:uniqueId val="{00000002-5BFD-4295-9BC0-3FF387515B8B}"/>
              </c:ext>
            </c:extLst>
          </c:dPt>
          <c:dLbls>
            <c:dLbl>
              <c:idx val="2"/>
              <c:layout>
                <c:manualLayout>
                  <c:x val="1.2763960204585059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FD-4295-9BC0-3FF387515B8B}"/>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 '!$A$22:$A$27</c:f>
              <c:strCache>
                <c:ptCount val="5"/>
                <c:pt idx="0">
                  <c:v>EBITDA</c:v>
                </c:pt>
                <c:pt idx="1">
                  <c:v>Gross Profit</c:v>
                </c:pt>
                <c:pt idx="2">
                  <c:v>Net Profit</c:v>
                </c:pt>
                <c:pt idx="3">
                  <c:v>Operating Expenses</c:v>
                </c:pt>
                <c:pt idx="4">
                  <c:v>Revenue</c:v>
                </c:pt>
              </c:strCache>
            </c:strRef>
          </c:cat>
          <c:val>
            <c:numRef>
              <c:f>'Pivot_Table '!$C$22:$C$27</c:f>
              <c:numCache>
                <c:formatCode>0.0,,"M"</c:formatCode>
                <c:ptCount val="5"/>
                <c:pt idx="0">
                  <c:v>8892810</c:v>
                </c:pt>
                <c:pt idx="1">
                  <c:v>8081348</c:v>
                </c:pt>
                <c:pt idx="2">
                  <c:v>10315037</c:v>
                </c:pt>
                <c:pt idx="3">
                  <c:v>6947167</c:v>
                </c:pt>
                <c:pt idx="4">
                  <c:v>9109199</c:v>
                </c:pt>
              </c:numCache>
            </c:numRef>
          </c:val>
          <c:extLst>
            <c:ext xmlns:c16="http://schemas.microsoft.com/office/drawing/2014/chart" uri="{C3380CC4-5D6E-409C-BE32-E72D297353CC}">
              <c16:uniqueId val="{00000001-5BFD-4295-9BC0-3FF387515B8B}"/>
            </c:ext>
          </c:extLst>
        </c:ser>
        <c:dLbls>
          <c:dLblPos val="outEnd"/>
          <c:showLegendKey val="0"/>
          <c:showVal val="1"/>
          <c:showCatName val="0"/>
          <c:showSerName val="0"/>
          <c:showPercent val="0"/>
          <c:showBubbleSize val="0"/>
        </c:dLbls>
        <c:gapWidth val="87"/>
        <c:overlap val="-27"/>
        <c:axId val="2063956656"/>
        <c:axId val="362643119"/>
      </c:barChart>
      <c:catAx>
        <c:axId val="206395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62643119"/>
        <c:crosses val="autoZero"/>
        <c:auto val="1"/>
        <c:lblAlgn val="ctr"/>
        <c:lblOffset val="100"/>
        <c:noMultiLvlLbl val="0"/>
      </c:catAx>
      <c:valAx>
        <c:axId val="362643119"/>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63956656"/>
        <c:crosses val="autoZero"/>
        <c:crossBetween val="between"/>
      </c:valAx>
      <c:spPr>
        <a:noFill/>
        <a:ln>
          <a:noFill/>
        </a:ln>
        <a:effectLst/>
      </c:spPr>
    </c:plotArea>
    <c:legend>
      <c:legendPos val="t"/>
      <c:layout>
        <c:manualLayout>
          <c:xMode val="edge"/>
          <c:yMode val="edge"/>
          <c:x val="0.21226892960625693"/>
          <c:y val="2.7775604220277683E-3"/>
          <c:w val="0.66503901048152292"/>
          <c:h val="7.8125546806649168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Dashboard.xlsm]Pivot_Table !Espenses Breakdown</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75000"/>
              <a:alpha val="64000"/>
            </a:schemeClr>
          </a:solidFill>
          <a:ln w="19050">
            <a:solidFill>
              <a:schemeClr val="lt1"/>
            </a:solidFill>
          </a:ln>
          <a:effectLst/>
        </c:spPr>
        <c:dLbl>
          <c:idx val="0"/>
          <c:layout>
            <c:manualLayout>
              <c:x val="-1.3636364856510813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tx2">
              <a:alpha val="98000"/>
            </a:schemeClr>
          </a:solidFill>
          <a:ln w="19050">
            <a:solidFill>
              <a:schemeClr val="lt1"/>
            </a:solidFill>
          </a:ln>
          <a:effectLst/>
        </c:spPr>
        <c:dLbl>
          <c:idx val="0"/>
          <c:layout>
            <c:manualLayout>
              <c:x val="1.7045456070638516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2.3863638498893926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B0F0">
              <a:alpha val="40000"/>
            </a:srgbClr>
          </a:solidFill>
          <a:ln w="19050">
            <a:solidFill>
              <a:schemeClr val="lt1"/>
            </a:solidFill>
          </a:ln>
          <a:effectLst/>
        </c:spPr>
        <c:dLbl>
          <c:idx val="0"/>
          <c:layout>
            <c:manualLayout>
              <c:x val="1.3636364856510813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F0">
              <a:alpha val="70000"/>
            </a:srgbClr>
          </a:solidFill>
          <a:ln w="19050">
            <a:solidFill>
              <a:schemeClr val="lt1"/>
            </a:solidFill>
          </a:ln>
          <a:effectLst/>
        </c:spPr>
        <c:dLbl>
          <c:idx val="0"/>
          <c:layout>
            <c:manualLayout>
              <c:x val="2.3863638498893926E-2"/>
              <c:y val="6.184291898577613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B0F0"/>
          </a:solidFill>
          <a:ln w="19050">
            <a:solidFill>
              <a:schemeClr val="lt1"/>
            </a:solidFill>
          </a:ln>
          <a:effectLst/>
        </c:spPr>
        <c:dLbl>
          <c:idx val="0"/>
          <c:layout>
            <c:manualLayout>
              <c:x val="2.0454547284766221E-2"/>
              <c:y val="6.184291898577613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tx2">
              <a:lumMod val="40000"/>
              <a:lumOff val="60000"/>
            </a:schemeClr>
          </a:solidFill>
          <a:ln w="19050">
            <a:solidFill>
              <a:schemeClr val="lt1"/>
            </a:solidFill>
          </a:ln>
          <a:effectLst/>
        </c:spPr>
        <c:dLbl>
          <c:idx val="0"/>
          <c:layout>
            <c:manualLayout>
              <c:x val="1.3636364856510813E-2"/>
              <c:y val="-1.1337737506214465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tx2">
              <a:lumMod val="60000"/>
              <a:lumOff val="40000"/>
            </a:schemeClr>
          </a:solidFill>
          <a:ln w="19050">
            <a:solidFill>
              <a:schemeClr val="lt1"/>
            </a:solidFill>
          </a:ln>
          <a:effectLst/>
        </c:spPr>
        <c:dLbl>
          <c:idx val="0"/>
          <c:layout>
            <c:manualLayout>
              <c:x val="3.4090912141277346E-3"/>
              <c:y val="-1.1337737506214465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tx2">
              <a:lumMod val="75000"/>
              <a:alpha val="80000"/>
            </a:schemeClr>
          </a:solidFill>
          <a:ln w="19050">
            <a:solidFill>
              <a:schemeClr val="lt1"/>
            </a:solidFill>
          </a:ln>
          <a:effectLst/>
        </c:spPr>
        <c:dLbl>
          <c:idx val="0"/>
          <c:layout>
            <c:manualLayout>
              <c:x val="-1.3636364856510819E-2"/>
              <c:y val="-1.23685837971552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tx2">
              <a:lumMod val="50000"/>
            </a:schemeClr>
          </a:solidFill>
          <a:ln w="19050">
            <a:solidFill>
              <a:schemeClr val="lt1"/>
            </a:solidFill>
          </a:ln>
          <a:effectLst/>
        </c:spPr>
        <c:dLbl>
          <c:idx val="0"/>
          <c:layout>
            <c:manualLayout>
              <c:x val="0"/>
              <c:y val="-3.710575139146569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19668147787057"/>
          <c:y val="6.8027210884353748E-2"/>
          <c:w val="0.47965913382776787"/>
          <c:h val="0.87012987012987009"/>
        </c:manualLayout>
      </c:layout>
      <c:pieChart>
        <c:varyColors val="1"/>
        <c:ser>
          <c:idx val="0"/>
          <c:order val="0"/>
          <c:tx>
            <c:strRef>
              <c:f>'Pivot_Table '!$F$21</c:f>
              <c:strCache>
                <c:ptCount val="1"/>
                <c:pt idx="0">
                  <c:v>Total</c:v>
                </c:pt>
              </c:strCache>
            </c:strRef>
          </c:tx>
          <c:dPt>
            <c:idx val="0"/>
            <c:bubble3D val="0"/>
            <c:spPr>
              <a:solidFill>
                <a:schemeClr val="accent1">
                  <a:lumMod val="75000"/>
                  <a:alpha val="64000"/>
                </a:schemeClr>
              </a:solidFill>
              <a:ln w="19050">
                <a:solidFill>
                  <a:schemeClr val="lt1"/>
                </a:solidFill>
              </a:ln>
              <a:effectLst/>
            </c:spPr>
            <c:extLst>
              <c:ext xmlns:c16="http://schemas.microsoft.com/office/drawing/2014/chart" uri="{C3380CC4-5D6E-409C-BE32-E72D297353CC}">
                <c16:uniqueId val="{00000001-974D-4A7F-8D41-637B032F1112}"/>
              </c:ext>
            </c:extLst>
          </c:dPt>
          <c:dPt>
            <c:idx val="1"/>
            <c:bubble3D val="0"/>
            <c:spPr>
              <a:solidFill>
                <a:schemeClr val="tx2">
                  <a:alpha val="98000"/>
                </a:schemeClr>
              </a:solidFill>
              <a:ln w="19050">
                <a:solidFill>
                  <a:schemeClr val="lt1"/>
                </a:solidFill>
              </a:ln>
              <a:effectLst/>
            </c:spPr>
            <c:extLst>
              <c:ext xmlns:c16="http://schemas.microsoft.com/office/drawing/2014/chart" uri="{C3380CC4-5D6E-409C-BE32-E72D297353CC}">
                <c16:uniqueId val="{00000003-974D-4A7F-8D41-637B032F1112}"/>
              </c:ext>
            </c:extLst>
          </c:dPt>
          <c:dPt>
            <c:idx val="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5-974D-4A7F-8D41-637B032F1112}"/>
              </c:ext>
            </c:extLst>
          </c:dPt>
          <c:dPt>
            <c:idx val="3"/>
            <c:bubble3D val="0"/>
            <c:spPr>
              <a:solidFill>
                <a:srgbClr val="00B0F0">
                  <a:alpha val="40000"/>
                </a:srgbClr>
              </a:solidFill>
              <a:ln w="19050">
                <a:solidFill>
                  <a:schemeClr val="lt1"/>
                </a:solidFill>
              </a:ln>
              <a:effectLst/>
            </c:spPr>
            <c:extLst>
              <c:ext xmlns:c16="http://schemas.microsoft.com/office/drawing/2014/chart" uri="{C3380CC4-5D6E-409C-BE32-E72D297353CC}">
                <c16:uniqueId val="{00000007-974D-4A7F-8D41-637B032F1112}"/>
              </c:ext>
            </c:extLst>
          </c:dPt>
          <c:dPt>
            <c:idx val="4"/>
            <c:bubble3D val="0"/>
            <c:spPr>
              <a:solidFill>
                <a:srgbClr val="00B0F0">
                  <a:alpha val="70000"/>
                </a:srgbClr>
              </a:solidFill>
              <a:ln w="19050">
                <a:solidFill>
                  <a:schemeClr val="lt1"/>
                </a:solidFill>
              </a:ln>
              <a:effectLst/>
            </c:spPr>
            <c:extLst>
              <c:ext xmlns:c16="http://schemas.microsoft.com/office/drawing/2014/chart" uri="{C3380CC4-5D6E-409C-BE32-E72D297353CC}">
                <c16:uniqueId val="{00000009-974D-4A7F-8D41-637B032F1112}"/>
              </c:ext>
            </c:extLst>
          </c:dPt>
          <c:dPt>
            <c:idx val="5"/>
            <c:bubble3D val="0"/>
            <c:spPr>
              <a:solidFill>
                <a:srgbClr val="00B0F0"/>
              </a:solidFill>
              <a:ln w="19050">
                <a:solidFill>
                  <a:schemeClr val="lt1"/>
                </a:solidFill>
              </a:ln>
              <a:effectLst/>
            </c:spPr>
            <c:extLst>
              <c:ext xmlns:c16="http://schemas.microsoft.com/office/drawing/2014/chart" uri="{C3380CC4-5D6E-409C-BE32-E72D297353CC}">
                <c16:uniqueId val="{0000000B-974D-4A7F-8D41-637B032F1112}"/>
              </c:ext>
            </c:extLst>
          </c:dPt>
          <c:dPt>
            <c:idx val="6"/>
            <c:bubble3D val="0"/>
            <c:spPr>
              <a:solidFill>
                <a:schemeClr val="tx2">
                  <a:lumMod val="40000"/>
                  <a:lumOff val="60000"/>
                </a:schemeClr>
              </a:solidFill>
              <a:ln w="19050">
                <a:solidFill>
                  <a:schemeClr val="lt1"/>
                </a:solidFill>
              </a:ln>
              <a:effectLst/>
            </c:spPr>
            <c:extLst>
              <c:ext xmlns:c16="http://schemas.microsoft.com/office/drawing/2014/chart" uri="{C3380CC4-5D6E-409C-BE32-E72D297353CC}">
                <c16:uniqueId val="{0000000D-974D-4A7F-8D41-637B032F1112}"/>
              </c:ext>
            </c:extLst>
          </c:dPt>
          <c:dPt>
            <c:idx val="7"/>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F-974D-4A7F-8D41-637B032F1112}"/>
              </c:ext>
            </c:extLst>
          </c:dPt>
          <c:dPt>
            <c:idx val="8"/>
            <c:bubble3D val="0"/>
            <c:spPr>
              <a:solidFill>
                <a:schemeClr val="tx2">
                  <a:lumMod val="75000"/>
                  <a:alpha val="80000"/>
                </a:schemeClr>
              </a:solidFill>
              <a:ln w="19050">
                <a:solidFill>
                  <a:schemeClr val="lt1"/>
                </a:solidFill>
              </a:ln>
              <a:effectLst/>
            </c:spPr>
            <c:extLst>
              <c:ext xmlns:c16="http://schemas.microsoft.com/office/drawing/2014/chart" uri="{C3380CC4-5D6E-409C-BE32-E72D297353CC}">
                <c16:uniqueId val="{00000011-974D-4A7F-8D41-637B032F1112}"/>
              </c:ext>
            </c:extLst>
          </c:dPt>
          <c:dPt>
            <c:idx val="9"/>
            <c:bubble3D val="0"/>
            <c:spPr>
              <a:solidFill>
                <a:schemeClr val="tx2">
                  <a:lumMod val="50000"/>
                </a:schemeClr>
              </a:solidFill>
              <a:ln w="19050">
                <a:solidFill>
                  <a:schemeClr val="lt1"/>
                </a:solidFill>
              </a:ln>
              <a:effectLst/>
            </c:spPr>
            <c:extLst>
              <c:ext xmlns:c16="http://schemas.microsoft.com/office/drawing/2014/chart" uri="{C3380CC4-5D6E-409C-BE32-E72D297353CC}">
                <c16:uniqueId val="{00000013-974D-4A7F-8D41-637B032F1112}"/>
              </c:ext>
            </c:extLst>
          </c:dPt>
          <c:dLbls>
            <c:dLbl>
              <c:idx val="0"/>
              <c:layout>
                <c:manualLayout>
                  <c:x val="-1.3636364856510813E-2"/>
                  <c:y val="0"/>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74D-4A7F-8D41-637B032F1112}"/>
                </c:ext>
              </c:extLst>
            </c:dLbl>
            <c:dLbl>
              <c:idx val="1"/>
              <c:layout>
                <c:manualLayout>
                  <c:x val="1.7045456070638516E-2"/>
                  <c:y val="0"/>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74D-4A7F-8D41-637B032F1112}"/>
                </c:ext>
              </c:extLst>
            </c:dLbl>
            <c:dLbl>
              <c:idx val="2"/>
              <c:layout>
                <c:manualLayout>
                  <c:x val="2.3863638498893926E-2"/>
                  <c:y val="0"/>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74D-4A7F-8D41-637B032F1112}"/>
                </c:ext>
              </c:extLst>
            </c:dLbl>
            <c:dLbl>
              <c:idx val="3"/>
              <c:layout>
                <c:manualLayout>
                  <c:x val="1.3636364856510813E-2"/>
                  <c:y val="0"/>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74D-4A7F-8D41-637B032F1112}"/>
                </c:ext>
              </c:extLst>
            </c:dLbl>
            <c:dLbl>
              <c:idx val="4"/>
              <c:layout>
                <c:manualLayout>
                  <c:x val="2.3863638498893926E-2"/>
                  <c:y val="6.1842918985776131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74D-4A7F-8D41-637B032F1112}"/>
                </c:ext>
              </c:extLst>
            </c:dLbl>
            <c:dLbl>
              <c:idx val="5"/>
              <c:layout>
                <c:manualLayout>
                  <c:x val="2.0454547284766221E-2"/>
                  <c:y val="6.1842918985776131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74D-4A7F-8D41-637B032F1112}"/>
                </c:ext>
              </c:extLst>
            </c:dLbl>
            <c:dLbl>
              <c:idx val="6"/>
              <c:layout>
                <c:manualLayout>
                  <c:x val="1.3636364856510813E-2"/>
                  <c:y val="-1.1337737506214465E-16"/>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74D-4A7F-8D41-637B032F1112}"/>
                </c:ext>
              </c:extLst>
            </c:dLbl>
            <c:dLbl>
              <c:idx val="7"/>
              <c:layout>
                <c:manualLayout>
                  <c:x val="3.4090912141277346E-3"/>
                  <c:y val="-1.1337737506214465E-16"/>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974D-4A7F-8D41-637B032F1112}"/>
                </c:ext>
              </c:extLst>
            </c:dLbl>
            <c:dLbl>
              <c:idx val="8"/>
              <c:layout>
                <c:manualLayout>
                  <c:x val="-1.3636364856510819E-2"/>
                  <c:y val="-1.236858379715522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974D-4A7F-8D41-637B032F1112}"/>
                </c:ext>
              </c:extLst>
            </c:dLbl>
            <c:dLbl>
              <c:idx val="9"/>
              <c:layout>
                <c:manualLayout>
                  <c:x val="0"/>
                  <c:y val="-3.710575139146569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974D-4A7F-8D41-637B032F111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12700" cap="flat" cmpd="sng" algn="ctr">
                  <a:solidFill>
                    <a:schemeClr val="tx1">
                      <a:lumMod val="65000"/>
                      <a:lumOff val="35000"/>
                    </a:schemeClr>
                  </a:solidFill>
                  <a:round/>
                </a:ln>
                <a:effectLst/>
              </c:spPr>
            </c:leaderLines>
            <c:extLst>
              <c:ext xmlns:c15="http://schemas.microsoft.com/office/drawing/2012/chart" uri="{CE6537A1-D6FC-4f65-9D91-7224C49458BB}"/>
            </c:extLst>
          </c:dLbls>
          <c:cat>
            <c:strRef>
              <c:f>'Pivot_Table '!$E$22:$E$32</c:f>
              <c:strCache>
                <c:ptCount val="10"/>
                <c:pt idx="0">
                  <c:v>Training</c:v>
                </c:pt>
                <c:pt idx="1">
                  <c:v>Utilities</c:v>
                </c:pt>
                <c:pt idx="2">
                  <c:v>Maintenance</c:v>
                </c:pt>
                <c:pt idx="3">
                  <c:v>Insurance</c:v>
                </c:pt>
                <c:pt idx="4">
                  <c:v>Office Supplies</c:v>
                </c:pt>
                <c:pt idx="5">
                  <c:v>IT Expenses</c:v>
                </c:pt>
                <c:pt idx="6">
                  <c:v>Travel</c:v>
                </c:pt>
                <c:pt idx="7">
                  <c:v>Rent</c:v>
                </c:pt>
                <c:pt idx="8">
                  <c:v>Marketing</c:v>
                </c:pt>
                <c:pt idx="9">
                  <c:v>Salaries</c:v>
                </c:pt>
              </c:strCache>
            </c:strRef>
          </c:cat>
          <c:val>
            <c:numRef>
              <c:f>'Pivot_Table '!$F$22:$F$32</c:f>
              <c:numCache>
                <c:formatCode>0.0,,"M"</c:formatCode>
                <c:ptCount val="10"/>
                <c:pt idx="0">
                  <c:v>1693147</c:v>
                </c:pt>
                <c:pt idx="1">
                  <c:v>2589599</c:v>
                </c:pt>
                <c:pt idx="2">
                  <c:v>2802567</c:v>
                </c:pt>
                <c:pt idx="3">
                  <c:v>3046517</c:v>
                </c:pt>
                <c:pt idx="4">
                  <c:v>3082005</c:v>
                </c:pt>
                <c:pt idx="5">
                  <c:v>3117422</c:v>
                </c:pt>
                <c:pt idx="6">
                  <c:v>3608723</c:v>
                </c:pt>
                <c:pt idx="7">
                  <c:v>4995006</c:v>
                </c:pt>
                <c:pt idx="8">
                  <c:v>5543592</c:v>
                </c:pt>
                <c:pt idx="9">
                  <c:v>11242667</c:v>
                </c:pt>
              </c:numCache>
            </c:numRef>
          </c:val>
          <c:extLst>
            <c:ext xmlns:c16="http://schemas.microsoft.com/office/drawing/2014/chart" uri="{C3380CC4-5D6E-409C-BE32-E72D297353CC}">
              <c16:uniqueId val="{00000014-974D-4A7F-8D41-637B032F111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4030616860291421"/>
          <c:y val="3.926733184325986E-2"/>
          <c:w val="0.23923928411231962"/>
          <c:h val="0.9152810444149025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Dashboard.xlsm]Pivot_Table !PivotTable10</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6485114071797216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3188091257437652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3188091257437652E-2"/>
              <c:y val="-2.900810371447593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6485114071797216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3188091257437771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3188091257437652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9782136886156657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6.594045628718765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3188091257437652E-2"/>
              <c:y val="-1.1603241485790374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dLbl>
          <c:idx val="0"/>
          <c:layout>
            <c:manualLayout>
              <c:x val="1.9782136886156657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776602041558063"/>
          <c:y val="1.8987341772151899E-2"/>
          <c:w val="0.73048733631709573"/>
          <c:h val="0.85950463470547189"/>
        </c:manualLayout>
      </c:layout>
      <c:barChart>
        <c:barDir val="bar"/>
        <c:grouping val="clustered"/>
        <c:varyColors val="0"/>
        <c:ser>
          <c:idx val="0"/>
          <c:order val="0"/>
          <c:tx>
            <c:strRef>
              <c:f>'Pivot_Table '!$J$20</c:f>
              <c:strCache>
                <c:ptCount val="1"/>
                <c:pt idx="0">
                  <c:v>Total</c:v>
                </c:pt>
              </c:strCache>
            </c:strRef>
          </c:tx>
          <c:spPr>
            <a:gradFill>
              <a:gsLst>
                <a:gs pos="91000">
                  <a:schemeClr val="tx2">
                    <a:lumMod val="75000"/>
                  </a:schemeClr>
                </a:gs>
                <a:gs pos="32000">
                  <a:srgbClr val="00B0F0"/>
                </a:gs>
                <a:gs pos="92000">
                  <a:srgbClr val="9AC4E3"/>
                </a:gs>
                <a:gs pos="100000">
                  <a:srgbClr val="84C1E5"/>
                </a:gs>
                <a:gs pos="100000">
                  <a:srgbClr val="58BBE9"/>
                </a:gs>
                <a:gs pos="100000">
                  <a:schemeClr val="accent1">
                    <a:lumMod val="45000"/>
                    <a:lumOff val="55000"/>
                  </a:schemeClr>
                </a:gs>
                <a:gs pos="100000">
                  <a:schemeClr val="accent1">
                    <a:lumMod val="45000"/>
                    <a:lumOff val="55000"/>
                  </a:schemeClr>
                </a:gs>
                <a:gs pos="100000">
                  <a:schemeClr val="accent1">
                    <a:lumMod val="30000"/>
                    <a:lumOff val="70000"/>
                  </a:schemeClr>
                </a:gs>
              </a:gsLst>
              <a:lin ang="6000000" scaled="0"/>
            </a:gradFill>
            <a:ln>
              <a:noFill/>
            </a:ln>
            <a:effectLst/>
          </c:spPr>
          <c:invertIfNegative val="0"/>
          <c:dPt>
            <c:idx val="0"/>
            <c:invertIfNegative val="0"/>
            <c:bubble3D val="0"/>
            <c:extLst>
              <c:ext xmlns:c16="http://schemas.microsoft.com/office/drawing/2014/chart" uri="{C3380CC4-5D6E-409C-BE32-E72D297353CC}">
                <c16:uniqueId val="{0000000A-AA87-4E26-8F91-6AC15686E5C7}"/>
              </c:ext>
            </c:extLst>
          </c:dPt>
          <c:dPt>
            <c:idx val="1"/>
            <c:invertIfNegative val="0"/>
            <c:bubble3D val="0"/>
            <c:extLst>
              <c:ext xmlns:c16="http://schemas.microsoft.com/office/drawing/2014/chart" uri="{C3380CC4-5D6E-409C-BE32-E72D297353CC}">
                <c16:uniqueId val="{00000009-AA87-4E26-8F91-6AC15686E5C7}"/>
              </c:ext>
            </c:extLst>
          </c:dPt>
          <c:dPt>
            <c:idx val="2"/>
            <c:invertIfNegative val="0"/>
            <c:bubble3D val="0"/>
            <c:extLst>
              <c:ext xmlns:c16="http://schemas.microsoft.com/office/drawing/2014/chart" uri="{C3380CC4-5D6E-409C-BE32-E72D297353CC}">
                <c16:uniqueId val="{00000008-AA87-4E26-8F91-6AC15686E5C7}"/>
              </c:ext>
            </c:extLst>
          </c:dPt>
          <c:dPt>
            <c:idx val="3"/>
            <c:invertIfNegative val="0"/>
            <c:bubble3D val="0"/>
            <c:extLst>
              <c:ext xmlns:c16="http://schemas.microsoft.com/office/drawing/2014/chart" uri="{C3380CC4-5D6E-409C-BE32-E72D297353CC}">
                <c16:uniqueId val="{00000007-AA87-4E26-8F91-6AC15686E5C7}"/>
              </c:ext>
            </c:extLst>
          </c:dPt>
          <c:dPt>
            <c:idx val="4"/>
            <c:invertIfNegative val="0"/>
            <c:bubble3D val="0"/>
            <c:extLst>
              <c:ext xmlns:c16="http://schemas.microsoft.com/office/drawing/2014/chart" uri="{C3380CC4-5D6E-409C-BE32-E72D297353CC}">
                <c16:uniqueId val="{00000006-AA87-4E26-8F91-6AC15686E5C7}"/>
              </c:ext>
            </c:extLst>
          </c:dPt>
          <c:dPt>
            <c:idx val="5"/>
            <c:invertIfNegative val="0"/>
            <c:bubble3D val="0"/>
            <c:extLst>
              <c:ext xmlns:c16="http://schemas.microsoft.com/office/drawing/2014/chart" uri="{C3380CC4-5D6E-409C-BE32-E72D297353CC}">
                <c16:uniqueId val="{00000005-AA87-4E26-8F91-6AC15686E5C7}"/>
              </c:ext>
            </c:extLst>
          </c:dPt>
          <c:dPt>
            <c:idx val="6"/>
            <c:invertIfNegative val="0"/>
            <c:bubble3D val="0"/>
            <c:extLst>
              <c:ext xmlns:c16="http://schemas.microsoft.com/office/drawing/2014/chart" uri="{C3380CC4-5D6E-409C-BE32-E72D297353CC}">
                <c16:uniqueId val="{00000004-AA87-4E26-8F91-6AC15686E5C7}"/>
              </c:ext>
            </c:extLst>
          </c:dPt>
          <c:dPt>
            <c:idx val="7"/>
            <c:invertIfNegative val="0"/>
            <c:bubble3D val="0"/>
            <c:extLst>
              <c:ext xmlns:c16="http://schemas.microsoft.com/office/drawing/2014/chart" uri="{C3380CC4-5D6E-409C-BE32-E72D297353CC}">
                <c16:uniqueId val="{00000003-AA87-4E26-8F91-6AC15686E5C7}"/>
              </c:ext>
            </c:extLst>
          </c:dPt>
          <c:dPt>
            <c:idx val="8"/>
            <c:invertIfNegative val="0"/>
            <c:bubble3D val="0"/>
            <c:extLst>
              <c:ext xmlns:c16="http://schemas.microsoft.com/office/drawing/2014/chart" uri="{C3380CC4-5D6E-409C-BE32-E72D297353CC}">
                <c16:uniqueId val="{00000002-AA87-4E26-8F91-6AC15686E5C7}"/>
              </c:ext>
            </c:extLst>
          </c:dPt>
          <c:dPt>
            <c:idx val="9"/>
            <c:invertIfNegative val="0"/>
            <c:bubble3D val="0"/>
            <c:extLst>
              <c:ext xmlns:c16="http://schemas.microsoft.com/office/drawing/2014/chart" uri="{C3380CC4-5D6E-409C-BE32-E72D297353CC}">
                <c16:uniqueId val="{00000001-AA87-4E26-8F91-6AC15686E5C7}"/>
              </c:ext>
            </c:extLst>
          </c:dPt>
          <c:dLbls>
            <c:dLbl>
              <c:idx val="0"/>
              <c:layout>
                <c:manualLayout>
                  <c:x val="1.978213688615665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A87-4E26-8F91-6AC15686E5C7}"/>
                </c:ext>
              </c:extLst>
            </c:dLbl>
            <c:dLbl>
              <c:idx val="1"/>
              <c:layout>
                <c:manualLayout>
                  <c:x val="1.3188091257437652E-2"/>
                  <c:y val="-1.1603241485790374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A87-4E26-8F91-6AC15686E5C7}"/>
                </c:ext>
              </c:extLst>
            </c:dLbl>
            <c:dLbl>
              <c:idx val="2"/>
              <c:layout>
                <c:manualLayout>
                  <c:x val="6.594045628718765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A87-4E26-8F91-6AC15686E5C7}"/>
                </c:ext>
              </c:extLst>
            </c:dLbl>
            <c:dLbl>
              <c:idx val="3"/>
              <c:layout>
                <c:manualLayout>
                  <c:x val="1.978213688615665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A87-4E26-8F91-6AC15686E5C7}"/>
                </c:ext>
              </c:extLst>
            </c:dLbl>
            <c:dLbl>
              <c:idx val="4"/>
              <c:layout>
                <c:manualLayout>
                  <c:x val="1.3188091257437652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A87-4E26-8F91-6AC15686E5C7}"/>
                </c:ext>
              </c:extLst>
            </c:dLbl>
            <c:dLbl>
              <c:idx val="5"/>
              <c:layout>
                <c:manualLayout>
                  <c:x val="1.3188091257437771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A87-4E26-8F91-6AC15686E5C7}"/>
                </c:ext>
              </c:extLst>
            </c:dLbl>
            <c:dLbl>
              <c:idx val="6"/>
              <c:layout>
                <c:manualLayout>
                  <c:x val="1.648511407179721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87-4E26-8F91-6AC15686E5C7}"/>
                </c:ext>
              </c:extLst>
            </c:dLbl>
            <c:dLbl>
              <c:idx val="7"/>
              <c:layout>
                <c:manualLayout>
                  <c:x val="1.3188091257437652E-2"/>
                  <c:y val="-2.9008103714475934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87-4E26-8F91-6AC15686E5C7}"/>
                </c:ext>
              </c:extLst>
            </c:dLbl>
            <c:dLbl>
              <c:idx val="8"/>
              <c:layout>
                <c:manualLayout>
                  <c:x val="1.3188091257437652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87-4E26-8F91-6AC15686E5C7}"/>
                </c:ext>
              </c:extLst>
            </c:dLbl>
            <c:dLbl>
              <c:idx val="9"/>
              <c:layout>
                <c:manualLayout>
                  <c:x val="1.648511407179721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87-4E26-8F91-6AC15686E5C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 '!$I$21:$I$31</c:f>
              <c:strCache>
                <c:ptCount val="10"/>
                <c:pt idx="0">
                  <c:v>Aarav Nair</c:v>
                </c:pt>
                <c:pt idx="1">
                  <c:v>Aarav Sharma</c:v>
                </c:pt>
                <c:pt idx="2">
                  <c:v>Aditya Joshi</c:v>
                </c:pt>
                <c:pt idx="3">
                  <c:v>Ananya Yadav</c:v>
                </c:pt>
                <c:pt idx="4">
                  <c:v>Arjun Das</c:v>
                </c:pt>
                <c:pt idx="5">
                  <c:v>Diya Nair</c:v>
                </c:pt>
                <c:pt idx="6">
                  <c:v>Kavya Gupta</c:v>
                </c:pt>
                <c:pt idx="7">
                  <c:v>Meera Joshi</c:v>
                </c:pt>
                <c:pt idx="8">
                  <c:v>Rohan Joshi</c:v>
                </c:pt>
                <c:pt idx="9">
                  <c:v>Vihaan Naidu</c:v>
                </c:pt>
              </c:strCache>
            </c:strRef>
          </c:cat>
          <c:val>
            <c:numRef>
              <c:f>'Pivot_Table '!$J$21:$J$31</c:f>
              <c:numCache>
                <c:formatCode>0.0,,"M"</c:formatCode>
                <c:ptCount val="10"/>
                <c:pt idx="0">
                  <c:v>1022154</c:v>
                </c:pt>
                <c:pt idx="1">
                  <c:v>824718</c:v>
                </c:pt>
                <c:pt idx="2">
                  <c:v>866449</c:v>
                </c:pt>
                <c:pt idx="3">
                  <c:v>1052445</c:v>
                </c:pt>
                <c:pt idx="4">
                  <c:v>924458</c:v>
                </c:pt>
                <c:pt idx="5">
                  <c:v>955601</c:v>
                </c:pt>
                <c:pt idx="6">
                  <c:v>1125558</c:v>
                </c:pt>
                <c:pt idx="7">
                  <c:v>827153</c:v>
                </c:pt>
                <c:pt idx="8">
                  <c:v>1004703</c:v>
                </c:pt>
                <c:pt idx="9">
                  <c:v>962331</c:v>
                </c:pt>
              </c:numCache>
            </c:numRef>
          </c:val>
          <c:extLst>
            <c:ext xmlns:c16="http://schemas.microsoft.com/office/drawing/2014/chart" uri="{C3380CC4-5D6E-409C-BE32-E72D297353CC}">
              <c16:uniqueId val="{00000000-AA87-4E26-8F91-6AC15686E5C7}"/>
            </c:ext>
          </c:extLst>
        </c:ser>
        <c:dLbls>
          <c:showLegendKey val="0"/>
          <c:showVal val="0"/>
          <c:showCatName val="0"/>
          <c:showSerName val="0"/>
          <c:showPercent val="0"/>
          <c:showBubbleSize val="0"/>
        </c:dLbls>
        <c:gapWidth val="36"/>
        <c:axId val="2063980320"/>
        <c:axId val="362618639"/>
      </c:barChart>
      <c:catAx>
        <c:axId val="2063980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62618639"/>
        <c:crosses val="autoZero"/>
        <c:auto val="1"/>
        <c:lblAlgn val="ctr"/>
        <c:lblOffset val="100"/>
        <c:noMultiLvlLbl val="0"/>
      </c:catAx>
      <c:valAx>
        <c:axId val="362618639"/>
        <c:scaling>
          <c:orientation val="minMax"/>
        </c:scaling>
        <c:delete val="0"/>
        <c:axPos val="b"/>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2063980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chart" Target="../charts/chart4.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2.png"/><Relationship Id="rId17" Type="http://schemas.openxmlformats.org/officeDocument/2006/relationships/image" Target="../media/image15.emf"/><Relationship Id="rId2" Type="http://schemas.openxmlformats.org/officeDocument/2006/relationships/image" Target="../media/image3.png"/><Relationship Id="rId16" Type="http://schemas.openxmlformats.org/officeDocument/2006/relationships/chart" Target="../charts/chart3.xml"/><Relationship Id="rId20" Type="http://schemas.openxmlformats.org/officeDocument/2006/relationships/chart" Target="../charts/chart6.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hart" Target="../charts/chart1.xml"/><Relationship Id="rId5" Type="http://schemas.openxmlformats.org/officeDocument/2006/relationships/image" Target="../media/image6.png"/><Relationship Id="rId15" Type="http://schemas.openxmlformats.org/officeDocument/2006/relationships/chart" Target="../charts/chart2.xml"/><Relationship Id="rId10" Type="http://schemas.openxmlformats.org/officeDocument/2006/relationships/image" Target="../media/image11.png"/><Relationship Id="rId19" Type="http://schemas.openxmlformats.org/officeDocument/2006/relationships/chart" Target="../charts/chart5.xml"/><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76200</xdr:rowOff>
    </xdr:from>
    <xdr:to>
      <xdr:col>1</xdr:col>
      <xdr:colOff>594360</xdr:colOff>
      <xdr:row>3</xdr:row>
      <xdr:rowOff>175260</xdr:rowOff>
    </xdr:to>
    <xdr:sp macro="" textlink="">
      <xdr:nvSpPr>
        <xdr:cNvPr id="2" name="Rectangle: Rounded Corners 1">
          <a:extLst>
            <a:ext uri="{FF2B5EF4-FFF2-40B4-BE49-F238E27FC236}">
              <a16:creationId xmlns:a16="http://schemas.microsoft.com/office/drawing/2014/main" id="{FBCF5AF6-C6D7-D046-E2CF-452E0694DBC4}"/>
            </a:ext>
          </a:extLst>
        </xdr:cNvPr>
        <xdr:cNvSpPr/>
      </xdr:nvSpPr>
      <xdr:spPr>
        <a:xfrm>
          <a:off x="0" y="76200"/>
          <a:ext cx="1203960" cy="647700"/>
        </a:xfrm>
        <a:prstGeom prst="roundRect">
          <a:avLst>
            <a:gd name="adj" fmla="val 7472"/>
          </a:avLst>
        </a:prstGeom>
        <a:solidFill>
          <a:schemeClr val="tx2">
            <a:lumMod val="7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45719</xdr:colOff>
      <xdr:row>0</xdr:row>
      <xdr:rowOff>68580</xdr:rowOff>
    </xdr:from>
    <xdr:to>
      <xdr:col>21</xdr:col>
      <xdr:colOff>518160</xdr:colOff>
      <xdr:row>3</xdr:row>
      <xdr:rowOff>167640</xdr:rowOff>
    </xdr:to>
    <xdr:sp macro="" textlink="">
      <xdr:nvSpPr>
        <xdr:cNvPr id="3" name="Rectangle: Rounded Corners 2">
          <a:extLst>
            <a:ext uri="{FF2B5EF4-FFF2-40B4-BE49-F238E27FC236}">
              <a16:creationId xmlns:a16="http://schemas.microsoft.com/office/drawing/2014/main" id="{C98AD45A-2C07-F114-308B-206BA7CB79BA}"/>
            </a:ext>
          </a:extLst>
        </xdr:cNvPr>
        <xdr:cNvSpPr/>
      </xdr:nvSpPr>
      <xdr:spPr>
        <a:xfrm>
          <a:off x="1264919" y="68580"/>
          <a:ext cx="12054841" cy="647700"/>
        </a:xfrm>
        <a:prstGeom prst="roundRect">
          <a:avLst>
            <a:gd name="adj" fmla="val 7472"/>
          </a:avLst>
        </a:prstGeom>
        <a:solidFill>
          <a:schemeClr val="tx2">
            <a:lumMod val="7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xdr:colOff>
      <xdr:row>4</xdr:row>
      <xdr:rowOff>45718</xdr:rowOff>
    </xdr:from>
    <xdr:to>
      <xdr:col>1</xdr:col>
      <xdr:colOff>579120</xdr:colOff>
      <xdr:row>32</xdr:row>
      <xdr:rowOff>65313</xdr:rowOff>
    </xdr:to>
    <xdr:sp macro="" textlink="">
      <xdr:nvSpPr>
        <xdr:cNvPr id="4" name="Rectangle: Rounded Corners 3">
          <a:extLst>
            <a:ext uri="{FF2B5EF4-FFF2-40B4-BE49-F238E27FC236}">
              <a16:creationId xmlns:a16="http://schemas.microsoft.com/office/drawing/2014/main" id="{1B473639-B9B2-3E91-205F-9230CDA4F1D7}"/>
            </a:ext>
          </a:extLst>
        </xdr:cNvPr>
        <xdr:cNvSpPr/>
      </xdr:nvSpPr>
      <xdr:spPr>
        <a:xfrm>
          <a:off x="15240" y="762894"/>
          <a:ext cx="1176468" cy="5039831"/>
        </a:xfrm>
        <a:prstGeom prst="roundRect">
          <a:avLst>
            <a:gd name="adj" fmla="val 7472"/>
          </a:avLst>
        </a:prstGeom>
        <a:solidFill>
          <a:schemeClr val="tx2">
            <a:lumMod val="7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30480</xdr:colOff>
      <xdr:row>4</xdr:row>
      <xdr:rowOff>60960</xdr:rowOff>
    </xdr:from>
    <xdr:to>
      <xdr:col>6</xdr:col>
      <xdr:colOff>38100</xdr:colOff>
      <xdr:row>9</xdr:row>
      <xdr:rowOff>83820</xdr:rowOff>
    </xdr:to>
    <xdr:sp macro="" textlink="">
      <xdr:nvSpPr>
        <xdr:cNvPr id="6" name="Rectangle: Rounded Corners 5">
          <a:extLst>
            <a:ext uri="{FF2B5EF4-FFF2-40B4-BE49-F238E27FC236}">
              <a16:creationId xmlns:a16="http://schemas.microsoft.com/office/drawing/2014/main" id="{67129611-CC08-BB06-4732-866E6D06E5E7}"/>
            </a:ext>
          </a:extLst>
        </xdr:cNvPr>
        <xdr:cNvSpPr/>
      </xdr:nvSpPr>
      <xdr:spPr>
        <a:xfrm>
          <a:off x="1255656" y="778136"/>
          <a:ext cx="2457973" cy="919331"/>
        </a:xfrm>
        <a:prstGeom prst="roundRect">
          <a:avLst>
            <a:gd name="adj" fmla="val 7472"/>
          </a:avLst>
        </a:prstGeom>
        <a:solidFill>
          <a:schemeClr val="bg1">
            <a:lumMod val="95000"/>
          </a:schemeClr>
        </a:solidFill>
        <a:ln>
          <a:solidFill>
            <a:schemeClr val="tx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6</xdr:col>
      <xdr:colOff>198120</xdr:colOff>
      <xdr:row>4</xdr:row>
      <xdr:rowOff>76200</xdr:rowOff>
    </xdr:from>
    <xdr:to>
      <xdr:col>10</xdr:col>
      <xdr:colOff>129540</xdr:colOff>
      <xdr:row>9</xdr:row>
      <xdr:rowOff>99060</xdr:rowOff>
    </xdr:to>
    <xdr:sp macro="" textlink="">
      <xdr:nvSpPr>
        <xdr:cNvPr id="10" name="Rectangle: Rounded Corners 9">
          <a:extLst>
            <a:ext uri="{FF2B5EF4-FFF2-40B4-BE49-F238E27FC236}">
              <a16:creationId xmlns:a16="http://schemas.microsoft.com/office/drawing/2014/main" id="{70E6831E-9AB3-200D-713E-8A6617CD82A0}"/>
            </a:ext>
          </a:extLst>
        </xdr:cNvPr>
        <xdr:cNvSpPr/>
      </xdr:nvSpPr>
      <xdr:spPr>
        <a:xfrm>
          <a:off x="3873649" y="793376"/>
          <a:ext cx="2381773" cy="919331"/>
        </a:xfrm>
        <a:prstGeom prst="roundRect">
          <a:avLst>
            <a:gd name="adj" fmla="val 7472"/>
          </a:avLst>
        </a:prstGeom>
        <a:solidFill>
          <a:schemeClr val="bg1">
            <a:lumMod val="95000"/>
          </a:schemeClr>
        </a:solidFill>
        <a:ln>
          <a:solidFill>
            <a:schemeClr val="tx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289560</xdr:colOff>
      <xdr:row>4</xdr:row>
      <xdr:rowOff>76200</xdr:rowOff>
    </xdr:from>
    <xdr:to>
      <xdr:col>14</xdr:col>
      <xdr:colOff>38100</xdr:colOff>
      <xdr:row>9</xdr:row>
      <xdr:rowOff>99060</xdr:rowOff>
    </xdr:to>
    <xdr:sp macro="" textlink="">
      <xdr:nvSpPr>
        <xdr:cNvPr id="11" name="Rectangle: Rounded Corners 10">
          <a:extLst>
            <a:ext uri="{FF2B5EF4-FFF2-40B4-BE49-F238E27FC236}">
              <a16:creationId xmlns:a16="http://schemas.microsoft.com/office/drawing/2014/main" id="{02232222-DEE2-E9DF-0A99-1C7944DC04E1}"/>
            </a:ext>
          </a:extLst>
        </xdr:cNvPr>
        <xdr:cNvSpPr/>
      </xdr:nvSpPr>
      <xdr:spPr>
        <a:xfrm>
          <a:off x="6415442" y="793376"/>
          <a:ext cx="2198893" cy="919331"/>
        </a:xfrm>
        <a:prstGeom prst="roundRect">
          <a:avLst>
            <a:gd name="adj" fmla="val 7472"/>
          </a:avLst>
        </a:prstGeom>
        <a:solidFill>
          <a:schemeClr val="bg1">
            <a:lumMod val="95000"/>
          </a:schemeClr>
        </a:solidFill>
        <a:ln>
          <a:solidFill>
            <a:schemeClr val="tx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182880</xdr:colOff>
      <xdr:row>4</xdr:row>
      <xdr:rowOff>60960</xdr:rowOff>
    </xdr:from>
    <xdr:to>
      <xdr:col>17</xdr:col>
      <xdr:colOff>556260</xdr:colOff>
      <xdr:row>9</xdr:row>
      <xdr:rowOff>83820</xdr:rowOff>
    </xdr:to>
    <xdr:sp macro="" textlink="">
      <xdr:nvSpPr>
        <xdr:cNvPr id="12" name="Rectangle: Rounded Corners 11">
          <a:extLst>
            <a:ext uri="{FF2B5EF4-FFF2-40B4-BE49-F238E27FC236}">
              <a16:creationId xmlns:a16="http://schemas.microsoft.com/office/drawing/2014/main" id="{7CF34C72-9216-F5BD-4833-488CD19A8ABF}"/>
            </a:ext>
          </a:extLst>
        </xdr:cNvPr>
        <xdr:cNvSpPr/>
      </xdr:nvSpPr>
      <xdr:spPr>
        <a:xfrm>
          <a:off x="8717280" y="792480"/>
          <a:ext cx="2202180" cy="937260"/>
        </a:xfrm>
        <a:prstGeom prst="roundRect">
          <a:avLst>
            <a:gd name="adj" fmla="val 7472"/>
          </a:avLst>
        </a:prstGeom>
        <a:solidFill>
          <a:schemeClr val="bg1">
            <a:lumMod val="95000"/>
          </a:schemeClr>
        </a:solidFill>
        <a:ln>
          <a:solidFill>
            <a:schemeClr val="tx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120014</xdr:colOff>
      <xdr:row>4</xdr:row>
      <xdr:rowOff>60960</xdr:rowOff>
    </xdr:from>
    <xdr:to>
      <xdr:col>21</xdr:col>
      <xdr:colOff>502919</xdr:colOff>
      <xdr:row>9</xdr:row>
      <xdr:rowOff>83820</xdr:rowOff>
    </xdr:to>
    <xdr:sp macro="" textlink="">
      <xdr:nvSpPr>
        <xdr:cNvPr id="13" name="Rectangle: Rounded Corners 12">
          <a:extLst>
            <a:ext uri="{FF2B5EF4-FFF2-40B4-BE49-F238E27FC236}">
              <a16:creationId xmlns:a16="http://schemas.microsoft.com/office/drawing/2014/main" id="{F2FE10B3-ADEC-F0F5-D7DB-426F508ED35A}"/>
            </a:ext>
          </a:extLst>
        </xdr:cNvPr>
        <xdr:cNvSpPr/>
      </xdr:nvSpPr>
      <xdr:spPr>
        <a:xfrm>
          <a:off x="11146602" y="778136"/>
          <a:ext cx="2220670" cy="919331"/>
        </a:xfrm>
        <a:prstGeom prst="roundRect">
          <a:avLst>
            <a:gd name="adj" fmla="val 7472"/>
          </a:avLst>
        </a:prstGeom>
        <a:solidFill>
          <a:schemeClr val="bg1">
            <a:lumMod val="95000"/>
          </a:schemeClr>
        </a:solidFill>
        <a:ln>
          <a:solidFill>
            <a:schemeClr val="tx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30480</xdr:colOff>
      <xdr:row>9</xdr:row>
      <xdr:rowOff>152400</xdr:rowOff>
    </xdr:from>
    <xdr:to>
      <xdr:col>8</xdr:col>
      <xdr:colOff>312420</xdr:colOff>
      <xdr:row>19</xdr:row>
      <xdr:rowOff>45720</xdr:rowOff>
    </xdr:to>
    <xdr:sp macro="" textlink="">
      <xdr:nvSpPr>
        <xdr:cNvPr id="14" name="Rectangle: Rounded Corners 13">
          <a:extLst>
            <a:ext uri="{FF2B5EF4-FFF2-40B4-BE49-F238E27FC236}">
              <a16:creationId xmlns:a16="http://schemas.microsoft.com/office/drawing/2014/main" id="{AFB84CD7-7860-F45C-D56E-B3DBB9636E96}"/>
            </a:ext>
          </a:extLst>
        </xdr:cNvPr>
        <xdr:cNvSpPr/>
      </xdr:nvSpPr>
      <xdr:spPr>
        <a:xfrm>
          <a:off x="1255656" y="1766047"/>
          <a:ext cx="3957470" cy="1686261"/>
        </a:xfrm>
        <a:prstGeom prst="roundRect">
          <a:avLst>
            <a:gd name="adj" fmla="val 7472"/>
          </a:avLst>
        </a:prstGeom>
        <a:solidFill>
          <a:schemeClr val="bg1">
            <a:lumMod val="95000"/>
          </a:schemeClr>
        </a:solidFill>
        <a:ln>
          <a:solidFill>
            <a:schemeClr val="tx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403860</xdr:colOff>
      <xdr:row>10</xdr:row>
      <xdr:rowOff>0</xdr:rowOff>
    </xdr:from>
    <xdr:to>
      <xdr:col>15</xdr:col>
      <xdr:colOff>45720</xdr:colOff>
      <xdr:row>19</xdr:row>
      <xdr:rowOff>76200</xdr:rowOff>
    </xdr:to>
    <xdr:sp macro="" textlink="">
      <xdr:nvSpPr>
        <xdr:cNvPr id="15" name="Rectangle: Rounded Corners 14">
          <a:extLst>
            <a:ext uri="{FF2B5EF4-FFF2-40B4-BE49-F238E27FC236}">
              <a16:creationId xmlns:a16="http://schemas.microsoft.com/office/drawing/2014/main" id="{6A998D83-69C1-6BFC-EAAA-3FB469AC45EA}"/>
            </a:ext>
          </a:extLst>
        </xdr:cNvPr>
        <xdr:cNvSpPr/>
      </xdr:nvSpPr>
      <xdr:spPr>
        <a:xfrm>
          <a:off x="5304566" y="1792941"/>
          <a:ext cx="3929978" cy="1689847"/>
        </a:xfrm>
        <a:prstGeom prst="roundRect">
          <a:avLst>
            <a:gd name="adj" fmla="val 7472"/>
          </a:avLst>
        </a:prstGeom>
        <a:solidFill>
          <a:schemeClr val="bg1">
            <a:lumMod val="95000"/>
          </a:schemeClr>
        </a:solidFill>
        <a:ln w="22225">
          <a:solidFill>
            <a:schemeClr val="tx2">
              <a:lumMod val="50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50"/>
        </a:p>
      </xdr:txBody>
    </xdr:sp>
    <xdr:clientData/>
  </xdr:twoCellAnchor>
  <xdr:twoCellAnchor editAs="oneCell">
    <xdr:from>
      <xdr:col>4</xdr:col>
      <xdr:colOff>515439</xdr:colOff>
      <xdr:row>1</xdr:row>
      <xdr:rowOff>22859</xdr:rowOff>
    </xdr:from>
    <xdr:to>
      <xdr:col>5</xdr:col>
      <xdr:colOff>581480</xdr:colOff>
      <xdr:row>3</xdr:row>
      <xdr:rowOff>87902</xdr:rowOff>
    </xdr:to>
    <xdr:pic>
      <xdr:nvPicPr>
        <xdr:cNvPr id="21" name="Picture 20">
          <a:extLst>
            <a:ext uri="{FF2B5EF4-FFF2-40B4-BE49-F238E27FC236}">
              <a16:creationId xmlns:a16="http://schemas.microsoft.com/office/drawing/2014/main" id="{03E01D35-F42E-A713-2C87-B83EB1FDBE64}"/>
            </a:ext>
          </a:extLst>
        </xdr:cNvPr>
        <xdr:cNvPicPr>
          <a:picLocks noChangeAspect="1"/>
        </xdr:cNvPicPr>
      </xdr:nvPicPr>
      <xdr:blipFill>
        <a:blip xmlns:r="http://schemas.openxmlformats.org/officeDocument/2006/relationships" r:embed="rId1"/>
        <a:stretch>
          <a:fillRect/>
        </a:stretch>
      </xdr:blipFill>
      <xdr:spPr>
        <a:xfrm>
          <a:off x="2953839" y="207916"/>
          <a:ext cx="675641" cy="435157"/>
        </a:xfrm>
        <a:prstGeom prst="rect">
          <a:avLst/>
        </a:prstGeom>
      </xdr:spPr>
    </xdr:pic>
    <xdr:clientData/>
  </xdr:twoCellAnchor>
  <xdr:twoCellAnchor>
    <xdr:from>
      <xdr:col>5</xdr:col>
      <xdr:colOff>55788</xdr:colOff>
      <xdr:row>0</xdr:row>
      <xdr:rowOff>50074</xdr:rowOff>
    </xdr:from>
    <xdr:to>
      <xdr:col>17</xdr:col>
      <xdr:colOff>151037</xdr:colOff>
      <xdr:row>4</xdr:row>
      <xdr:rowOff>103414</xdr:rowOff>
    </xdr:to>
    <xdr:sp macro="" textlink="">
      <xdr:nvSpPr>
        <xdr:cNvPr id="23" name="TextBox 22">
          <a:extLst>
            <a:ext uri="{FF2B5EF4-FFF2-40B4-BE49-F238E27FC236}">
              <a16:creationId xmlns:a16="http://schemas.microsoft.com/office/drawing/2014/main" id="{3BFC6917-0803-B83E-1CCC-CD826AF1FC17}"/>
            </a:ext>
          </a:extLst>
        </xdr:cNvPr>
        <xdr:cNvSpPr txBox="1"/>
      </xdr:nvSpPr>
      <xdr:spPr>
        <a:xfrm>
          <a:off x="3103788" y="50074"/>
          <a:ext cx="7410449" cy="793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3200" b="1">
              <a:solidFill>
                <a:schemeClr val="bg1"/>
              </a:solidFill>
              <a:latin typeface="Arial Black" panose="020B0A04020102020204" pitchFamily="34" charset="0"/>
            </a:rPr>
            <a:t>FINANCE KPI DASHBOARD</a:t>
          </a:r>
        </a:p>
      </xdr:txBody>
    </xdr:sp>
    <xdr:clientData/>
  </xdr:twoCellAnchor>
  <xdr:twoCellAnchor editAs="oneCell">
    <xdr:from>
      <xdr:col>0</xdr:col>
      <xdr:colOff>236220</xdr:colOff>
      <xdr:row>0</xdr:row>
      <xdr:rowOff>127450</xdr:rowOff>
    </xdr:from>
    <xdr:to>
      <xdr:col>1</xdr:col>
      <xdr:colOff>373380</xdr:colOff>
      <xdr:row>3</xdr:row>
      <xdr:rowOff>154883</xdr:rowOff>
    </xdr:to>
    <xdr:pic>
      <xdr:nvPicPr>
        <xdr:cNvPr id="27" name="Picture 26">
          <a:extLst>
            <a:ext uri="{FF2B5EF4-FFF2-40B4-BE49-F238E27FC236}">
              <a16:creationId xmlns:a16="http://schemas.microsoft.com/office/drawing/2014/main" id="{49C1E997-DA79-40DA-53F6-872C1E1089FB}"/>
            </a:ext>
          </a:extLst>
        </xdr:cNvPr>
        <xdr:cNvPicPr>
          <a:picLocks noChangeAspect="1"/>
        </xdr:cNvPicPr>
      </xdr:nvPicPr>
      <xdr:blipFill>
        <a:blip xmlns:r="http://schemas.openxmlformats.org/officeDocument/2006/relationships" r:embed="rId2"/>
        <a:stretch>
          <a:fillRect/>
        </a:stretch>
      </xdr:blipFill>
      <xdr:spPr>
        <a:xfrm>
          <a:off x="236220" y="127450"/>
          <a:ext cx="746760" cy="576073"/>
        </a:xfrm>
        <a:prstGeom prst="rect">
          <a:avLst/>
        </a:prstGeom>
      </xdr:spPr>
    </xdr:pic>
    <xdr:clientData/>
  </xdr:twoCellAnchor>
  <xdr:twoCellAnchor editAs="oneCell">
    <xdr:from>
      <xdr:col>10</xdr:col>
      <xdr:colOff>297180</xdr:colOff>
      <xdr:row>4</xdr:row>
      <xdr:rowOff>114981</xdr:rowOff>
    </xdr:from>
    <xdr:to>
      <xdr:col>11</xdr:col>
      <xdr:colOff>259080</xdr:colOff>
      <xdr:row>7</xdr:row>
      <xdr:rowOff>72726</xdr:rowOff>
    </xdr:to>
    <xdr:pic>
      <xdr:nvPicPr>
        <xdr:cNvPr id="28" name="Picture 27">
          <a:extLst>
            <a:ext uri="{FF2B5EF4-FFF2-40B4-BE49-F238E27FC236}">
              <a16:creationId xmlns:a16="http://schemas.microsoft.com/office/drawing/2014/main" id="{ED64F2A3-F060-9BE5-FC92-8B5D0141493B}"/>
            </a:ext>
          </a:extLst>
        </xdr:cNvPr>
        <xdr:cNvPicPr>
          <a:picLocks noChangeAspect="1"/>
        </xdr:cNvPicPr>
      </xdr:nvPicPr>
      <xdr:blipFill>
        <a:blip xmlns:r="http://schemas.openxmlformats.org/officeDocument/2006/relationships" r:embed="rId3"/>
        <a:stretch>
          <a:fillRect/>
        </a:stretch>
      </xdr:blipFill>
      <xdr:spPr>
        <a:xfrm>
          <a:off x="6393180" y="846501"/>
          <a:ext cx="571500" cy="506385"/>
        </a:xfrm>
        <a:prstGeom prst="rect">
          <a:avLst/>
        </a:prstGeom>
      </xdr:spPr>
    </xdr:pic>
    <xdr:clientData/>
  </xdr:twoCellAnchor>
  <xdr:twoCellAnchor editAs="oneCell">
    <xdr:from>
      <xdr:col>6</xdr:col>
      <xdr:colOff>259080</xdr:colOff>
      <xdr:row>4</xdr:row>
      <xdr:rowOff>106680</xdr:rowOff>
    </xdr:from>
    <xdr:to>
      <xdr:col>7</xdr:col>
      <xdr:colOff>312420</xdr:colOff>
      <xdr:row>7</xdr:row>
      <xdr:rowOff>130676</xdr:rowOff>
    </xdr:to>
    <xdr:pic>
      <xdr:nvPicPr>
        <xdr:cNvPr id="29" name="Picture 28">
          <a:extLst>
            <a:ext uri="{FF2B5EF4-FFF2-40B4-BE49-F238E27FC236}">
              <a16:creationId xmlns:a16="http://schemas.microsoft.com/office/drawing/2014/main" id="{B40EE1C4-90B7-3447-A13C-FF1AEC47D11D}"/>
            </a:ext>
          </a:extLst>
        </xdr:cNvPr>
        <xdr:cNvPicPr>
          <a:picLocks noChangeAspect="1"/>
        </xdr:cNvPicPr>
      </xdr:nvPicPr>
      <xdr:blipFill>
        <a:blip xmlns:r="http://schemas.openxmlformats.org/officeDocument/2006/relationships" r:embed="rId4"/>
        <a:stretch>
          <a:fillRect/>
        </a:stretch>
      </xdr:blipFill>
      <xdr:spPr>
        <a:xfrm>
          <a:off x="3916680" y="838200"/>
          <a:ext cx="662940" cy="572636"/>
        </a:xfrm>
        <a:prstGeom prst="rect">
          <a:avLst/>
        </a:prstGeom>
      </xdr:spPr>
    </xdr:pic>
    <xdr:clientData/>
  </xdr:twoCellAnchor>
  <xdr:twoCellAnchor editAs="oneCell">
    <xdr:from>
      <xdr:col>14</xdr:col>
      <xdr:colOff>228600</xdr:colOff>
      <xdr:row>4</xdr:row>
      <xdr:rowOff>83820</xdr:rowOff>
    </xdr:from>
    <xdr:to>
      <xdr:col>15</xdr:col>
      <xdr:colOff>160020</xdr:colOff>
      <xdr:row>7</xdr:row>
      <xdr:rowOff>137160</xdr:rowOff>
    </xdr:to>
    <xdr:pic>
      <xdr:nvPicPr>
        <xdr:cNvPr id="30" name="Picture 29">
          <a:extLst>
            <a:ext uri="{FF2B5EF4-FFF2-40B4-BE49-F238E27FC236}">
              <a16:creationId xmlns:a16="http://schemas.microsoft.com/office/drawing/2014/main" id="{1903D8F1-A731-4199-5D27-8CF24DBE1DB4}"/>
            </a:ext>
          </a:extLst>
        </xdr:cNvPr>
        <xdr:cNvPicPr>
          <a:picLocks noChangeAspect="1"/>
        </xdr:cNvPicPr>
      </xdr:nvPicPr>
      <xdr:blipFill>
        <a:blip xmlns:r="http://schemas.openxmlformats.org/officeDocument/2006/relationships" r:embed="rId5"/>
        <a:stretch>
          <a:fillRect/>
        </a:stretch>
      </xdr:blipFill>
      <xdr:spPr>
        <a:xfrm>
          <a:off x="8763000" y="815340"/>
          <a:ext cx="541020" cy="601980"/>
        </a:xfrm>
        <a:prstGeom prst="rect">
          <a:avLst/>
        </a:prstGeom>
      </xdr:spPr>
    </xdr:pic>
    <xdr:clientData/>
  </xdr:twoCellAnchor>
  <xdr:twoCellAnchor editAs="oneCell">
    <xdr:from>
      <xdr:col>18</xdr:col>
      <xdr:colOff>259081</xdr:colOff>
      <xdr:row>5</xdr:row>
      <xdr:rowOff>30481</xdr:rowOff>
    </xdr:from>
    <xdr:to>
      <xdr:col>19</xdr:col>
      <xdr:colOff>121920</xdr:colOff>
      <xdr:row>7</xdr:row>
      <xdr:rowOff>137160</xdr:rowOff>
    </xdr:to>
    <xdr:pic>
      <xdr:nvPicPr>
        <xdr:cNvPr id="31" name="Picture 30">
          <a:extLst>
            <a:ext uri="{FF2B5EF4-FFF2-40B4-BE49-F238E27FC236}">
              <a16:creationId xmlns:a16="http://schemas.microsoft.com/office/drawing/2014/main" id="{B58DC0E8-A1CD-EB65-AE7B-333E8EFDA11E}"/>
            </a:ext>
          </a:extLst>
        </xdr:cNvPr>
        <xdr:cNvPicPr>
          <a:picLocks noChangeAspect="1"/>
        </xdr:cNvPicPr>
      </xdr:nvPicPr>
      <xdr:blipFill>
        <a:blip xmlns:r="http://schemas.openxmlformats.org/officeDocument/2006/relationships" r:embed="rId6"/>
        <a:stretch>
          <a:fillRect/>
        </a:stretch>
      </xdr:blipFill>
      <xdr:spPr>
        <a:xfrm>
          <a:off x="11231881" y="944881"/>
          <a:ext cx="472439" cy="472439"/>
        </a:xfrm>
        <a:prstGeom prst="rect">
          <a:avLst/>
        </a:prstGeom>
      </xdr:spPr>
    </xdr:pic>
    <xdr:clientData/>
  </xdr:twoCellAnchor>
  <xdr:twoCellAnchor>
    <xdr:from>
      <xdr:col>2</xdr:col>
      <xdr:colOff>563880</xdr:colOff>
      <xdr:row>4</xdr:row>
      <xdr:rowOff>137160</xdr:rowOff>
    </xdr:from>
    <xdr:to>
      <xdr:col>5</xdr:col>
      <xdr:colOff>480060</xdr:colOff>
      <xdr:row>6</xdr:row>
      <xdr:rowOff>167640</xdr:rowOff>
    </xdr:to>
    <xdr:sp macro="" textlink="">
      <xdr:nvSpPr>
        <xdr:cNvPr id="32" name="TextBox 31">
          <a:extLst>
            <a:ext uri="{FF2B5EF4-FFF2-40B4-BE49-F238E27FC236}">
              <a16:creationId xmlns:a16="http://schemas.microsoft.com/office/drawing/2014/main" id="{FA3B01BF-FD6C-71E5-6923-8F157972B87F}"/>
            </a:ext>
          </a:extLst>
        </xdr:cNvPr>
        <xdr:cNvSpPr txBox="1"/>
      </xdr:nvSpPr>
      <xdr:spPr>
        <a:xfrm>
          <a:off x="1783080" y="868680"/>
          <a:ext cx="174498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accent2">
                  <a:lumMod val="75000"/>
                </a:schemeClr>
              </a:solidFill>
            </a:rPr>
            <a:t>REVENUE</a:t>
          </a:r>
          <a:endParaRPr lang="en-IN" sz="2000" b="1">
            <a:solidFill>
              <a:schemeClr val="accent2">
                <a:lumMod val="75000"/>
              </a:schemeClr>
            </a:solidFill>
          </a:endParaRPr>
        </a:p>
      </xdr:txBody>
    </xdr:sp>
    <xdr:clientData/>
  </xdr:twoCellAnchor>
  <xdr:twoCellAnchor>
    <xdr:from>
      <xdr:col>7</xdr:col>
      <xdr:colOff>411480</xdr:colOff>
      <xdr:row>4</xdr:row>
      <xdr:rowOff>114300</xdr:rowOff>
    </xdr:from>
    <xdr:to>
      <xdr:col>9</xdr:col>
      <xdr:colOff>480060</xdr:colOff>
      <xdr:row>6</xdr:row>
      <xdr:rowOff>144780</xdr:rowOff>
    </xdr:to>
    <xdr:sp macro="" textlink="">
      <xdr:nvSpPr>
        <xdr:cNvPr id="45" name="TextBox 44">
          <a:extLst>
            <a:ext uri="{FF2B5EF4-FFF2-40B4-BE49-F238E27FC236}">
              <a16:creationId xmlns:a16="http://schemas.microsoft.com/office/drawing/2014/main" id="{3674D2C6-9303-46A8-6626-866180569D51}"/>
            </a:ext>
          </a:extLst>
        </xdr:cNvPr>
        <xdr:cNvSpPr txBox="1"/>
      </xdr:nvSpPr>
      <xdr:spPr>
        <a:xfrm>
          <a:off x="4678680" y="845820"/>
          <a:ext cx="128778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rgbClr val="00B050"/>
              </a:solidFill>
            </a:rPr>
            <a:t>PROFIT</a:t>
          </a:r>
          <a:endParaRPr lang="en-IN" sz="2000" b="1">
            <a:solidFill>
              <a:srgbClr val="00B050"/>
            </a:solidFill>
          </a:endParaRPr>
        </a:p>
      </xdr:txBody>
    </xdr:sp>
    <xdr:clientData/>
  </xdr:twoCellAnchor>
  <xdr:twoCellAnchor>
    <xdr:from>
      <xdr:col>11</xdr:col>
      <xdr:colOff>335280</xdr:colOff>
      <xdr:row>4</xdr:row>
      <xdr:rowOff>137160</xdr:rowOff>
    </xdr:from>
    <xdr:to>
      <xdr:col>13</xdr:col>
      <xdr:colOff>586740</xdr:colOff>
      <xdr:row>6</xdr:row>
      <xdr:rowOff>167640</xdr:rowOff>
    </xdr:to>
    <xdr:sp macro="" textlink="">
      <xdr:nvSpPr>
        <xdr:cNvPr id="50" name="TextBox 49">
          <a:extLst>
            <a:ext uri="{FF2B5EF4-FFF2-40B4-BE49-F238E27FC236}">
              <a16:creationId xmlns:a16="http://schemas.microsoft.com/office/drawing/2014/main" id="{2B9A7FF4-6E26-B191-1E29-6E5F16AFFEFA}"/>
            </a:ext>
          </a:extLst>
        </xdr:cNvPr>
        <xdr:cNvSpPr txBox="1"/>
      </xdr:nvSpPr>
      <xdr:spPr>
        <a:xfrm>
          <a:off x="7040880" y="868680"/>
          <a:ext cx="14706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accent6">
                  <a:lumMod val="75000"/>
                </a:schemeClr>
              </a:solidFill>
            </a:rPr>
            <a:t>EXPENSES</a:t>
          </a:r>
          <a:endParaRPr lang="en-IN" sz="1800" b="1">
            <a:solidFill>
              <a:schemeClr val="accent6">
                <a:lumMod val="75000"/>
              </a:schemeClr>
            </a:solidFill>
          </a:endParaRPr>
        </a:p>
      </xdr:txBody>
    </xdr:sp>
    <xdr:clientData/>
  </xdr:twoCellAnchor>
  <xdr:twoCellAnchor>
    <xdr:from>
      <xdr:col>15</xdr:col>
      <xdr:colOff>91440</xdr:colOff>
      <xdr:row>4</xdr:row>
      <xdr:rowOff>160020</xdr:rowOff>
    </xdr:from>
    <xdr:to>
      <xdr:col>17</xdr:col>
      <xdr:colOff>548640</xdr:colOff>
      <xdr:row>7</xdr:row>
      <xdr:rowOff>7620</xdr:rowOff>
    </xdr:to>
    <xdr:sp macro="" textlink="">
      <xdr:nvSpPr>
        <xdr:cNvPr id="60" name="TextBox 59">
          <a:extLst>
            <a:ext uri="{FF2B5EF4-FFF2-40B4-BE49-F238E27FC236}">
              <a16:creationId xmlns:a16="http://schemas.microsoft.com/office/drawing/2014/main" id="{6BA1AC57-D169-39E4-AFC1-96B3838CA61E}"/>
            </a:ext>
          </a:extLst>
        </xdr:cNvPr>
        <xdr:cNvSpPr txBox="1"/>
      </xdr:nvSpPr>
      <xdr:spPr>
        <a:xfrm>
          <a:off x="9235440" y="891540"/>
          <a:ext cx="167640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tx1">
                  <a:lumMod val="75000"/>
                  <a:lumOff val="25000"/>
                </a:schemeClr>
              </a:solidFill>
            </a:rPr>
            <a:t>CUSTOMERS</a:t>
          </a:r>
          <a:endParaRPr lang="en-IN" sz="1600" b="1">
            <a:solidFill>
              <a:schemeClr val="tx1">
                <a:lumMod val="75000"/>
                <a:lumOff val="25000"/>
              </a:schemeClr>
            </a:solidFill>
          </a:endParaRPr>
        </a:p>
      </xdr:txBody>
    </xdr:sp>
    <xdr:clientData/>
  </xdr:twoCellAnchor>
  <xdr:twoCellAnchor>
    <xdr:from>
      <xdr:col>19</xdr:col>
      <xdr:colOff>365760</xdr:colOff>
      <xdr:row>5</xdr:row>
      <xdr:rowOff>0</xdr:rowOff>
    </xdr:from>
    <xdr:to>
      <xdr:col>21</xdr:col>
      <xdr:colOff>243840</xdr:colOff>
      <xdr:row>7</xdr:row>
      <xdr:rowOff>30480</xdr:rowOff>
    </xdr:to>
    <xdr:sp macro="" textlink="">
      <xdr:nvSpPr>
        <xdr:cNvPr id="61" name="TextBox 60">
          <a:extLst>
            <a:ext uri="{FF2B5EF4-FFF2-40B4-BE49-F238E27FC236}">
              <a16:creationId xmlns:a16="http://schemas.microsoft.com/office/drawing/2014/main" id="{35D72DBB-440C-7DAF-0779-3403438F8820}"/>
            </a:ext>
          </a:extLst>
        </xdr:cNvPr>
        <xdr:cNvSpPr txBox="1"/>
      </xdr:nvSpPr>
      <xdr:spPr>
        <a:xfrm>
          <a:off x="11948160" y="914400"/>
          <a:ext cx="109728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accent1">
                  <a:lumMod val="75000"/>
                </a:schemeClr>
              </a:solidFill>
            </a:rPr>
            <a:t>SCORE</a:t>
          </a:r>
          <a:endParaRPr lang="en-IN" sz="1800" b="1">
            <a:solidFill>
              <a:schemeClr val="accent1">
                <a:lumMod val="75000"/>
              </a:schemeClr>
            </a:solidFill>
          </a:endParaRPr>
        </a:p>
      </xdr:txBody>
    </xdr:sp>
    <xdr:clientData/>
  </xdr:twoCellAnchor>
  <xdr:twoCellAnchor>
    <xdr:from>
      <xdr:col>3</xdr:col>
      <xdr:colOff>116938</xdr:colOff>
      <xdr:row>6</xdr:row>
      <xdr:rowOff>100804</xdr:rowOff>
    </xdr:from>
    <xdr:to>
      <xdr:col>5</xdr:col>
      <xdr:colOff>287865</xdr:colOff>
      <xdr:row>8</xdr:row>
      <xdr:rowOff>165798</xdr:rowOff>
    </xdr:to>
    <xdr:sp macro="" textlink="'Pivot_Table '!B12">
      <xdr:nvSpPr>
        <xdr:cNvPr id="62" name="TextBox 61">
          <a:extLst>
            <a:ext uri="{FF2B5EF4-FFF2-40B4-BE49-F238E27FC236}">
              <a16:creationId xmlns:a16="http://schemas.microsoft.com/office/drawing/2014/main" id="{9120280A-B0C6-9775-2294-6E5FE7FF9A66}"/>
            </a:ext>
          </a:extLst>
        </xdr:cNvPr>
        <xdr:cNvSpPr txBox="1"/>
      </xdr:nvSpPr>
      <xdr:spPr>
        <a:xfrm>
          <a:off x="1945738" y="1218404"/>
          <a:ext cx="1390127" cy="437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FE01BDD-F68C-4B04-96AB-082C799A376B}" type="TxLink">
            <a:rPr lang="en-US" sz="3200" b="1" i="0" u="none" strike="noStrike">
              <a:solidFill>
                <a:schemeClr val="accent2">
                  <a:lumMod val="50000"/>
                </a:schemeClr>
              </a:solidFill>
              <a:latin typeface="Calibri"/>
              <a:ea typeface="Calibri"/>
              <a:cs typeface="Calibri"/>
            </a:rPr>
            <a:pPr algn="ctr"/>
            <a:t>85.1M</a:t>
          </a:fld>
          <a:endParaRPr lang="en-US" sz="3200" b="1">
            <a:solidFill>
              <a:schemeClr val="accent2">
                <a:lumMod val="50000"/>
              </a:schemeClr>
            </a:solidFill>
            <a:latin typeface="+mn-lt"/>
          </a:endParaRPr>
        </a:p>
      </xdr:txBody>
    </xdr:sp>
    <xdr:clientData/>
  </xdr:twoCellAnchor>
  <xdr:twoCellAnchor>
    <xdr:from>
      <xdr:col>11</xdr:col>
      <xdr:colOff>381000</xdr:colOff>
      <xdr:row>6</xdr:row>
      <xdr:rowOff>137160</xdr:rowOff>
    </xdr:from>
    <xdr:to>
      <xdr:col>13</xdr:col>
      <xdr:colOff>335280</xdr:colOff>
      <xdr:row>8</xdr:row>
      <xdr:rowOff>167640</xdr:rowOff>
    </xdr:to>
    <xdr:sp macro="" textlink="'Pivot_Table '!B14">
      <xdr:nvSpPr>
        <xdr:cNvPr id="66" name="TextBox 65">
          <a:extLst>
            <a:ext uri="{FF2B5EF4-FFF2-40B4-BE49-F238E27FC236}">
              <a16:creationId xmlns:a16="http://schemas.microsoft.com/office/drawing/2014/main" id="{D85AD820-65EA-79C7-241D-0642A86B3612}"/>
            </a:ext>
          </a:extLst>
        </xdr:cNvPr>
        <xdr:cNvSpPr txBox="1"/>
      </xdr:nvSpPr>
      <xdr:spPr>
        <a:xfrm>
          <a:off x="7086600" y="1234440"/>
          <a:ext cx="117348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8E4C169-D4CB-45A4-BB0D-0CE740D34A0C}" type="TxLink">
            <a:rPr lang="en-US" sz="2400" b="1" i="0" u="none" strike="noStrike">
              <a:solidFill>
                <a:schemeClr val="accent6">
                  <a:lumMod val="50000"/>
                </a:schemeClr>
              </a:solidFill>
              <a:latin typeface="Calibri"/>
              <a:ea typeface="Calibri"/>
              <a:cs typeface="Calibri"/>
            </a:rPr>
            <a:pPr marL="0" indent="0" algn="ctr"/>
            <a:t>41.7M</a:t>
          </a:fld>
          <a:endParaRPr lang="en-IN" sz="5400" b="1" i="0" u="none" strike="noStrike">
            <a:solidFill>
              <a:schemeClr val="accent6">
                <a:lumMod val="50000"/>
              </a:schemeClr>
            </a:solidFill>
            <a:latin typeface="Calibri"/>
            <a:ea typeface="Calibri"/>
            <a:cs typeface="Calibri"/>
          </a:endParaRPr>
        </a:p>
      </xdr:txBody>
    </xdr:sp>
    <xdr:clientData/>
  </xdr:twoCellAnchor>
  <xdr:twoCellAnchor>
    <xdr:from>
      <xdr:col>14</xdr:col>
      <xdr:colOff>548640</xdr:colOff>
      <xdr:row>6</xdr:row>
      <xdr:rowOff>106680</xdr:rowOff>
    </xdr:from>
    <xdr:to>
      <xdr:col>17</xdr:col>
      <xdr:colOff>365760</xdr:colOff>
      <xdr:row>8</xdr:row>
      <xdr:rowOff>137160</xdr:rowOff>
    </xdr:to>
    <xdr:sp macro="" textlink="'Pivot_Table '!B15">
      <xdr:nvSpPr>
        <xdr:cNvPr id="67" name="TextBox 66">
          <a:extLst>
            <a:ext uri="{FF2B5EF4-FFF2-40B4-BE49-F238E27FC236}">
              <a16:creationId xmlns:a16="http://schemas.microsoft.com/office/drawing/2014/main" id="{886C347F-083E-B974-FF4D-35E08527E3B5}"/>
            </a:ext>
          </a:extLst>
        </xdr:cNvPr>
        <xdr:cNvSpPr txBox="1"/>
      </xdr:nvSpPr>
      <xdr:spPr>
        <a:xfrm>
          <a:off x="9124875" y="1182445"/>
          <a:ext cx="1654885" cy="389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4A25398-F671-4759-9938-66669F535ABC}" type="TxLink">
            <a:rPr lang="en-US" sz="2800" b="1" i="0" u="none" strike="noStrike">
              <a:solidFill>
                <a:schemeClr val="tx1">
                  <a:lumMod val="75000"/>
                  <a:lumOff val="25000"/>
                </a:schemeClr>
              </a:solidFill>
              <a:latin typeface="Calibri"/>
              <a:ea typeface="Calibri"/>
              <a:cs typeface="Calibri"/>
            </a:rPr>
            <a:pPr algn="ctr"/>
            <a:t> 4,41,374 </a:t>
          </a:fld>
          <a:endParaRPr lang="en-IN" sz="8800" b="1">
            <a:solidFill>
              <a:schemeClr val="tx1">
                <a:lumMod val="75000"/>
                <a:lumOff val="25000"/>
              </a:schemeClr>
            </a:solidFill>
          </a:endParaRPr>
        </a:p>
      </xdr:txBody>
    </xdr:sp>
    <xdr:clientData/>
  </xdr:twoCellAnchor>
  <xdr:twoCellAnchor>
    <xdr:from>
      <xdr:col>19</xdr:col>
      <xdr:colOff>335280</xdr:colOff>
      <xdr:row>6</xdr:row>
      <xdr:rowOff>114300</xdr:rowOff>
    </xdr:from>
    <xdr:to>
      <xdr:col>21</xdr:col>
      <xdr:colOff>289560</xdr:colOff>
      <xdr:row>8</xdr:row>
      <xdr:rowOff>144780</xdr:rowOff>
    </xdr:to>
    <xdr:sp macro="" textlink="'Pivot_Table '!B16">
      <xdr:nvSpPr>
        <xdr:cNvPr id="68" name="TextBox 67">
          <a:extLst>
            <a:ext uri="{FF2B5EF4-FFF2-40B4-BE49-F238E27FC236}">
              <a16:creationId xmlns:a16="http://schemas.microsoft.com/office/drawing/2014/main" id="{5D813783-66A5-BBA7-C82B-5132E5E75CBD}"/>
            </a:ext>
          </a:extLst>
        </xdr:cNvPr>
        <xdr:cNvSpPr txBox="1"/>
      </xdr:nvSpPr>
      <xdr:spPr>
        <a:xfrm>
          <a:off x="11917680" y="1211580"/>
          <a:ext cx="117348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E1EAB94-7305-46E0-8052-9AF62DB28B60}" type="TxLink">
            <a:rPr lang="en-US" sz="2800" b="1" i="0" u="none" strike="noStrike">
              <a:solidFill>
                <a:schemeClr val="accent1">
                  <a:lumMod val="75000"/>
                </a:schemeClr>
              </a:solidFill>
              <a:latin typeface="Calibri"/>
              <a:ea typeface="Calibri"/>
              <a:cs typeface="Calibri"/>
            </a:rPr>
            <a:pPr algn="ctr"/>
            <a:t>87.47</a:t>
          </a:fld>
          <a:endParaRPr lang="en-IN" sz="8800" b="1">
            <a:solidFill>
              <a:schemeClr val="accent1">
                <a:lumMod val="75000"/>
              </a:schemeClr>
            </a:solidFill>
          </a:endParaRPr>
        </a:p>
      </xdr:txBody>
    </xdr:sp>
    <xdr:clientData/>
  </xdr:twoCellAnchor>
  <xdr:twoCellAnchor editAs="oneCell">
    <xdr:from>
      <xdr:col>2</xdr:col>
      <xdr:colOff>106680</xdr:colOff>
      <xdr:row>4</xdr:row>
      <xdr:rowOff>30480</xdr:rowOff>
    </xdr:from>
    <xdr:to>
      <xdr:col>3</xdr:col>
      <xdr:colOff>152400</xdr:colOff>
      <xdr:row>7</xdr:row>
      <xdr:rowOff>121920</xdr:rowOff>
    </xdr:to>
    <xdr:pic>
      <xdr:nvPicPr>
        <xdr:cNvPr id="69" name="Picture 68">
          <a:extLst>
            <a:ext uri="{FF2B5EF4-FFF2-40B4-BE49-F238E27FC236}">
              <a16:creationId xmlns:a16="http://schemas.microsoft.com/office/drawing/2014/main" id="{FC69E4EB-9B0E-65DD-7482-A57A2A5FCD8D}"/>
            </a:ext>
          </a:extLst>
        </xdr:cNvPr>
        <xdr:cNvPicPr>
          <a:picLocks noChangeAspect="1"/>
        </xdr:cNvPicPr>
      </xdr:nvPicPr>
      <xdr:blipFill>
        <a:blip xmlns:r="http://schemas.openxmlformats.org/officeDocument/2006/relationships" r:embed="rId7"/>
        <a:stretch>
          <a:fillRect/>
        </a:stretch>
      </xdr:blipFill>
      <xdr:spPr>
        <a:xfrm>
          <a:off x="1325880" y="762000"/>
          <a:ext cx="655320" cy="640080"/>
        </a:xfrm>
        <a:prstGeom prst="rect">
          <a:avLst/>
        </a:prstGeom>
      </xdr:spPr>
    </xdr:pic>
    <xdr:clientData/>
  </xdr:twoCellAnchor>
  <xdr:twoCellAnchor>
    <xdr:from>
      <xdr:col>15</xdr:col>
      <xdr:colOff>137159</xdr:colOff>
      <xdr:row>10</xdr:row>
      <xdr:rowOff>0</xdr:rowOff>
    </xdr:from>
    <xdr:to>
      <xdr:col>21</xdr:col>
      <xdr:colOff>524933</xdr:colOff>
      <xdr:row>19</xdr:row>
      <xdr:rowOff>76200</xdr:rowOff>
    </xdr:to>
    <xdr:sp macro="" textlink="">
      <xdr:nvSpPr>
        <xdr:cNvPr id="83" name="Rectangle: Rounded Corners 82">
          <a:extLst>
            <a:ext uri="{FF2B5EF4-FFF2-40B4-BE49-F238E27FC236}">
              <a16:creationId xmlns:a16="http://schemas.microsoft.com/office/drawing/2014/main" id="{5DA230C3-F01E-9A69-FF8B-93D6C07635E9}"/>
            </a:ext>
          </a:extLst>
        </xdr:cNvPr>
        <xdr:cNvSpPr/>
      </xdr:nvSpPr>
      <xdr:spPr>
        <a:xfrm>
          <a:off x="9325983" y="1792941"/>
          <a:ext cx="4063303" cy="1689847"/>
        </a:xfrm>
        <a:prstGeom prst="roundRect">
          <a:avLst>
            <a:gd name="adj" fmla="val 7472"/>
          </a:avLst>
        </a:prstGeom>
        <a:solidFill>
          <a:schemeClr val="bg1">
            <a:lumMod val="95000"/>
          </a:schemeClr>
        </a:solidFill>
        <a:ln w="22225">
          <a:solidFill>
            <a:schemeClr val="tx2">
              <a:lumMod val="50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50"/>
        </a:p>
      </xdr:txBody>
    </xdr:sp>
    <xdr:clientData/>
  </xdr:twoCellAnchor>
  <xdr:twoCellAnchor editAs="oneCell">
    <xdr:from>
      <xdr:col>10</xdr:col>
      <xdr:colOff>452268</xdr:colOff>
      <xdr:row>10</xdr:row>
      <xdr:rowOff>30630</xdr:rowOff>
    </xdr:from>
    <xdr:to>
      <xdr:col>11</xdr:col>
      <xdr:colOff>13230</xdr:colOff>
      <xdr:row>11</xdr:row>
      <xdr:rowOff>22412</xdr:rowOff>
    </xdr:to>
    <xdr:pic>
      <xdr:nvPicPr>
        <xdr:cNvPr id="86" name="Picture 85">
          <a:extLst>
            <a:ext uri="{FF2B5EF4-FFF2-40B4-BE49-F238E27FC236}">
              <a16:creationId xmlns:a16="http://schemas.microsoft.com/office/drawing/2014/main" id="{3EAE79AE-9089-5EFD-F798-E8F752E665EE}"/>
            </a:ext>
          </a:extLst>
        </xdr:cNvPr>
        <xdr:cNvPicPr>
          <a:picLocks noChangeAspect="1"/>
        </xdr:cNvPicPr>
      </xdr:nvPicPr>
      <xdr:blipFill>
        <a:blip xmlns:r="http://schemas.openxmlformats.org/officeDocument/2006/relationships" r:embed="rId8"/>
        <a:stretch>
          <a:fillRect/>
        </a:stretch>
      </xdr:blipFill>
      <xdr:spPr>
        <a:xfrm>
          <a:off x="6578150" y="1823571"/>
          <a:ext cx="173551" cy="171076"/>
        </a:xfrm>
        <a:prstGeom prst="rect">
          <a:avLst/>
        </a:prstGeom>
      </xdr:spPr>
    </xdr:pic>
    <xdr:clientData/>
  </xdr:twoCellAnchor>
  <xdr:twoCellAnchor>
    <xdr:from>
      <xdr:col>16</xdr:col>
      <xdr:colOff>185208</xdr:colOff>
      <xdr:row>10</xdr:row>
      <xdr:rowOff>25400</xdr:rowOff>
    </xdr:from>
    <xdr:to>
      <xdr:col>21</xdr:col>
      <xdr:colOff>232833</xdr:colOff>
      <xdr:row>11</xdr:row>
      <xdr:rowOff>97367</xdr:rowOff>
    </xdr:to>
    <xdr:sp macro="" textlink="">
      <xdr:nvSpPr>
        <xdr:cNvPr id="96" name="TextBox 95">
          <a:extLst>
            <a:ext uri="{FF2B5EF4-FFF2-40B4-BE49-F238E27FC236}">
              <a16:creationId xmlns:a16="http://schemas.microsoft.com/office/drawing/2014/main" id="{641713A1-04E4-E986-3CC2-6C92653F49EB}"/>
            </a:ext>
          </a:extLst>
        </xdr:cNvPr>
        <xdr:cNvSpPr txBox="1"/>
      </xdr:nvSpPr>
      <xdr:spPr>
        <a:xfrm>
          <a:off x="9938808" y="1888067"/>
          <a:ext cx="3095625" cy="258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none" strike="noStrike" kern="1200" spc="0" baseline="0">
              <a:solidFill>
                <a:schemeClr val="tx1"/>
              </a:solidFill>
              <a:latin typeface="+mn-lt"/>
              <a:ea typeface="+mn-ea"/>
              <a:cs typeface="+mn-cs"/>
            </a:rPr>
            <a:t>Revenue</a:t>
          </a:r>
          <a:r>
            <a:rPr lang="en-IN" sz="1100"/>
            <a:t>,</a:t>
          </a:r>
          <a:r>
            <a:rPr lang="en-IN" sz="1100" baseline="0"/>
            <a:t> </a:t>
          </a:r>
          <a:r>
            <a:rPr lang="en-IN" sz="1200" b="1" i="0" u="none" strike="noStrike" kern="1200" spc="0" baseline="0">
              <a:solidFill>
                <a:schemeClr val="tx1"/>
              </a:solidFill>
              <a:latin typeface="+mn-lt"/>
              <a:ea typeface="+mn-ea"/>
              <a:cs typeface="+mn-cs"/>
            </a:rPr>
            <a:t>Expenses</a:t>
          </a:r>
          <a:r>
            <a:rPr lang="en-IN" sz="1100" baseline="0"/>
            <a:t> </a:t>
          </a:r>
          <a:r>
            <a:rPr lang="en-IN" sz="1200" b="1" baseline="0">
              <a:solidFill>
                <a:schemeClr val="tx1"/>
              </a:solidFill>
            </a:rPr>
            <a:t>&amp; Profit by Department </a:t>
          </a:r>
          <a:endParaRPr lang="en-IN" sz="1100" b="1">
            <a:solidFill>
              <a:schemeClr val="tx1"/>
            </a:solidFill>
          </a:endParaRPr>
        </a:p>
      </xdr:txBody>
    </xdr:sp>
    <xdr:clientData/>
  </xdr:twoCellAnchor>
  <xdr:twoCellAnchor editAs="oneCell">
    <xdr:from>
      <xdr:col>16</xdr:col>
      <xdr:colOff>20110</xdr:colOff>
      <xdr:row>10</xdr:row>
      <xdr:rowOff>52918</xdr:rowOff>
    </xdr:from>
    <xdr:to>
      <xdr:col>16</xdr:col>
      <xdr:colOff>220134</xdr:colOff>
      <xdr:row>11</xdr:row>
      <xdr:rowOff>71967</xdr:rowOff>
    </xdr:to>
    <xdr:pic>
      <xdr:nvPicPr>
        <xdr:cNvPr id="97" name="Picture 96">
          <a:extLst>
            <a:ext uri="{FF2B5EF4-FFF2-40B4-BE49-F238E27FC236}">
              <a16:creationId xmlns:a16="http://schemas.microsoft.com/office/drawing/2014/main" id="{9DA9CAF4-4EDD-9EA1-D8A8-251259E1FE81}"/>
            </a:ext>
          </a:extLst>
        </xdr:cNvPr>
        <xdr:cNvPicPr>
          <a:picLocks noChangeAspect="1"/>
        </xdr:cNvPicPr>
      </xdr:nvPicPr>
      <xdr:blipFill>
        <a:blip xmlns:r="http://schemas.openxmlformats.org/officeDocument/2006/relationships" r:embed="rId9"/>
        <a:stretch>
          <a:fillRect/>
        </a:stretch>
      </xdr:blipFill>
      <xdr:spPr>
        <a:xfrm>
          <a:off x="9773710" y="1915585"/>
          <a:ext cx="200024" cy="205315"/>
        </a:xfrm>
        <a:prstGeom prst="rect">
          <a:avLst/>
        </a:prstGeom>
      </xdr:spPr>
    </xdr:pic>
    <xdr:clientData/>
  </xdr:twoCellAnchor>
  <xdr:twoCellAnchor>
    <xdr:from>
      <xdr:col>8</xdr:col>
      <xdr:colOff>531284</xdr:colOff>
      <xdr:row>19</xdr:row>
      <xdr:rowOff>179917</xdr:rowOff>
    </xdr:from>
    <xdr:to>
      <xdr:col>15</xdr:col>
      <xdr:colOff>59267</xdr:colOff>
      <xdr:row>32</xdr:row>
      <xdr:rowOff>101601</xdr:rowOff>
    </xdr:to>
    <xdr:sp macro="" textlink="">
      <xdr:nvSpPr>
        <xdr:cNvPr id="98" name="Rectangle: Rounded Corners 97">
          <a:extLst>
            <a:ext uri="{FF2B5EF4-FFF2-40B4-BE49-F238E27FC236}">
              <a16:creationId xmlns:a16="http://schemas.microsoft.com/office/drawing/2014/main" id="{EAADC042-2803-A276-5232-32902EFB4402}"/>
            </a:ext>
          </a:extLst>
        </xdr:cNvPr>
        <xdr:cNvSpPr/>
      </xdr:nvSpPr>
      <xdr:spPr>
        <a:xfrm>
          <a:off x="5408084" y="3718984"/>
          <a:ext cx="3795183" cy="2343150"/>
        </a:xfrm>
        <a:prstGeom prst="roundRect">
          <a:avLst>
            <a:gd name="adj" fmla="val 7472"/>
          </a:avLst>
        </a:prstGeom>
        <a:solidFill>
          <a:schemeClr val="bg1">
            <a:lumMod val="95000"/>
          </a:schemeClr>
        </a:solidFill>
        <a:ln w="22225">
          <a:solidFill>
            <a:schemeClr val="tx2">
              <a:lumMod val="50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50"/>
        </a:p>
      </xdr:txBody>
    </xdr:sp>
    <xdr:clientData/>
  </xdr:twoCellAnchor>
  <xdr:twoCellAnchor editAs="oneCell">
    <xdr:from>
      <xdr:col>10</xdr:col>
      <xdr:colOff>313268</xdr:colOff>
      <xdr:row>20</xdr:row>
      <xdr:rowOff>101601</xdr:rowOff>
    </xdr:from>
    <xdr:to>
      <xdr:col>10</xdr:col>
      <xdr:colOff>474134</xdr:colOff>
      <xdr:row>21</xdr:row>
      <xdr:rowOff>76200</xdr:rowOff>
    </xdr:to>
    <xdr:pic>
      <xdr:nvPicPr>
        <xdr:cNvPr id="102" name="Picture 101">
          <a:extLst>
            <a:ext uri="{FF2B5EF4-FFF2-40B4-BE49-F238E27FC236}">
              <a16:creationId xmlns:a16="http://schemas.microsoft.com/office/drawing/2014/main" id="{5FDB2F29-A1CF-E77F-F84B-64CC73F038B9}"/>
            </a:ext>
          </a:extLst>
        </xdr:cNvPr>
        <xdr:cNvPicPr>
          <a:picLocks noChangeAspect="1"/>
        </xdr:cNvPicPr>
      </xdr:nvPicPr>
      <xdr:blipFill>
        <a:blip xmlns:r="http://schemas.openxmlformats.org/officeDocument/2006/relationships" r:embed="rId10"/>
        <a:stretch>
          <a:fillRect/>
        </a:stretch>
      </xdr:blipFill>
      <xdr:spPr>
        <a:xfrm>
          <a:off x="6409268" y="3826934"/>
          <a:ext cx="160866" cy="160866"/>
        </a:xfrm>
        <a:prstGeom prst="rect">
          <a:avLst/>
        </a:prstGeom>
      </xdr:spPr>
    </xdr:pic>
    <xdr:clientData/>
  </xdr:twoCellAnchor>
  <xdr:twoCellAnchor>
    <xdr:from>
      <xdr:col>15</xdr:col>
      <xdr:colOff>201083</xdr:colOff>
      <xdr:row>19</xdr:row>
      <xdr:rowOff>171448</xdr:rowOff>
    </xdr:from>
    <xdr:to>
      <xdr:col>21</xdr:col>
      <xdr:colOff>541020</xdr:colOff>
      <xdr:row>32</xdr:row>
      <xdr:rowOff>50800</xdr:rowOff>
    </xdr:to>
    <xdr:sp macro="" textlink="">
      <xdr:nvSpPr>
        <xdr:cNvPr id="103" name="Rectangle: Rounded Corners 102">
          <a:extLst>
            <a:ext uri="{FF2B5EF4-FFF2-40B4-BE49-F238E27FC236}">
              <a16:creationId xmlns:a16="http://schemas.microsoft.com/office/drawing/2014/main" id="{3463CC4D-9315-C047-5576-D09C2C3FCCFC}"/>
            </a:ext>
          </a:extLst>
        </xdr:cNvPr>
        <xdr:cNvSpPr/>
      </xdr:nvSpPr>
      <xdr:spPr>
        <a:xfrm>
          <a:off x="9389907" y="3578036"/>
          <a:ext cx="4015466" cy="2210176"/>
        </a:xfrm>
        <a:prstGeom prst="roundRect">
          <a:avLst>
            <a:gd name="adj" fmla="val 7472"/>
          </a:avLst>
        </a:prstGeom>
        <a:solidFill>
          <a:schemeClr val="bg1">
            <a:lumMod val="95000"/>
          </a:schemeClr>
        </a:solidFill>
        <a:ln w="22225">
          <a:solidFill>
            <a:schemeClr val="tx2">
              <a:lumMod val="50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50"/>
        </a:p>
      </xdr:txBody>
    </xdr:sp>
    <xdr:clientData/>
  </xdr:twoCellAnchor>
  <xdr:twoCellAnchor>
    <xdr:from>
      <xdr:col>15</xdr:col>
      <xdr:colOff>254000</xdr:colOff>
      <xdr:row>20</xdr:row>
      <xdr:rowOff>33866</xdr:rowOff>
    </xdr:from>
    <xdr:to>
      <xdr:col>21</xdr:col>
      <xdr:colOff>472440</xdr:colOff>
      <xdr:row>32</xdr:row>
      <xdr:rowOff>59267</xdr:rowOff>
    </xdr:to>
    <xdr:graphicFrame macro="">
      <xdr:nvGraphicFramePr>
        <xdr:cNvPr id="104" name="Chart 103">
          <a:extLst>
            <a:ext uri="{FF2B5EF4-FFF2-40B4-BE49-F238E27FC236}">
              <a16:creationId xmlns:a16="http://schemas.microsoft.com/office/drawing/2014/main" id="{BA23C11F-BCB2-41CF-AF41-4E6D57672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17</xdr:col>
      <xdr:colOff>287866</xdr:colOff>
      <xdr:row>20</xdr:row>
      <xdr:rowOff>25406</xdr:rowOff>
    </xdr:from>
    <xdr:to>
      <xdr:col>17</xdr:col>
      <xdr:colOff>474134</xdr:colOff>
      <xdr:row>21</xdr:row>
      <xdr:rowOff>25407</xdr:rowOff>
    </xdr:to>
    <xdr:pic>
      <xdr:nvPicPr>
        <xdr:cNvPr id="106" name="Picture 105">
          <a:extLst>
            <a:ext uri="{FF2B5EF4-FFF2-40B4-BE49-F238E27FC236}">
              <a16:creationId xmlns:a16="http://schemas.microsoft.com/office/drawing/2014/main" id="{950C0C45-12B6-32F9-F1B1-6D609D4DE2F2}"/>
            </a:ext>
          </a:extLst>
        </xdr:cNvPr>
        <xdr:cNvPicPr>
          <a:picLocks noChangeAspect="1"/>
        </xdr:cNvPicPr>
      </xdr:nvPicPr>
      <xdr:blipFill>
        <a:blip xmlns:r="http://schemas.openxmlformats.org/officeDocument/2006/relationships" r:embed="rId5"/>
        <a:stretch>
          <a:fillRect/>
        </a:stretch>
      </xdr:blipFill>
      <xdr:spPr>
        <a:xfrm>
          <a:off x="10651066" y="3750739"/>
          <a:ext cx="186268" cy="186268"/>
        </a:xfrm>
        <a:prstGeom prst="rect">
          <a:avLst/>
        </a:prstGeom>
      </xdr:spPr>
    </xdr:pic>
    <xdr:clientData/>
  </xdr:twoCellAnchor>
  <xdr:twoCellAnchor editAs="oneCell">
    <xdr:from>
      <xdr:col>16</xdr:col>
      <xdr:colOff>315687</xdr:colOff>
      <xdr:row>0</xdr:row>
      <xdr:rowOff>140514</xdr:rowOff>
    </xdr:from>
    <xdr:to>
      <xdr:col>17</xdr:col>
      <xdr:colOff>250371</xdr:colOff>
      <xdr:row>3</xdr:row>
      <xdr:rowOff>129627</xdr:rowOff>
    </xdr:to>
    <xdr:pic>
      <xdr:nvPicPr>
        <xdr:cNvPr id="110" name="Picture 109">
          <a:extLst>
            <a:ext uri="{FF2B5EF4-FFF2-40B4-BE49-F238E27FC236}">
              <a16:creationId xmlns:a16="http://schemas.microsoft.com/office/drawing/2014/main" id="{40D2C88C-F3B7-EA79-3F2C-44D4A6EC4B3F}"/>
            </a:ext>
          </a:extLst>
        </xdr:cNvPr>
        <xdr:cNvPicPr>
          <a:picLocks noChangeAspect="1"/>
        </xdr:cNvPicPr>
      </xdr:nvPicPr>
      <xdr:blipFill>
        <a:blip xmlns:r="http://schemas.openxmlformats.org/officeDocument/2006/relationships" r:embed="rId12"/>
        <a:stretch>
          <a:fillRect/>
        </a:stretch>
      </xdr:blipFill>
      <xdr:spPr>
        <a:xfrm>
          <a:off x="10069287" y="140514"/>
          <a:ext cx="544284" cy="544284"/>
        </a:xfrm>
        <a:prstGeom prst="rect">
          <a:avLst/>
        </a:prstGeom>
      </xdr:spPr>
    </xdr:pic>
    <xdr:clientData/>
  </xdr:twoCellAnchor>
  <xdr:twoCellAnchor>
    <xdr:from>
      <xdr:col>2</xdr:col>
      <xdr:colOff>52668</xdr:colOff>
      <xdr:row>19</xdr:row>
      <xdr:rowOff>166967</xdr:rowOff>
    </xdr:from>
    <xdr:to>
      <xdr:col>8</xdr:col>
      <xdr:colOff>418353</xdr:colOff>
      <xdr:row>32</xdr:row>
      <xdr:rowOff>88651</xdr:rowOff>
    </xdr:to>
    <xdr:sp macro="" textlink="">
      <xdr:nvSpPr>
        <xdr:cNvPr id="5" name="Rectangle: Rounded Corners 4">
          <a:extLst>
            <a:ext uri="{FF2B5EF4-FFF2-40B4-BE49-F238E27FC236}">
              <a16:creationId xmlns:a16="http://schemas.microsoft.com/office/drawing/2014/main" id="{A976E9C3-26A8-93AE-5601-C2E1DD92F74E}"/>
            </a:ext>
          </a:extLst>
        </xdr:cNvPr>
        <xdr:cNvSpPr/>
      </xdr:nvSpPr>
      <xdr:spPr>
        <a:xfrm>
          <a:off x="1277844" y="3573555"/>
          <a:ext cx="4041215" cy="2252508"/>
        </a:xfrm>
        <a:prstGeom prst="roundRect">
          <a:avLst>
            <a:gd name="adj" fmla="val 7472"/>
          </a:avLst>
        </a:prstGeom>
        <a:solidFill>
          <a:schemeClr val="bg1">
            <a:lumMod val="95000"/>
          </a:schemeClr>
        </a:solidFill>
        <a:ln w="22225">
          <a:solidFill>
            <a:schemeClr val="tx2">
              <a:lumMod val="50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50"/>
        </a:p>
      </xdr:txBody>
    </xdr:sp>
    <xdr:clientData/>
  </xdr:twoCellAnchor>
  <xdr:twoCellAnchor editAs="oneCell">
    <xdr:from>
      <xdr:col>3</xdr:col>
      <xdr:colOff>433667</xdr:colOff>
      <xdr:row>20</xdr:row>
      <xdr:rowOff>48435</xdr:rowOff>
    </xdr:from>
    <xdr:to>
      <xdr:col>3</xdr:col>
      <xdr:colOff>550812</xdr:colOff>
      <xdr:row>20</xdr:row>
      <xdr:rowOff>169335</xdr:rowOff>
    </xdr:to>
    <xdr:pic>
      <xdr:nvPicPr>
        <xdr:cNvPr id="7" name="Picture 6">
          <a:extLst>
            <a:ext uri="{FF2B5EF4-FFF2-40B4-BE49-F238E27FC236}">
              <a16:creationId xmlns:a16="http://schemas.microsoft.com/office/drawing/2014/main" id="{A0F1C23D-EAD1-402D-80BC-8E5A38430038}"/>
            </a:ext>
          </a:extLst>
        </xdr:cNvPr>
        <xdr:cNvPicPr>
          <a:picLocks noChangeAspect="1"/>
        </xdr:cNvPicPr>
      </xdr:nvPicPr>
      <xdr:blipFill>
        <a:blip xmlns:r="http://schemas.openxmlformats.org/officeDocument/2006/relationships" r:embed="rId13"/>
        <a:stretch>
          <a:fillRect/>
        </a:stretch>
      </xdr:blipFill>
      <xdr:spPr>
        <a:xfrm>
          <a:off x="2262467" y="3773768"/>
          <a:ext cx="117145" cy="120900"/>
        </a:xfrm>
        <a:prstGeom prst="rect">
          <a:avLst/>
        </a:prstGeom>
      </xdr:spPr>
    </xdr:pic>
    <xdr:clientData/>
  </xdr:twoCellAnchor>
  <xdr:twoCellAnchor>
    <xdr:from>
      <xdr:col>7</xdr:col>
      <xdr:colOff>462579</xdr:colOff>
      <xdr:row>6</xdr:row>
      <xdr:rowOff>95325</xdr:rowOff>
    </xdr:from>
    <xdr:to>
      <xdr:col>9</xdr:col>
      <xdr:colOff>416859</xdr:colOff>
      <xdr:row>8</xdr:row>
      <xdr:rowOff>160319</xdr:rowOff>
    </xdr:to>
    <xdr:sp macro="" textlink="'Pivot_Table '!B13">
      <xdr:nvSpPr>
        <xdr:cNvPr id="9" name="TextBox 8">
          <a:extLst>
            <a:ext uri="{FF2B5EF4-FFF2-40B4-BE49-F238E27FC236}">
              <a16:creationId xmlns:a16="http://schemas.microsoft.com/office/drawing/2014/main" id="{2312B141-76BA-F5CC-F78D-E82F7BB0239E}"/>
            </a:ext>
          </a:extLst>
        </xdr:cNvPr>
        <xdr:cNvSpPr txBox="1"/>
      </xdr:nvSpPr>
      <xdr:spPr>
        <a:xfrm>
          <a:off x="4750697" y="1171090"/>
          <a:ext cx="1179456" cy="423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E03E6EB-0175-4676-94EA-7C61DE4B0689}" type="TxLink">
            <a:rPr lang="en-US" sz="2800" b="1" i="0" u="none" strike="noStrike">
              <a:solidFill>
                <a:srgbClr val="00B050"/>
              </a:solidFill>
              <a:latin typeface="Calibri"/>
              <a:ea typeface="Calibri"/>
              <a:cs typeface="Calibri"/>
            </a:rPr>
            <a:pPr algn="ctr"/>
            <a:t>43.3M</a:t>
          </a:fld>
          <a:endParaRPr lang="en-IN" sz="28700" b="1">
            <a:solidFill>
              <a:srgbClr val="00B050"/>
            </a:solidFill>
          </a:endParaRPr>
        </a:p>
      </xdr:txBody>
    </xdr:sp>
    <xdr:clientData/>
  </xdr:twoCellAnchor>
  <xdr:twoCellAnchor editAs="oneCell">
    <xdr:from>
      <xdr:col>4</xdr:col>
      <xdr:colOff>45420</xdr:colOff>
      <xdr:row>10</xdr:row>
      <xdr:rowOff>10459</xdr:rowOff>
    </xdr:from>
    <xdr:to>
      <xdr:col>4</xdr:col>
      <xdr:colOff>194234</xdr:colOff>
      <xdr:row>10</xdr:row>
      <xdr:rowOff>144036</xdr:rowOff>
    </xdr:to>
    <xdr:pic>
      <xdr:nvPicPr>
        <xdr:cNvPr id="16" name="Picture 15">
          <a:extLst>
            <a:ext uri="{FF2B5EF4-FFF2-40B4-BE49-F238E27FC236}">
              <a16:creationId xmlns:a16="http://schemas.microsoft.com/office/drawing/2014/main" id="{B4203B27-2BE1-913E-2F67-9F7172B50B6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rot="10800000" flipV="1">
          <a:off x="2495773" y="1803400"/>
          <a:ext cx="148814" cy="133577"/>
        </a:xfrm>
        <a:prstGeom prst="rect">
          <a:avLst/>
        </a:prstGeom>
      </xdr:spPr>
    </xdr:pic>
    <xdr:clientData/>
  </xdr:twoCellAnchor>
  <xdr:twoCellAnchor>
    <xdr:from>
      <xdr:col>2</xdr:col>
      <xdr:colOff>44825</xdr:colOff>
      <xdr:row>10</xdr:row>
      <xdr:rowOff>7471</xdr:rowOff>
    </xdr:from>
    <xdr:to>
      <xdr:col>8</xdr:col>
      <xdr:colOff>306294</xdr:colOff>
      <xdr:row>19</xdr:row>
      <xdr:rowOff>29882</xdr:rowOff>
    </xdr:to>
    <xdr:graphicFrame macro="">
      <xdr:nvGraphicFramePr>
        <xdr:cNvPr id="17" name="Chart 16">
          <a:extLst>
            <a:ext uri="{FF2B5EF4-FFF2-40B4-BE49-F238E27FC236}">
              <a16:creationId xmlns:a16="http://schemas.microsoft.com/office/drawing/2014/main" id="{70127C3A-B36E-47A0-B93F-6D677A8BA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134469</xdr:colOff>
      <xdr:row>9</xdr:row>
      <xdr:rowOff>125505</xdr:rowOff>
    </xdr:from>
    <xdr:to>
      <xdr:col>8</xdr:col>
      <xdr:colOff>11703</xdr:colOff>
      <xdr:row>11</xdr:row>
      <xdr:rowOff>18178</xdr:rowOff>
    </xdr:to>
    <xdr:sp macro="" textlink="">
      <xdr:nvSpPr>
        <xdr:cNvPr id="18" name="TextBox 17">
          <a:extLst>
            <a:ext uri="{FF2B5EF4-FFF2-40B4-BE49-F238E27FC236}">
              <a16:creationId xmlns:a16="http://schemas.microsoft.com/office/drawing/2014/main" id="{196BDDA6-9F46-883A-D92A-35087E1B7C24}"/>
            </a:ext>
          </a:extLst>
        </xdr:cNvPr>
        <xdr:cNvSpPr txBox="1"/>
      </xdr:nvSpPr>
      <xdr:spPr>
        <a:xfrm>
          <a:off x="1972234" y="1739152"/>
          <a:ext cx="2940175" cy="251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i="0" u="none" strike="noStrike" kern="1200" spc="0" baseline="0">
              <a:solidFill>
                <a:schemeClr val="tx1"/>
              </a:solidFill>
              <a:latin typeface="+mn-lt"/>
              <a:ea typeface="+mn-ea"/>
              <a:cs typeface="+mn-cs"/>
            </a:rPr>
            <a:t>Revenue vs Profit Trend</a:t>
          </a:r>
          <a:endParaRPr lang="en-IN" sz="1100" b="1">
            <a:solidFill>
              <a:schemeClr val="tx1"/>
            </a:solidFill>
          </a:endParaRPr>
        </a:p>
      </xdr:txBody>
    </xdr:sp>
    <xdr:clientData/>
  </xdr:twoCellAnchor>
  <xdr:twoCellAnchor>
    <xdr:from>
      <xdr:col>8</xdr:col>
      <xdr:colOff>426272</xdr:colOff>
      <xdr:row>9</xdr:row>
      <xdr:rowOff>127001</xdr:rowOff>
    </xdr:from>
    <xdr:to>
      <xdr:col>15</xdr:col>
      <xdr:colOff>29882</xdr:colOff>
      <xdr:row>19</xdr:row>
      <xdr:rowOff>44824</xdr:rowOff>
    </xdr:to>
    <xdr:graphicFrame macro="">
      <xdr:nvGraphicFramePr>
        <xdr:cNvPr id="19" name="Chart 18">
          <a:extLst>
            <a:ext uri="{FF2B5EF4-FFF2-40B4-BE49-F238E27FC236}">
              <a16:creationId xmlns:a16="http://schemas.microsoft.com/office/drawing/2014/main" id="{57F39360-7B4F-45C0-9DF8-9E2E9A4BE7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554255</xdr:colOff>
      <xdr:row>9</xdr:row>
      <xdr:rowOff>155388</xdr:rowOff>
    </xdr:from>
    <xdr:to>
      <xdr:col>14</xdr:col>
      <xdr:colOff>601880</xdr:colOff>
      <xdr:row>11</xdr:row>
      <xdr:rowOff>48061</xdr:rowOff>
    </xdr:to>
    <xdr:sp macro="" textlink="">
      <xdr:nvSpPr>
        <xdr:cNvPr id="20" name="TextBox 19">
          <a:extLst>
            <a:ext uri="{FF2B5EF4-FFF2-40B4-BE49-F238E27FC236}">
              <a16:creationId xmlns:a16="http://schemas.microsoft.com/office/drawing/2014/main" id="{5E11E276-53C7-3E79-2F43-6464B8DF5E53}"/>
            </a:ext>
          </a:extLst>
        </xdr:cNvPr>
        <xdr:cNvSpPr txBox="1"/>
      </xdr:nvSpPr>
      <xdr:spPr>
        <a:xfrm>
          <a:off x="6067549" y="1769035"/>
          <a:ext cx="3110566" cy="251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baseline="0">
              <a:solidFill>
                <a:schemeClr val="tx1"/>
              </a:solidFill>
            </a:rPr>
            <a:t> Department wise Revenue</a:t>
          </a:r>
          <a:endParaRPr lang="en-IN" sz="1100" b="1">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15</xdr:col>
          <xdr:colOff>160867</xdr:colOff>
          <xdr:row>11</xdr:row>
          <xdr:rowOff>93134</xdr:rowOff>
        </xdr:from>
        <xdr:to>
          <xdr:col>21</xdr:col>
          <xdr:colOff>516466</xdr:colOff>
          <xdr:row>19</xdr:row>
          <xdr:rowOff>84666</xdr:rowOff>
        </xdr:to>
        <xdr:pic>
          <xdr:nvPicPr>
            <xdr:cNvPr id="24" name="Picture 23">
              <a:extLst>
                <a:ext uri="{FF2B5EF4-FFF2-40B4-BE49-F238E27FC236}">
                  <a16:creationId xmlns:a16="http://schemas.microsoft.com/office/drawing/2014/main" id="{6F55F718-1D7C-609A-A5C3-74C8557DABFA}"/>
                </a:ext>
              </a:extLst>
            </xdr:cNvPr>
            <xdr:cNvPicPr>
              <a:picLocks noChangeAspect="1" noChangeArrowheads="1"/>
              <a:extLst>
                <a:ext uri="{84589F7E-364E-4C9E-8A38-B11213B215E9}">
                  <a14:cameraTool cellRange="'Pivot_Table '!$P$4:$S$10" spid="_x0000_s3201"/>
                </a:ext>
              </a:extLst>
            </xdr:cNvPicPr>
          </xdr:nvPicPr>
          <xdr:blipFill>
            <a:blip xmlns:r="http://schemas.openxmlformats.org/officeDocument/2006/relationships" r:embed="rId17"/>
            <a:srcRect/>
            <a:stretch>
              <a:fillRect/>
            </a:stretch>
          </xdr:blipFill>
          <xdr:spPr bwMode="auto">
            <a:xfrm>
              <a:off x="9304867" y="2142067"/>
              <a:ext cx="4013199" cy="1481666"/>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2</xdr:col>
      <xdr:colOff>58644</xdr:colOff>
      <xdr:row>21</xdr:row>
      <xdr:rowOff>67733</xdr:rowOff>
    </xdr:from>
    <xdr:to>
      <xdr:col>8</xdr:col>
      <xdr:colOff>381000</xdr:colOff>
      <xdr:row>32</xdr:row>
      <xdr:rowOff>50799</xdr:rowOff>
    </xdr:to>
    <xdr:graphicFrame macro="">
      <xdr:nvGraphicFramePr>
        <xdr:cNvPr id="25" name="Chart 24">
          <a:extLst>
            <a:ext uri="{FF2B5EF4-FFF2-40B4-BE49-F238E27FC236}">
              <a16:creationId xmlns:a16="http://schemas.microsoft.com/office/drawing/2014/main" id="{C9B53EE3-3E22-4A5B-A9CD-64715D6915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571189</xdr:colOff>
      <xdr:row>19</xdr:row>
      <xdr:rowOff>138454</xdr:rowOff>
    </xdr:from>
    <xdr:to>
      <xdr:col>8</xdr:col>
      <xdr:colOff>9214</xdr:colOff>
      <xdr:row>21</xdr:row>
      <xdr:rowOff>31127</xdr:rowOff>
    </xdr:to>
    <xdr:sp macro="" textlink="">
      <xdr:nvSpPr>
        <xdr:cNvPr id="26" name="TextBox 25">
          <a:extLst>
            <a:ext uri="{FF2B5EF4-FFF2-40B4-BE49-F238E27FC236}">
              <a16:creationId xmlns:a16="http://schemas.microsoft.com/office/drawing/2014/main" id="{8455B539-2C65-92B2-E6A8-A7F1AEE7F6A8}"/>
            </a:ext>
          </a:extLst>
        </xdr:cNvPr>
        <xdr:cNvSpPr txBox="1"/>
      </xdr:nvSpPr>
      <xdr:spPr>
        <a:xfrm>
          <a:off x="1790389" y="3677521"/>
          <a:ext cx="3095625" cy="265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baseline="0">
              <a:solidFill>
                <a:schemeClr val="tx1"/>
              </a:solidFill>
            </a:rPr>
            <a:t> Department wise Revenue</a:t>
          </a:r>
          <a:endParaRPr lang="en-IN" sz="1100" b="1">
            <a:solidFill>
              <a:schemeClr val="tx1"/>
            </a:solidFill>
          </a:endParaRPr>
        </a:p>
      </xdr:txBody>
    </xdr:sp>
    <xdr:clientData/>
  </xdr:twoCellAnchor>
  <xdr:twoCellAnchor>
    <xdr:from>
      <xdr:col>9</xdr:col>
      <xdr:colOff>537321</xdr:colOff>
      <xdr:row>20</xdr:row>
      <xdr:rowOff>11455</xdr:rowOff>
    </xdr:from>
    <xdr:to>
      <xdr:col>14</xdr:col>
      <xdr:colOff>584946</xdr:colOff>
      <xdr:row>21</xdr:row>
      <xdr:rowOff>90394</xdr:rowOff>
    </xdr:to>
    <xdr:sp macro="" textlink="">
      <xdr:nvSpPr>
        <xdr:cNvPr id="33" name="TextBox 32">
          <a:extLst>
            <a:ext uri="{FF2B5EF4-FFF2-40B4-BE49-F238E27FC236}">
              <a16:creationId xmlns:a16="http://schemas.microsoft.com/office/drawing/2014/main" id="{C54AC9B8-BBDF-FB00-8876-C3DE9845A2BE}"/>
            </a:ext>
          </a:extLst>
        </xdr:cNvPr>
        <xdr:cNvSpPr txBox="1"/>
      </xdr:nvSpPr>
      <xdr:spPr>
        <a:xfrm>
          <a:off x="6023721" y="3736788"/>
          <a:ext cx="3095625" cy="265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baseline="0">
              <a:solidFill>
                <a:schemeClr val="tx1"/>
              </a:solidFill>
            </a:rPr>
            <a:t>Expensess Breakdown</a:t>
          </a:r>
          <a:endParaRPr lang="en-IN" sz="1100" b="1">
            <a:solidFill>
              <a:schemeClr val="tx1"/>
            </a:solidFill>
          </a:endParaRPr>
        </a:p>
      </xdr:txBody>
    </xdr:sp>
    <xdr:clientData/>
  </xdr:twoCellAnchor>
  <xdr:twoCellAnchor>
    <xdr:from>
      <xdr:col>16</xdr:col>
      <xdr:colOff>499533</xdr:colOff>
      <xdr:row>19</xdr:row>
      <xdr:rowOff>143932</xdr:rowOff>
    </xdr:from>
    <xdr:to>
      <xdr:col>20</xdr:col>
      <xdr:colOff>500280</xdr:colOff>
      <xdr:row>21</xdr:row>
      <xdr:rowOff>8466</xdr:rowOff>
    </xdr:to>
    <xdr:sp macro="" textlink="">
      <xdr:nvSpPr>
        <xdr:cNvPr id="34" name="TextBox 33">
          <a:extLst>
            <a:ext uri="{FF2B5EF4-FFF2-40B4-BE49-F238E27FC236}">
              <a16:creationId xmlns:a16="http://schemas.microsoft.com/office/drawing/2014/main" id="{D653D433-0968-8902-10C2-62541B30E5BC}"/>
            </a:ext>
          </a:extLst>
        </xdr:cNvPr>
        <xdr:cNvSpPr txBox="1"/>
      </xdr:nvSpPr>
      <xdr:spPr>
        <a:xfrm>
          <a:off x="10253133" y="3682999"/>
          <a:ext cx="2439147"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baseline="0">
              <a:solidFill>
                <a:schemeClr val="tx1"/>
              </a:solidFill>
            </a:rPr>
            <a:t>Top 10 Customers</a:t>
          </a:r>
          <a:endParaRPr lang="en-IN" sz="1100" b="1">
            <a:solidFill>
              <a:schemeClr val="tx1"/>
            </a:solidFill>
          </a:endParaRPr>
        </a:p>
      </xdr:txBody>
    </xdr:sp>
    <xdr:clientData/>
  </xdr:twoCellAnchor>
  <xdr:twoCellAnchor>
    <xdr:from>
      <xdr:col>8</xdr:col>
      <xdr:colOff>592667</xdr:colOff>
      <xdr:row>21</xdr:row>
      <xdr:rowOff>61384</xdr:rowOff>
    </xdr:from>
    <xdr:to>
      <xdr:col>15</xdr:col>
      <xdr:colOff>50800</xdr:colOff>
      <xdr:row>32</xdr:row>
      <xdr:rowOff>66041</xdr:rowOff>
    </xdr:to>
    <xdr:graphicFrame macro="">
      <xdr:nvGraphicFramePr>
        <xdr:cNvPr id="35" name="Chart 34">
          <a:extLst>
            <a:ext uri="{FF2B5EF4-FFF2-40B4-BE49-F238E27FC236}">
              <a16:creationId xmlns:a16="http://schemas.microsoft.com/office/drawing/2014/main" id="{F4AF06F9-4F1E-4F39-80E7-637CFB7DD9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xdr:col>
      <xdr:colOff>245908</xdr:colOff>
      <xdr:row>21</xdr:row>
      <xdr:rowOff>0</xdr:rowOff>
    </xdr:from>
    <xdr:to>
      <xdr:col>21</xdr:col>
      <xdr:colOff>440268</xdr:colOff>
      <xdr:row>32</xdr:row>
      <xdr:rowOff>25400</xdr:rowOff>
    </xdr:to>
    <xdr:graphicFrame macro="">
      <xdr:nvGraphicFramePr>
        <xdr:cNvPr id="36" name="Chart 35">
          <a:extLst>
            <a:ext uri="{FF2B5EF4-FFF2-40B4-BE49-F238E27FC236}">
              <a16:creationId xmlns:a16="http://schemas.microsoft.com/office/drawing/2014/main" id="{FAB691BC-4707-430E-967B-BDB6EDEC24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0</xdr:col>
      <xdr:colOff>42334</xdr:colOff>
      <xdr:row>4</xdr:row>
      <xdr:rowOff>59266</xdr:rowOff>
    </xdr:from>
    <xdr:to>
      <xdr:col>1</xdr:col>
      <xdr:colOff>567267</xdr:colOff>
      <xdr:row>14</xdr:row>
      <xdr:rowOff>152400</xdr:rowOff>
    </xdr:to>
    <mc:AlternateContent xmlns:mc="http://schemas.openxmlformats.org/markup-compatibility/2006" xmlns:a14="http://schemas.microsoft.com/office/drawing/2010/main">
      <mc:Choice Requires="a14">
        <xdr:graphicFrame macro="">
          <xdr:nvGraphicFramePr>
            <xdr:cNvPr id="37" name="Department 1">
              <a:extLst>
                <a:ext uri="{FF2B5EF4-FFF2-40B4-BE49-F238E27FC236}">
                  <a16:creationId xmlns:a16="http://schemas.microsoft.com/office/drawing/2014/main" id="{94393722-34EC-4714-B029-665FB3C88B53}"/>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42334" y="783166"/>
              <a:ext cx="1134533" cy="19028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50802</xdr:colOff>
      <xdr:row>14</xdr:row>
      <xdr:rowOff>132925</xdr:rowOff>
    </xdr:from>
    <xdr:to>
      <xdr:col>1</xdr:col>
      <xdr:colOff>567267</xdr:colOff>
      <xdr:row>26</xdr:row>
      <xdr:rowOff>101601</xdr:rowOff>
    </xdr:to>
    <mc:AlternateContent xmlns:mc="http://schemas.openxmlformats.org/markup-compatibility/2006" xmlns:a14="http://schemas.microsoft.com/office/drawing/2010/main">
      <mc:Choice Requires="a14">
        <xdr:graphicFrame macro="">
          <xdr:nvGraphicFramePr>
            <xdr:cNvPr id="38" name="Month 1">
              <a:extLst>
                <a:ext uri="{FF2B5EF4-FFF2-40B4-BE49-F238E27FC236}">
                  <a16:creationId xmlns:a16="http://schemas.microsoft.com/office/drawing/2014/main" id="{B8E6E523-23A9-45DE-BF47-167E39FCBD0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0802" y="2666575"/>
              <a:ext cx="1126065" cy="21403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50800</xdr:colOff>
      <xdr:row>24</xdr:row>
      <xdr:rowOff>130387</xdr:rowOff>
    </xdr:from>
    <xdr:to>
      <xdr:col>1</xdr:col>
      <xdr:colOff>558799</xdr:colOff>
      <xdr:row>32</xdr:row>
      <xdr:rowOff>42334</xdr:rowOff>
    </xdr:to>
    <mc:AlternateContent xmlns:mc="http://schemas.openxmlformats.org/markup-compatibility/2006" xmlns:a14="http://schemas.microsoft.com/office/drawing/2010/main">
      <mc:Choice Requires="a14">
        <xdr:graphicFrame macro="">
          <xdr:nvGraphicFramePr>
            <xdr:cNvPr id="39" name="Region 1">
              <a:extLst>
                <a:ext uri="{FF2B5EF4-FFF2-40B4-BE49-F238E27FC236}">
                  <a16:creationId xmlns:a16="http://schemas.microsoft.com/office/drawing/2014/main" id="{D58C258D-12F2-4444-92F7-C3D2CD0EF90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0800" y="4473787"/>
              <a:ext cx="1117599" cy="13597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SH JADHAV" refreshedDate="46283.056227893518" backgroundQuery="1" createdVersion="8" refreshedVersion="8" minRefreshableVersion="3" recordCount="0" supportSubquery="1" supportAdvancedDrill="1" xr:uid="{8AD85C36-2E22-4940-8603-FFA9714A4C4B}">
  <cacheSource type="external" connectionId="2"/>
  <cacheFields count="6">
    <cacheField name="[Measures].[Sum of Budget Profit]" caption="Sum of Budget Profit" numFmtId="0" hierarchy="63" level="32767"/>
    <cacheField name="[Measures].[Sum of Actual Profit]" caption="Sum of Actual Profit" numFmtId="0" hierarchy="58" level="32767"/>
    <cacheField name="[Finance].[Financial Metric].[Financial Metric]" caption="Financial Metric" numFmtId="0" hierarchy="9" level="1">
      <sharedItems count="5">
        <s v="EBITDA"/>
        <s v="Gross Profit"/>
        <s v="Net Profit"/>
        <s v="Operating Expenses"/>
        <s v="Revenue"/>
      </sharedItems>
    </cacheField>
    <cacheField name="[Finance].[Region].[Region]" caption="Region" numFmtId="0" hierarchy="1" level="1">
      <sharedItems containsSemiMixedTypes="0" containsNonDate="0" containsString="0"/>
    </cacheField>
    <cacheField name="[Finance].[Department].[Department]" caption="Department" numFmtId="0" hierarchy="2" level="1">
      <sharedItems containsSemiMixedTypes="0" containsNonDate="0" containsString="0"/>
    </cacheField>
    <cacheField name="[Finance].[Month].[Month]" caption="Month" numFmtId="0" hierarchy="15" level="1">
      <sharedItems containsSemiMixedTypes="0" containsNonDate="0" containsString="0"/>
    </cacheField>
  </cacheFields>
  <cacheHierarchies count="64">
    <cacheHierarchy uniqueName="[Finance].[Date]" caption="Date" attribute="1" time="1" defaultMemberUniqueName="[Finance].[Date].[All]" allUniqueName="[Finance].[Date].[All]" dimensionUniqueName="[Finance]" displayFolder="" count="0" memberValueDatatype="7" unbalanced="0"/>
    <cacheHierarchy uniqueName="[Finance].[Region]" caption="Region" attribute="1" defaultMemberUniqueName="[Finance].[Region].[All]" allUniqueName="[Finance].[Region].[All]" dimensionUniqueName="[Finance]" displayFolder="" count="2" memberValueDatatype="130" unbalanced="0">
      <fieldsUsage count="2">
        <fieldUsage x="-1"/>
        <fieldUsage x="3"/>
      </fieldsUsage>
    </cacheHierarchy>
    <cacheHierarchy uniqueName="[Finance].[Department]" caption="Department" attribute="1" defaultMemberUniqueName="[Finance].[Department].[All]" allUniqueName="[Finance].[Department].[All]" dimensionUniqueName="[Finance]" displayFolder="" count="2" memberValueDatatype="130" unbalanced="0">
      <fieldsUsage count="2">
        <fieldUsage x="-1"/>
        <fieldUsage x="4"/>
      </fieldsUsage>
    </cacheHierarchy>
    <cacheHierarchy uniqueName="[Finance].[Revenue]" caption="Revenue" attribute="1" defaultMemberUniqueName="[Finance].[Revenue].[All]" allUniqueName="[Finance].[Revenue].[All]" dimensionUniqueName="[Finance]" displayFolder="" count="0" memberValueDatatype="20" unbalanced="0"/>
    <cacheHierarchy uniqueName="[Finance].[Expenses]" caption="Expenses" attribute="1" defaultMemberUniqueName="[Finance].[Expenses].[All]" allUniqueName="[Finance].[Expenses].[All]" dimensionUniqueName="[Finance]" displayFolder="" count="0" memberValueDatatype="20" unbalanced="0"/>
    <cacheHierarchy uniqueName="[Finance].[Customers]" caption="Customers" attribute="1" defaultMemberUniqueName="[Finance].[Customers].[All]" allUniqueName="[Finance].[Customers].[All]" dimensionUniqueName="[Finance]" displayFolder="" count="0" memberValueDatatype="20" unbalanced="0"/>
    <cacheHierarchy uniqueName="[Finance].[Budget Revenue]" caption="Budget Revenue" attribute="1" defaultMemberUniqueName="[Finance].[Budget Revenue].[All]" allUniqueName="[Finance].[Budget Revenue].[All]" dimensionUniqueName="[Finance]" displayFolder="" count="0" memberValueDatatype="20" unbalanced="0"/>
    <cacheHierarchy uniqueName="[Finance].[Product Category]" caption="Product Category" attribute="1" defaultMemberUniqueName="[Finance].[Product Category].[All]" allUniqueName="[Finance].[Product Category].[All]" dimensionUniqueName="[Finance]" displayFolder="" count="0" memberValueDatatype="130" unbalanced="0"/>
    <cacheHierarchy uniqueName="[Finance].[Sales Channel]" caption="Sales Channel" attribute="1" defaultMemberUniqueName="[Finance].[Sales Channel].[All]" allUniqueName="[Finance].[Sales Channel].[All]" dimensionUniqueName="[Finance]" displayFolder="" count="0" memberValueDatatype="130" unbalanced="0"/>
    <cacheHierarchy uniqueName="[Finance].[Financial Metric]" caption="Financial Metric" attribute="1" defaultMemberUniqueName="[Finance].[Financial Metric].[All]" allUniqueName="[Finance].[Financial Metric].[All]" dimensionUniqueName="[Finance]" displayFolder="" count="2" memberValueDatatype="130" unbalanced="0">
      <fieldsUsage count="2">
        <fieldUsage x="-1"/>
        <fieldUsage x="2"/>
      </fieldsUsage>
    </cacheHierarchy>
    <cacheHierarchy uniqueName="[Finance].[Expense Category]" caption="Expense Category" attribute="1" defaultMemberUniqueName="[Finance].[Expense Category].[All]" allUniqueName="[Finance].[Expense Category].[All]" dimensionUniqueName="[Finance]" displayFolder="" count="0" memberValueDatatype="130" unbalanced="0"/>
    <cacheHierarchy uniqueName="[Finance].[Customer Name]" caption="Customer Name" attribute="1" defaultMemberUniqueName="[Finance].[Customer Name].[All]" allUniqueName="[Finance].[Customer Name].[All]" dimensionUniqueName="[Finance]" displayFolder="" count="0" memberValueDatatype="130" unbalanced="0"/>
    <cacheHierarchy uniqueName="[Finance].[Customer Satisfaction %]" caption="Customer Satisfaction %" attribute="1" defaultMemberUniqueName="[Finance].[Customer Satisfaction %].[All]" allUniqueName="[Finance].[Customer Satisfaction %].[All]" dimensionUniqueName="[Finance]" displayFolder="" count="0" memberValueDatatype="5" unbalanced="0"/>
    <cacheHierarchy uniqueName="[Finance].[Budget Profit]" caption="Budget Profit" attribute="1" defaultMemberUniqueName="[Finance].[Budget Profit].[All]" allUniqueName="[Finance].[Budget Profit].[All]" dimensionUniqueName="[Finance]" displayFolder="" count="0" memberValueDatatype="20" unbalanced="0"/>
    <cacheHierarchy uniqueName="[Finance].[Actual Profit]" caption="Actual Profit" attribute="1" defaultMemberUniqueName="[Finance].[Actual Profit].[All]" allUniqueName="[Finance].[Actual Profit].[All]" dimensionUniqueName="[Finance]" displayFolder="" count="0" memberValueDatatype="20" unbalanced="0"/>
    <cacheHierarchy uniqueName="[Finance].[Month]" caption="Month" attribute="1" defaultMemberUniqueName="[Finance].[Month].[All]" allUniqueName="[Finance].[Month].[All]" dimensionUniqueName="[Finance]" displayFolder="" count="2" memberValueDatatype="130" unbalanced="0">
      <fieldsUsage count="2">
        <fieldUsage x="-1"/>
        <fieldUsage x="5"/>
      </fieldsUsage>
    </cacheHierarchy>
    <cacheHierarchy uniqueName="[Finance].[Monthno]" caption="Monthno" attribute="1" defaultMemberUniqueName="[Finance].[Monthno].[All]" allUniqueName="[Finance].[Monthno].[All]" dimensionUniqueName="[Finance]" displayFolder="" count="0" memberValueDatatype="20" unbalanced="0"/>
    <cacheHierarchy uniqueName="[Finance_Data].[Date]" caption="Date" attribute="1" time="1" defaultMemberUniqueName="[Finance_Data].[Date].[All]" allUniqueName="[Finance_Data].[Date].[All]" dimensionUniqueName="[Finance_Data]" displayFolder="" count="0" memberValueDatatype="7" unbalanced="0"/>
    <cacheHierarchy uniqueName="[Finance_Data].[Region]" caption="Region" attribute="1" defaultMemberUniqueName="[Finance_Data].[Region].[All]" allUniqueName="[Finance_Data].[Region].[All]" dimensionUniqueName="[Finance_Data]" displayFolder="" count="0" memberValueDatatype="130" unbalanced="0"/>
    <cacheHierarchy uniqueName="[Finance_Data].[Department]" caption="Department" attribute="1" defaultMemberUniqueName="[Finance_Data].[Department].[All]" allUniqueName="[Finance_Data].[Department].[All]" dimensionUniqueName="[Finance_Data]" displayFolder="" count="0" memberValueDatatype="130" unbalanced="0"/>
    <cacheHierarchy uniqueName="[Finance_Data].[Revenue]" caption="Revenue" attribute="1" defaultMemberUniqueName="[Finance_Data].[Revenue].[All]" allUniqueName="[Finance_Data].[Revenue].[All]" dimensionUniqueName="[Finance_Data]" displayFolder="" count="0" memberValueDatatype="20" unbalanced="0"/>
    <cacheHierarchy uniqueName="[Finance_Data].[Expenses]" caption="Expenses" attribute="1" defaultMemberUniqueName="[Finance_Data].[Expenses].[All]" allUniqueName="[Finance_Data].[Expenses].[All]" dimensionUniqueName="[Finance_Data]" displayFolder="" count="0" memberValueDatatype="20" unbalanced="0"/>
    <cacheHierarchy uniqueName="[Finance_Data].[Customers]" caption="Customers" attribute="1" defaultMemberUniqueName="[Finance_Data].[Customers].[All]" allUniqueName="[Finance_Data].[Customers].[All]" dimensionUniqueName="[Finance_Data]" displayFolder="" count="0" memberValueDatatype="20" unbalanced="0"/>
    <cacheHierarchy uniqueName="[Finance_Data].[Budget Revenue]" caption="Budget Revenue" attribute="1" defaultMemberUniqueName="[Finance_Data].[Budget Revenue].[All]" allUniqueName="[Finance_Data].[Budget Revenue].[All]" dimensionUniqueName="[Finance_Data]" displayFolder="" count="0" memberValueDatatype="20" unbalanced="0"/>
    <cacheHierarchy uniqueName="[Finance_Data].[Product Category]" caption="Product Category" attribute="1" defaultMemberUniqueName="[Finance_Data].[Product Category].[All]" allUniqueName="[Finance_Data].[Product Category].[All]" dimensionUniqueName="[Finance_Data]" displayFolder="" count="0" memberValueDatatype="130" unbalanced="0"/>
    <cacheHierarchy uniqueName="[Finance_Data].[Sales Channel]" caption="Sales Channel" attribute="1" defaultMemberUniqueName="[Finance_Data].[Sales Channel].[All]" allUniqueName="[Finance_Data].[Sales Channel].[All]" dimensionUniqueName="[Finance_Data]" displayFolder="" count="0" memberValueDatatype="130" unbalanced="0"/>
    <cacheHierarchy uniqueName="[Finance_Data].[Financial Metric]" caption="Financial Metric" attribute="1" defaultMemberUniqueName="[Finance_Data].[Financial Metric].[All]" allUniqueName="[Finance_Data].[Financial Metric].[All]" dimensionUniqueName="[Finance_Data]" displayFolder="" count="0" memberValueDatatype="130" unbalanced="0"/>
    <cacheHierarchy uniqueName="[Finance_Data].[Expense Category]" caption="Expense Category" attribute="1" defaultMemberUniqueName="[Finance_Data].[Expense Category].[All]" allUniqueName="[Finance_Data].[Expense Category].[All]" dimensionUniqueName="[Finance_Data]" displayFolder="" count="0" memberValueDatatype="130" unbalanced="0"/>
    <cacheHierarchy uniqueName="[Finance_Data].[Customer Name]" caption="Customer Name" attribute="1" defaultMemberUniqueName="[Finance_Data].[Customer Name].[All]" allUniqueName="[Finance_Data].[Customer Name].[All]" dimensionUniqueName="[Finance_Data]" displayFolder="" count="0" memberValueDatatype="130" unbalanced="0"/>
    <cacheHierarchy uniqueName="[Finance_Data].[Customer Satisfaction %]" caption="Customer Satisfaction %" attribute="1" defaultMemberUniqueName="[Finance_Data].[Customer Satisfaction %].[All]" allUniqueName="[Finance_Data].[Customer Satisfaction %].[All]" dimensionUniqueName="[Finance_Data]" displayFolder="" count="0" memberValueDatatype="5" unbalanced="0"/>
    <cacheHierarchy uniqueName="[Finance_Data].[Budget Profit]" caption="Budget Profit" attribute="1" defaultMemberUniqueName="[Finance_Data].[Budget Profit].[All]" allUniqueName="[Finance_Data].[Budget Profit].[All]" dimensionUniqueName="[Finance_Data]" displayFolder="" count="0" memberValueDatatype="20" unbalanced="0"/>
    <cacheHierarchy uniqueName="[Finance_Data].[Actual Profit]" caption="Actual Profit" attribute="1" defaultMemberUniqueName="[Finance_Data].[Actual Profit].[All]" allUniqueName="[Finance_Data].[Actual Profit].[All]" dimensionUniqueName="[Finance_Data]" displayFolder="" count="0" memberValueDatatype="130" unbalanced="0"/>
    <cacheHierarchy uniqueName="[Finance_Data].[Month]" caption="Month" attribute="1" defaultMemberUniqueName="[Finance_Data].[Month].[All]" allUniqueName="[Finance_Data].[Month].[All]" dimensionUniqueName="[Finance_Data]" displayFolder="" count="0" memberValueDatatype="130" unbalanced="0"/>
    <cacheHierarchy uniqueName="[Finance_Data].[Month Name]" caption="Month Name" attribute="1" defaultMemberUniqueName="[Finance_Data].[Month Name].[All]" allUniqueName="[Finance_Data].[Month Name].[All]" dimensionUniqueName="[Finance_Data]" displayFolder="" count="0" memberValueDatatype="130" unbalanced="0"/>
    <cacheHierarchy uniqueName="[Finance_Data].[Year]" caption="Year" attribute="1" defaultMemberUniqueName="[Finance_Data].[Year].[All]" allUniqueName="[Finance_Data].[Year].[All]" dimensionUniqueName="[Finance_Data]"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Region]" caption="Region" attribute="1" defaultMemberUniqueName="[Table2].[Region].[All]" allUniqueName="[Table2].[Region].[All]" dimensionUniqueName="[Table2]" displayFolder="" count="0" memberValueDatatype="130" unbalanced="0"/>
    <cacheHierarchy uniqueName="[Table2].[Department]" caption="Department" attribute="1" defaultMemberUniqueName="[Table2].[Department].[All]" allUniqueName="[Table2].[Department].[All]" dimensionUniqueName="[Table2]" displayFolder="" count="0" memberValueDatatype="130" unbalanced="0"/>
    <cacheHierarchy uniqueName="[Table2].[Revenue]" caption="Revenue" attribute="1" defaultMemberUniqueName="[Table2].[Revenue].[All]" allUniqueName="[Table2].[Revenue].[All]" dimensionUniqueName="[Table2]" displayFolder="" count="0" memberValueDatatype="20" unbalanced="0"/>
    <cacheHierarchy uniqueName="[Table2].[Expenses]" caption="Expenses" attribute="1" defaultMemberUniqueName="[Table2].[Expenses].[All]" allUniqueName="[Table2].[Expenses].[All]" dimensionUniqueName="[Table2]" displayFolder="" count="0" memberValueDatatype="20" unbalanced="0"/>
    <cacheHierarchy uniqueName="[Table2].[Customers]" caption="Customers" attribute="1" defaultMemberUniqueName="[Table2].[Customers].[All]" allUniqueName="[Table2].[Customers].[All]" dimensionUniqueName="[Table2]" displayFolder="" count="0" memberValueDatatype="20" unbalanced="0"/>
    <cacheHierarchy uniqueName="[Table2].[Budget Revenue]" caption="Budget Revenue" attribute="1" defaultMemberUniqueName="[Table2].[Budget Revenue].[All]" allUniqueName="[Table2].[Budget Revenue].[All]" dimensionUniqueName="[Table2]" displayFolder="" count="0" memberValueDatatype="2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Sales Channel]" caption="Sales Channel" attribute="1" defaultMemberUniqueName="[Table2].[Sales Channel].[All]" allUniqueName="[Table2].[Sales Channel].[All]" dimensionUniqueName="[Table2]" displayFolder="" count="0" memberValueDatatype="130" unbalanced="0"/>
    <cacheHierarchy uniqueName="[Table2].[Financial Metric]" caption="Financial Metric" attribute="1" defaultMemberUniqueName="[Table2].[Financial Metric].[All]" allUniqueName="[Table2].[Financial Metric].[All]" dimensionUniqueName="[Table2]" displayFolder="" count="0" memberValueDatatype="130" unbalanced="0"/>
    <cacheHierarchy uniqueName="[Table2].[Expense Category]" caption="Expense Category" attribute="1" defaultMemberUniqueName="[Table2].[Expense Category].[All]" allUniqueName="[Table2].[Expense Category].[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Customer Satisfaction %]" caption="Customer Satisfaction %" attribute="1" defaultMemberUniqueName="[Table2].[Customer Satisfaction %].[All]" allUniqueName="[Table2].[Customer Satisfaction %].[All]" dimensionUniqueName="[Table2]" displayFolder="" count="0" memberValueDatatype="5" unbalanced="0"/>
    <cacheHierarchy uniqueName="[Table2].[Budget Profit]" caption="Budget Profit" attribute="1" defaultMemberUniqueName="[Table2].[Budget Profit].[All]" allUniqueName="[Table2].[Budget Profit].[All]" dimensionUniqueName="[Table2]" displayFolder="" count="0" memberValueDatatype="20" unbalanced="0"/>
    <cacheHierarchy uniqueName="[Measures].[__XL_Count Table2]" caption="__XL_Count Table2" measure="1" displayFolder="" measureGroup="Table2" count="0" hidden="1"/>
    <cacheHierarchy uniqueName="[Measures].[__XL_Count Finance_Data]" caption="__XL_Count Finance_Data" measure="1" displayFolder="" measureGroup="Finance_Data" count="0" hidden="1"/>
    <cacheHierarchy uniqueName="[Measures].[__XL_Count Finance]" caption="__XL_Count Finance" measure="1" displayFolder="" measureGroup="Finance" count="0" hidden="1"/>
    <cacheHierarchy uniqueName="[Measures].[__No measures defined]" caption="__No measures defined" measure="1" displayFolder="" count="0" hidden="1"/>
    <cacheHierarchy uniqueName="[Measures].[Sum of Revenue]" caption="Sum of Revenue" measure="1" displayFolder="" measureGroup="Table2" count="0" hidden="1">
      <extLst>
        <ext xmlns:x15="http://schemas.microsoft.com/office/spreadsheetml/2010/11/main" uri="{B97F6D7D-B522-45F9-BDA1-12C45D357490}">
          <x15:cacheHierarchy aggregatedColumn="38"/>
        </ext>
      </extLst>
    </cacheHierarchy>
    <cacheHierarchy uniqueName="[Measures].[Sum of Customers 2]" caption="Sum of Customers 2" measure="1" displayFolder="" measureGroup="Finance_Data" count="0" hidden="1">
      <extLst>
        <ext xmlns:x15="http://schemas.microsoft.com/office/spreadsheetml/2010/11/main" uri="{B97F6D7D-B522-45F9-BDA1-12C45D357490}">
          <x15:cacheHierarchy aggregatedColumn="22"/>
        </ext>
      </extLst>
    </cacheHierarchy>
    <cacheHierarchy uniqueName="[Measures].[Count of Actual Profit 2]" caption="Count of Actual Profit 2" measure="1" displayFolder="" measureGroup="Finance_Data" count="0" hidden="1">
      <extLst>
        <ext xmlns:x15="http://schemas.microsoft.com/office/spreadsheetml/2010/11/main" uri="{B97F6D7D-B522-45F9-BDA1-12C45D357490}">
          <x15:cacheHierarchy aggregatedColumn="31"/>
        </ext>
      </extLst>
    </cacheHierarchy>
    <cacheHierarchy uniqueName="[Measures].[Sum of Revenue 3]" caption="Sum of Revenue 3" measure="1" displayFolder="" measureGroup="Finance" count="0" hidden="1">
      <extLst>
        <ext xmlns:x15="http://schemas.microsoft.com/office/spreadsheetml/2010/11/main" uri="{B97F6D7D-B522-45F9-BDA1-12C45D357490}">
          <x15:cacheHierarchy aggregatedColumn="3"/>
        </ext>
      </extLst>
    </cacheHierarchy>
    <cacheHierarchy uniqueName="[Measures].[Count of Actual Profit 3]" caption="Count of Actual Profit 3" measure="1" displayFolder="" measureGroup="Finance" count="0" hidden="1">
      <extLst>
        <ext xmlns:x15="http://schemas.microsoft.com/office/spreadsheetml/2010/11/main" uri="{B97F6D7D-B522-45F9-BDA1-12C45D357490}">
          <x15:cacheHierarchy aggregatedColumn="14"/>
        </ext>
      </extLst>
    </cacheHierarchy>
    <cacheHierarchy uniqueName="[Measures].[Sum of Actual Profit]" caption="Sum of Actual Profit" measure="1" displayFolder="" measureGroup="Finance"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Expenses]" caption="Sum of Expenses" measure="1" displayFolder="" measureGroup="Finance" count="0" hidden="1">
      <extLst>
        <ext xmlns:x15="http://schemas.microsoft.com/office/spreadsheetml/2010/11/main" uri="{B97F6D7D-B522-45F9-BDA1-12C45D357490}">
          <x15:cacheHierarchy aggregatedColumn="4"/>
        </ext>
      </extLst>
    </cacheHierarchy>
    <cacheHierarchy uniqueName="[Measures].[Sum of Customers]" caption="Sum of Customers" measure="1" displayFolder="" measureGroup="Finance" count="0" hidden="1">
      <extLst>
        <ext xmlns:x15="http://schemas.microsoft.com/office/spreadsheetml/2010/11/main" uri="{B97F6D7D-B522-45F9-BDA1-12C45D357490}">
          <x15:cacheHierarchy aggregatedColumn="5"/>
        </ext>
      </extLst>
    </cacheHierarchy>
    <cacheHierarchy uniqueName="[Measures].[Sum of Customer Satisfaction %]" caption="Sum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Average of Customer Satisfaction %]" caption="Average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Sum of Budget Profit]" caption="Sum of Budget Profit" measure="1" displayFolder="" measureGroup="Finance" count="0" oneField="1" hidden="1">
      <fieldsUsage count="1">
        <fieldUsage x="0"/>
      </fieldsUsage>
      <extLst>
        <ext xmlns:x15="http://schemas.microsoft.com/office/spreadsheetml/2010/11/main" uri="{B97F6D7D-B522-45F9-BDA1-12C45D357490}">
          <x15:cacheHierarchy aggregatedColumn="13"/>
        </ext>
      </extLst>
    </cacheHierarchy>
  </cacheHierarchies>
  <kpis count="0"/>
  <dimensions count="4">
    <dimension name="Finance" uniqueName="[Finance]" caption="Finance"/>
    <dimension name="Finance_Data" uniqueName="[Finance_Data]" caption="Finance_Data"/>
    <dimension measure="1" name="Measures" uniqueName="[Measures]" caption="Measures"/>
    <dimension name="Table2" uniqueName="[Table2]" caption="Table2"/>
  </dimensions>
  <measureGroups count="3">
    <measureGroup name="Finance" caption="Finance"/>
    <measureGroup name="Finance_Data" caption="Finance_Data"/>
    <measureGroup name="Table2" caption="Table2"/>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SH JADHAV" refreshedDate="46283.056230671296" backgroundQuery="1" createdVersion="8" refreshedVersion="8" minRefreshableVersion="3" recordCount="0" supportSubquery="1" supportAdvancedDrill="1" xr:uid="{E0BE5187-C9CA-4745-938F-F38ED1214111}">
  <cacheSource type="external" connectionId="2"/>
  <cacheFields count="8">
    <cacheField name="[Measures].[Sum of Revenue 3]" caption="Sum of Revenue 3" numFmtId="0" hierarchy="56" level="32767"/>
    <cacheField name="[Measures].[Sum of Actual Profit]" caption="Sum of Actual Profit" numFmtId="0" hierarchy="58" level="32767"/>
    <cacheField name="[Measures].[Sum of Expenses]" caption="Sum of Expenses" numFmtId="0" hierarchy="59" level="32767"/>
    <cacheField name="[Measures].[Sum of Customers]" caption="Sum of Customers" numFmtId="0" hierarchy="60" level="32767"/>
    <cacheField name="[Measures].[Average of Customer Satisfaction %]" caption="Average of Customer Satisfaction %" numFmtId="0" hierarchy="62" level="32767"/>
    <cacheField name="[Finance].[Region].[Region]" caption="Region" numFmtId="0" hierarchy="1" level="1">
      <sharedItems containsSemiMixedTypes="0" containsNonDate="0" containsString="0"/>
    </cacheField>
    <cacheField name="[Finance].[Department].[Department]" caption="Department" numFmtId="0" hierarchy="2" level="1">
      <sharedItems containsSemiMixedTypes="0" containsNonDate="0" containsString="0"/>
    </cacheField>
    <cacheField name="[Finance].[Month].[Month]" caption="Month" numFmtId="0" hierarchy="15" level="1">
      <sharedItems containsSemiMixedTypes="0" containsNonDate="0" containsString="0"/>
    </cacheField>
  </cacheFields>
  <cacheHierarchies count="64">
    <cacheHierarchy uniqueName="[Finance].[Date]" caption="Date" attribute="1" time="1" defaultMemberUniqueName="[Finance].[Date].[All]" allUniqueName="[Finance].[Date].[All]" dimensionUniqueName="[Finance]" displayFolder="" count="0" memberValueDatatype="7" unbalanced="0"/>
    <cacheHierarchy uniqueName="[Finance].[Region]" caption="Region" attribute="1" defaultMemberUniqueName="[Finance].[Region].[All]" allUniqueName="[Finance].[Region].[All]" dimensionUniqueName="[Finance]" displayFolder="" count="2" memberValueDatatype="130" unbalanced="0">
      <fieldsUsage count="2">
        <fieldUsage x="-1"/>
        <fieldUsage x="5"/>
      </fieldsUsage>
    </cacheHierarchy>
    <cacheHierarchy uniqueName="[Finance].[Department]" caption="Department" attribute="1" defaultMemberUniqueName="[Finance].[Department].[All]" allUniqueName="[Finance].[Department].[All]" dimensionUniqueName="[Finance]" displayFolder="" count="2" memberValueDatatype="130" unbalanced="0">
      <fieldsUsage count="2">
        <fieldUsage x="-1"/>
        <fieldUsage x="6"/>
      </fieldsUsage>
    </cacheHierarchy>
    <cacheHierarchy uniqueName="[Finance].[Revenue]" caption="Revenue" attribute="1" defaultMemberUniqueName="[Finance].[Revenue].[All]" allUniqueName="[Finance].[Revenue].[All]" dimensionUniqueName="[Finance]" displayFolder="" count="0" memberValueDatatype="20" unbalanced="0"/>
    <cacheHierarchy uniqueName="[Finance].[Expenses]" caption="Expenses" attribute="1" defaultMemberUniqueName="[Finance].[Expenses].[All]" allUniqueName="[Finance].[Expenses].[All]" dimensionUniqueName="[Finance]" displayFolder="" count="0" memberValueDatatype="20" unbalanced="0"/>
    <cacheHierarchy uniqueName="[Finance].[Customers]" caption="Customers" attribute="1" defaultMemberUniqueName="[Finance].[Customers].[All]" allUniqueName="[Finance].[Customers].[All]" dimensionUniqueName="[Finance]" displayFolder="" count="0" memberValueDatatype="20" unbalanced="0"/>
    <cacheHierarchy uniqueName="[Finance].[Budget Revenue]" caption="Budget Revenue" attribute="1" defaultMemberUniqueName="[Finance].[Budget Revenue].[All]" allUniqueName="[Finance].[Budget Revenue].[All]" dimensionUniqueName="[Finance]" displayFolder="" count="0" memberValueDatatype="20" unbalanced="0"/>
    <cacheHierarchy uniqueName="[Finance].[Product Category]" caption="Product Category" attribute="1" defaultMemberUniqueName="[Finance].[Product Category].[All]" allUniqueName="[Finance].[Product Category].[All]" dimensionUniqueName="[Finance]" displayFolder="" count="0" memberValueDatatype="130" unbalanced="0"/>
    <cacheHierarchy uniqueName="[Finance].[Sales Channel]" caption="Sales Channel" attribute="1" defaultMemberUniqueName="[Finance].[Sales Channel].[All]" allUniqueName="[Finance].[Sales Channel].[All]" dimensionUniqueName="[Finance]" displayFolder="" count="0" memberValueDatatype="130" unbalanced="0"/>
    <cacheHierarchy uniqueName="[Finance].[Financial Metric]" caption="Financial Metric" attribute="1" defaultMemberUniqueName="[Finance].[Financial Metric].[All]" allUniqueName="[Finance].[Financial Metric].[All]" dimensionUniqueName="[Finance]" displayFolder="" count="0" memberValueDatatype="130" unbalanced="0"/>
    <cacheHierarchy uniqueName="[Finance].[Expense Category]" caption="Expense Category" attribute="1" defaultMemberUniqueName="[Finance].[Expense Category].[All]" allUniqueName="[Finance].[Expense Category].[All]" dimensionUniqueName="[Finance]" displayFolder="" count="0" memberValueDatatype="130" unbalanced="0"/>
    <cacheHierarchy uniqueName="[Finance].[Customer Name]" caption="Customer Name" attribute="1" defaultMemberUniqueName="[Finance].[Customer Name].[All]" allUniqueName="[Finance].[Customer Name].[All]" dimensionUniqueName="[Finance]" displayFolder="" count="0" memberValueDatatype="130" unbalanced="0"/>
    <cacheHierarchy uniqueName="[Finance].[Customer Satisfaction %]" caption="Customer Satisfaction %" attribute="1" defaultMemberUniqueName="[Finance].[Customer Satisfaction %].[All]" allUniqueName="[Finance].[Customer Satisfaction %].[All]" dimensionUniqueName="[Finance]" displayFolder="" count="0" memberValueDatatype="5" unbalanced="0"/>
    <cacheHierarchy uniqueName="[Finance].[Budget Profit]" caption="Budget Profit" attribute="1" defaultMemberUniqueName="[Finance].[Budget Profit].[All]" allUniqueName="[Finance].[Budget Profit].[All]" dimensionUniqueName="[Finance]" displayFolder="" count="0" memberValueDatatype="20" unbalanced="0"/>
    <cacheHierarchy uniqueName="[Finance].[Actual Profit]" caption="Actual Profit" attribute="1" defaultMemberUniqueName="[Finance].[Actual Profit].[All]" allUniqueName="[Finance].[Actual Profit].[All]" dimensionUniqueName="[Finance]" displayFolder="" count="0" memberValueDatatype="20" unbalanced="0"/>
    <cacheHierarchy uniqueName="[Finance].[Month]" caption="Month" attribute="1" defaultMemberUniqueName="[Finance].[Month].[All]" allUniqueName="[Finance].[Month].[All]" dimensionUniqueName="[Finance]" displayFolder="" count="2" memberValueDatatype="130" unbalanced="0">
      <fieldsUsage count="2">
        <fieldUsage x="-1"/>
        <fieldUsage x="7"/>
      </fieldsUsage>
    </cacheHierarchy>
    <cacheHierarchy uniqueName="[Finance].[Monthno]" caption="Monthno" attribute="1" defaultMemberUniqueName="[Finance].[Monthno].[All]" allUniqueName="[Finance].[Monthno].[All]" dimensionUniqueName="[Finance]" displayFolder="" count="0" memberValueDatatype="20" unbalanced="0"/>
    <cacheHierarchy uniqueName="[Finance_Data].[Date]" caption="Date" attribute="1" time="1" defaultMemberUniqueName="[Finance_Data].[Date].[All]" allUniqueName="[Finance_Data].[Date].[All]" dimensionUniqueName="[Finance_Data]" displayFolder="" count="0" memberValueDatatype="7" unbalanced="0"/>
    <cacheHierarchy uniqueName="[Finance_Data].[Region]" caption="Region" attribute="1" defaultMemberUniqueName="[Finance_Data].[Region].[All]" allUniqueName="[Finance_Data].[Region].[All]" dimensionUniqueName="[Finance_Data]" displayFolder="" count="0" memberValueDatatype="130" unbalanced="0"/>
    <cacheHierarchy uniqueName="[Finance_Data].[Department]" caption="Department" attribute="1" defaultMemberUniqueName="[Finance_Data].[Department].[All]" allUniqueName="[Finance_Data].[Department].[All]" dimensionUniqueName="[Finance_Data]" displayFolder="" count="0" memberValueDatatype="130" unbalanced="0"/>
    <cacheHierarchy uniqueName="[Finance_Data].[Revenue]" caption="Revenue" attribute="1" defaultMemberUniqueName="[Finance_Data].[Revenue].[All]" allUniqueName="[Finance_Data].[Revenue].[All]" dimensionUniqueName="[Finance_Data]" displayFolder="" count="0" memberValueDatatype="20" unbalanced="0"/>
    <cacheHierarchy uniqueName="[Finance_Data].[Expenses]" caption="Expenses" attribute="1" defaultMemberUniqueName="[Finance_Data].[Expenses].[All]" allUniqueName="[Finance_Data].[Expenses].[All]" dimensionUniqueName="[Finance_Data]" displayFolder="" count="0" memberValueDatatype="20" unbalanced="0"/>
    <cacheHierarchy uniqueName="[Finance_Data].[Customers]" caption="Customers" attribute="1" defaultMemberUniqueName="[Finance_Data].[Customers].[All]" allUniqueName="[Finance_Data].[Customers].[All]" dimensionUniqueName="[Finance_Data]" displayFolder="" count="0" memberValueDatatype="20" unbalanced="0"/>
    <cacheHierarchy uniqueName="[Finance_Data].[Budget Revenue]" caption="Budget Revenue" attribute="1" defaultMemberUniqueName="[Finance_Data].[Budget Revenue].[All]" allUniqueName="[Finance_Data].[Budget Revenue].[All]" dimensionUniqueName="[Finance_Data]" displayFolder="" count="0" memberValueDatatype="20" unbalanced="0"/>
    <cacheHierarchy uniqueName="[Finance_Data].[Product Category]" caption="Product Category" attribute="1" defaultMemberUniqueName="[Finance_Data].[Product Category].[All]" allUniqueName="[Finance_Data].[Product Category].[All]" dimensionUniqueName="[Finance_Data]" displayFolder="" count="0" memberValueDatatype="130" unbalanced="0"/>
    <cacheHierarchy uniqueName="[Finance_Data].[Sales Channel]" caption="Sales Channel" attribute="1" defaultMemberUniqueName="[Finance_Data].[Sales Channel].[All]" allUniqueName="[Finance_Data].[Sales Channel].[All]" dimensionUniqueName="[Finance_Data]" displayFolder="" count="0" memberValueDatatype="130" unbalanced="0"/>
    <cacheHierarchy uniqueName="[Finance_Data].[Financial Metric]" caption="Financial Metric" attribute="1" defaultMemberUniqueName="[Finance_Data].[Financial Metric].[All]" allUniqueName="[Finance_Data].[Financial Metric].[All]" dimensionUniqueName="[Finance_Data]" displayFolder="" count="0" memberValueDatatype="130" unbalanced="0"/>
    <cacheHierarchy uniqueName="[Finance_Data].[Expense Category]" caption="Expense Category" attribute="1" defaultMemberUniqueName="[Finance_Data].[Expense Category].[All]" allUniqueName="[Finance_Data].[Expense Category].[All]" dimensionUniqueName="[Finance_Data]" displayFolder="" count="0" memberValueDatatype="130" unbalanced="0"/>
    <cacheHierarchy uniqueName="[Finance_Data].[Customer Name]" caption="Customer Name" attribute="1" defaultMemberUniqueName="[Finance_Data].[Customer Name].[All]" allUniqueName="[Finance_Data].[Customer Name].[All]" dimensionUniqueName="[Finance_Data]" displayFolder="" count="0" memberValueDatatype="130" unbalanced="0"/>
    <cacheHierarchy uniqueName="[Finance_Data].[Customer Satisfaction %]" caption="Customer Satisfaction %" attribute="1" defaultMemberUniqueName="[Finance_Data].[Customer Satisfaction %].[All]" allUniqueName="[Finance_Data].[Customer Satisfaction %].[All]" dimensionUniqueName="[Finance_Data]" displayFolder="" count="0" memberValueDatatype="5" unbalanced="0"/>
    <cacheHierarchy uniqueName="[Finance_Data].[Budget Profit]" caption="Budget Profit" attribute="1" defaultMemberUniqueName="[Finance_Data].[Budget Profit].[All]" allUniqueName="[Finance_Data].[Budget Profit].[All]" dimensionUniqueName="[Finance_Data]" displayFolder="" count="0" memberValueDatatype="20" unbalanced="0"/>
    <cacheHierarchy uniqueName="[Finance_Data].[Actual Profit]" caption="Actual Profit" attribute="1" defaultMemberUniqueName="[Finance_Data].[Actual Profit].[All]" allUniqueName="[Finance_Data].[Actual Profit].[All]" dimensionUniqueName="[Finance_Data]" displayFolder="" count="0" memberValueDatatype="130" unbalanced="0"/>
    <cacheHierarchy uniqueName="[Finance_Data].[Month]" caption="Month" attribute="1" defaultMemberUniqueName="[Finance_Data].[Month].[All]" allUniqueName="[Finance_Data].[Month].[All]" dimensionUniqueName="[Finance_Data]" displayFolder="" count="0" memberValueDatatype="130" unbalanced="0"/>
    <cacheHierarchy uniqueName="[Finance_Data].[Month Name]" caption="Month Name" attribute="1" defaultMemberUniqueName="[Finance_Data].[Month Name].[All]" allUniqueName="[Finance_Data].[Month Name].[All]" dimensionUniqueName="[Finance_Data]" displayFolder="" count="0" memberValueDatatype="130" unbalanced="0"/>
    <cacheHierarchy uniqueName="[Finance_Data].[Year]" caption="Year" attribute="1" defaultMemberUniqueName="[Finance_Data].[Year].[All]" allUniqueName="[Finance_Data].[Year].[All]" dimensionUniqueName="[Finance_Data]"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Region]" caption="Region" attribute="1" defaultMemberUniqueName="[Table2].[Region].[All]" allUniqueName="[Table2].[Region].[All]" dimensionUniqueName="[Table2]" displayFolder="" count="0" memberValueDatatype="130" unbalanced="0"/>
    <cacheHierarchy uniqueName="[Table2].[Department]" caption="Department" attribute="1" defaultMemberUniqueName="[Table2].[Department].[All]" allUniqueName="[Table2].[Department].[All]" dimensionUniqueName="[Table2]" displayFolder="" count="0" memberValueDatatype="130" unbalanced="0"/>
    <cacheHierarchy uniqueName="[Table2].[Revenue]" caption="Revenue" attribute="1" defaultMemberUniqueName="[Table2].[Revenue].[All]" allUniqueName="[Table2].[Revenue].[All]" dimensionUniqueName="[Table2]" displayFolder="" count="0" memberValueDatatype="20" unbalanced="0"/>
    <cacheHierarchy uniqueName="[Table2].[Expenses]" caption="Expenses" attribute="1" defaultMemberUniqueName="[Table2].[Expenses].[All]" allUniqueName="[Table2].[Expenses].[All]" dimensionUniqueName="[Table2]" displayFolder="" count="0" memberValueDatatype="20" unbalanced="0"/>
    <cacheHierarchy uniqueName="[Table2].[Customers]" caption="Customers" attribute="1" defaultMemberUniqueName="[Table2].[Customers].[All]" allUniqueName="[Table2].[Customers].[All]" dimensionUniqueName="[Table2]" displayFolder="" count="0" memberValueDatatype="20" unbalanced="0"/>
    <cacheHierarchy uniqueName="[Table2].[Budget Revenue]" caption="Budget Revenue" attribute="1" defaultMemberUniqueName="[Table2].[Budget Revenue].[All]" allUniqueName="[Table2].[Budget Revenue].[All]" dimensionUniqueName="[Table2]" displayFolder="" count="0" memberValueDatatype="2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Sales Channel]" caption="Sales Channel" attribute="1" defaultMemberUniqueName="[Table2].[Sales Channel].[All]" allUniqueName="[Table2].[Sales Channel].[All]" dimensionUniqueName="[Table2]" displayFolder="" count="0" memberValueDatatype="130" unbalanced="0"/>
    <cacheHierarchy uniqueName="[Table2].[Financial Metric]" caption="Financial Metric" attribute="1" defaultMemberUniqueName="[Table2].[Financial Metric].[All]" allUniqueName="[Table2].[Financial Metric].[All]" dimensionUniqueName="[Table2]" displayFolder="" count="0" memberValueDatatype="130" unbalanced="0"/>
    <cacheHierarchy uniqueName="[Table2].[Expense Category]" caption="Expense Category" attribute="1" defaultMemberUniqueName="[Table2].[Expense Category].[All]" allUniqueName="[Table2].[Expense Category].[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Customer Satisfaction %]" caption="Customer Satisfaction %" attribute="1" defaultMemberUniqueName="[Table2].[Customer Satisfaction %].[All]" allUniqueName="[Table2].[Customer Satisfaction %].[All]" dimensionUniqueName="[Table2]" displayFolder="" count="0" memberValueDatatype="5" unbalanced="0"/>
    <cacheHierarchy uniqueName="[Table2].[Budget Profit]" caption="Budget Profit" attribute="1" defaultMemberUniqueName="[Table2].[Budget Profit].[All]" allUniqueName="[Table2].[Budget Profit].[All]" dimensionUniqueName="[Table2]" displayFolder="" count="0" memberValueDatatype="20" unbalanced="0"/>
    <cacheHierarchy uniqueName="[Measures].[__XL_Count Table2]" caption="__XL_Count Table2" measure="1" displayFolder="" measureGroup="Table2" count="0" hidden="1"/>
    <cacheHierarchy uniqueName="[Measures].[__XL_Count Finance_Data]" caption="__XL_Count Finance_Data" measure="1" displayFolder="" measureGroup="Finance_Data" count="0" hidden="1"/>
    <cacheHierarchy uniqueName="[Measures].[__XL_Count Finance]" caption="__XL_Count Finance" measure="1" displayFolder="" measureGroup="Finance" count="0" hidden="1"/>
    <cacheHierarchy uniqueName="[Measures].[__No measures defined]" caption="__No measures defined" measure="1" displayFolder="" count="0" hidden="1"/>
    <cacheHierarchy uniqueName="[Measures].[Sum of Revenue]" caption="Sum of Revenue" measure="1" displayFolder="" measureGroup="Table2" count="0" hidden="1">
      <extLst>
        <ext xmlns:x15="http://schemas.microsoft.com/office/spreadsheetml/2010/11/main" uri="{B97F6D7D-B522-45F9-BDA1-12C45D357490}">
          <x15:cacheHierarchy aggregatedColumn="38"/>
        </ext>
      </extLst>
    </cacheHierarchy>
    <cacheHierarchy uniqueName="[Measures].[Sum of Customers 2]" caption="Sum of Customers 2" measure="1" displayFolder="" measureGroup="Finance_Data" count="0" hidden="1">
      <extLst>
        <ext xmlns:x15="http://schemas.microsoft.com/office/spreadsheetml/2010/11/main" uri="{B97F6D7D-B522-45F9-BDA1-12C45D357490}">
          <x15:cacheHierarchy aggregatedColumn="22"/>
        </ext>
      </extLst>
    </cacheHierarchy>
    <cacheHierarchy uniqueName="[Measures].[Count of Actual Profit 2]" caption="Count of Actual Profit 2" measure="1" displayFolder="" measureGroup="Finance_Data" count="0" hidden="1">
      <extLst>
        <ext xmlns:x15="http://schemas.microsoft.com/office/spreadsheetml/2010/11/main" uri="{B97F6D7D-B522-45F9-BDA1-12C45D357490}">
          <x15:cacheHierarchy aggregatedColumn="31"/>
        </ext>
      </extLst>
    </cacheHierarchy>
    <cacheHierarchy uniqueName="[Measures].[Sum of Revenue 3]" caption="Sum of Revenue 3" measure="1" displayFolder="" measureGroup="Finance"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Actual Profit 3]" caption="Count of Actual Profit 3" measure="1" displayFolder="" measureGroup="Finance" count="0" hidden="1">
      <extLst>
        <ext xmlns:x15="http://schemas.microsoft.com/office/spreadsheetml/2010/11/main" uri="{B97F6D7D-B522-45F9-BDA1-12C45D357490}">
          <x15:cacheHierarchy aggregatedColumn="14"/>
        </ext>
      </extLst>
    </cacheHierarchy>
    <cacheHierarchy uniqueName="[Measures].[Sum of Actual Profit]" caption="Sum of Actual Profit" measure="1" displayFolder="" measureGroup="Finance"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Expenses]" caption="Sum of Expenses" measure="1" displayFolder="" measureGroup="Finance"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Customers]" caption="Sum of Customers" measure="1" displayFolder="" measureGroup="Finance"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Customer Satisfaction %]" caption="Sum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Average of Customer Satisfaction %]" caption="Average of Customer Satisfaction %" measure="1" displayFolder="" measureGroup="Finance" count="0" oneField="1" hidden="1">
      <fieldsUsage count="1">
        <fieldUsage x="4"/>
      </fieldsUsage>
      <extLst>
        <ext xmlns:x15="http://schemas.microsoft.com/office/spreadsheetml/2010/11/main" uri="{B97F6D7D-B522-45F9-BDA1-12C45D357490}">
          <x15:cacheHierarchy aggregatedColumn="12"/>
        </ext>
      </extLst>
    </cacheHierarchy>
    <cacheHierarchy uniqueName="[Measures].[Sum of Budget Profit]" caption="Sum of Budget Profit" measure="1" displayFolder="" measureGroup="Finance" count="0" hidden="1">
      <extLst>
        <ext xmlns:x15="http://schemas.microsoft.com/office/spreadsheetml/2010/11/main" uri="{B97F6D7D-B522-45F9-BDA1-12C45D357490}">
          <x15:cacheHierarchy aggregatedColumn="13"/>
        </ext>
      </extLst>
    </cacheHierarchy>
  </cacheHierarchies>
  <kpis count="0"/>
  <dimensions count="4">
    <dimension name="Finance" uniqueName="[Finance]" caption="Finance"/>
    <dimension name="Finance_Data" uniqueName="[Finance_Data]" caption="Finance_Data"/>
    <dimension measure="1" name="Measures" uniqueName="[Measures]" caption="Measures"/>
    <dimension name="Table2" uniqueName="[Table2]" caption="Table2"/>
  </dimensions>
  <measureGroups count="3">
    <measureGroup name="Finance" caption="Finance"/>
    <measureGroup name="Finance_Data" caption="Finance_Data"/>
    <measureGroup name="Table2" caption="Table2"/>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SH JADHAV" refreshedDate="46283.056233912037" backgroundQuery="1" createdVersion="8" refreshedVersion="8" minRefreshableVersion="3" recordCount="0" supportSubquery="1" supportAdvancedDrill="1" xr:uid="{216AAD0F-27C7-4C5A-A6CD-6764592B47BF}">
  <cacheSource type="external" connectionId="2"/>
  <cacheFields count="5">
    <cacheField name="[Finance].[Customer Name].[Customer Name]" caption="Customer Name" numFmtId="0" hierarchy="11" level="1">
      <sharedItems count="10">
        <s v="Aarav Nair"/>
        <s v="Aarav Sharma"/>
        <s v="Aditya Joshi"/>
        <s v="Ananya Yadav"/>
        <s v="Arjun Das"/>
        <s v="Diya Nair"/>
        <s v="Kavya Gupta"/>
        <s v="Meera Joshi"/>
        <s v="Rohan Joshi"/>
        <s v="Vihaan Naidu"/>
      </sharedItems>
    </cacheField>
    <cacheField name="[Measures].[Sum of Revenue 3]" caption="Sum of Revenue 3" numFmtId="0" hierarchy="56" level="32767"/>
    <cacheField name="[Finance].[Region].[Region]" caption="Region" numFmtId="0" hierarchy="1" level="1">
      <sharedItems containsSemiMixedTypes="0" containsNonDate="0" containsString="0"/>
    </cacheField>
    <cacheField name="[Finance].[Department].[Department]" caption="Department" numFmtId="0" hierarchy="2" level="1">
      <sharedItems containsSemiMixedTypes="0" containsNonDate="0" containsString="0"/>
    </cacheField>
    <cacheField name="[Finance].[Month].[Month]" caption="Month" numFmtId="0" hierarchy="15" level="1">
      <sharedItems containsSemiMixedTypes="0" containsNonDate="0" containsString="0"/>
    </cacheField>
  </cacheFields>
  <cacheHierarchies count="64">
    <cacheHierarchy uniqueName="[Finance].[Date]" caption="Date" attribute="1" time="1" defaultMemberUniqueName="[Finance].[Date].[All]" allUniqueName="[Finance].[Date].[All]" dimensionUniqueName="[Finance]" displayFolder="" count="0" memberValueDatatype="7" unbalanced="0"/>
    <cacheHierarchy uniqueName="[Finance].[Region]" caption="Region" attribute="1" defaultMemberUniqueName="[Finance].[Region].[All]" allUniqueName="[Finance].[Region].[All]" dimensionUniqueName="[Finance]" displayFolder="" count="2" memberValueDatatype="130" unbalanced="0">
      <fieldsUsage count="2">
        <fieldUsage x="-1"/>
        <fieldUsage x="2"/>
      </fieldsUsage>
    </cacheHierarchy>
    <cacheHierarchy uniqueName="[Finance].[Department]" caption="Department" attribute="1" defaultMemberUniqueName="[Finance].[Department].[All]" allUniqueName="[Finance].[Department].[All]" dimensionUniqueName="[Finance]" displayFolder="" count="2" memberValueDatatype="130" unbalanced="0">
      <fieldsUsage count="2">
        <fieldUsage x="-1"/>
        <fieldUsage x="3"/>
      </fieldsUsage>
    </cacheHierarchy>
    <cacheHierarchy uniqueName="[Finance].[Revenue]" caption="Revenue" attribute="1" defaultMemberUniqueName="[Finance].[Revenue].[All]" allUniqueName="[Finance].[Revenue].[All]" dimensionUniqueName="[Finance]" displayFolder="" count="0" memberValueDatatype="20" unbalanced="0"/>
    <cacheHierarchy uniqueName="[Finance].[Expenses]" caption="Expenses" attribute="1" defaultMemberUniqueName="[Finance].[Expenses].[All]" allUniqueName="[Finance].[Expenses].[All]" dimensionUniqueName="[Finance]" displayFolder="" count="0" memberValueDatatype="20" unbalanced="0"/>
    <cacheHierarchy uniqueName="[Finance].[Customers]" caption="Customers" attribute="1" defaultMemberUniqueName="[Finance].[Customers].[All]" allUniqueName="[Finance].[Customers].[All]" dimensionUniqueName="[Finance]" displayFolder="" count="0" memberValueDatatype="20" unbalanced="0"/>
    <cacheHierarchy uniqueName="[Finance].[Budget Revenue]" caption="Budget Revenue" attribute="1" defaultMemberUniqueName="[Finance].[Budget Revenue].[All]" allUniqueName="[Finance].[Budget Revenue].[All]" dimensionUniqueName="[Finance]" displayFolder="" count="0" memberValueDatatype="20" unbalanced="0"/>
    <cacheHierarchy uniqueName="[Finance].[Product Category]" caption="Product Category" attribute="1" defaultMemberUniqueName="[Finance].[Product Category].[All]" allUniqueName="[Finance].[Product Category].[All]" dimensionUniqueName="[Finance]" displayFolder="" count="0" memberValueDatatype="130" unbalanced="0"/>
    <cacheHierarchy uniqueName="[Finance].[Sales Channel]" caption="Sales Channel" attribute="1" defaultMemberUniqueName="[Finance].[Sales Channel].[All]" allUniqueName="[Finance].[Sales Channel].[All]" dimensionUniqueName="[Finance]" displayFolder="" count="0" memberValueDatatype="130" unbalanced="0"/>
    <cacheHierarchy uniqueName="[Finance].[Financial Metric]" caption="Financial Metric" attribute="1" defaultMemberUniqueName="[Finance].[Financial Metric].[All]" allUniqueName="[Finance].[Financial Metric].[All]" dimensionUniqueName="[Finance]" displayFolder="" count="0" memberValueDatatype="130" unbalanced="0"/>
    <cacheHierarchy uniqueName="[Finance].[Expense Category]" caption="Expense Category" attribute="1" defaultMemberUniqueName="[Finance].[Expense Category].[All]" allUniqueName="[Finance].[Expense Category].[All]" dimensionUniqueName="[Finance]" displayFolder="" count="0" memberValueDatatype="130" unbalanced="0"/>
    <cacheHierarchy uniqueName="[Finance].[Customer Name]" caption="Customer Name" attribute="1" defaultMemberUniqueName="[Finance].[Customer Name].[All]" allUniqueName="[Finance].[Customer Name].[All]" dimensionUniqueName="[Finance]" displayFolder="" count="2" memberValueDatatype="130" unbalanced="0">
      <fieldsUsage count="2">
        <fieldUsage x="-1"/>
        <fieldUsage x="0"/>
      </fieldsUsage>
    </cacheHierarchy>
    <cacheHierarchy uniqueName="[Finance].[Customer Satisfaction %]" caption="Customer Satisfaction %" attribute="1" defaultMemberUniqueName="[Finance].[Customer Satisfaction %].[All]" allUniqueName="[Finance].[Customer Satisfaction %].[All]" dimensionUniqueName="[Finance]" displayFolder="" count="0" memberValueDatatype="5" unbalanced="0"/>
    <cacheHierarchy uniqueName="[Finance].[Budget Profit]" caption="Budget Profit" attribute="1" defaultMemberUniqueName="[Finance].[Budget Profit].[All]" allUniqueName="[Finance].[Budget Profit].[All]" dimensionUniqueName="[Finance]" displayFolder="" count="0" memberValueDatatype="20" unbalanced="0"/>
    <cacheHierarchy uniqueName="[Finance].[Actual Profit]" caption="Actual Profit" attribute="1" defaultMemberUniqueName="[Finance].[Actual Profit].[All]" allUniqueName="[Finance].[Actual Profit].[All]" dimensionUniqueName="[Finance]" displayFolder="" count="0" memberValueDatatype="20" unbalanced="0"/>
    <cacheHierarchy uniqueName="[Finance].[Month]" caption="Month" attribute="1" defaultMemberUniqueName="[Finance].[Month].[All]" allUniqueName="[Finance].[Month].[All]" dimensionUniqueName="[Finance]" displayFolder="" count="2" memberValueDatatype="130" unbalanced="0">
      <fieldsUsage count="2">
        <fieldUsage x="-1"/>
        <fieldUsage x="4"/>
      </fieldsUsage>
    </cacheHierarchy>
    <cacheHierarchy uniqueName="[Finance].[Monthno]" caption="Monthno" attribute="1" defaultMemberUniqueName="[Finance].[Monthno].[All]" allUniqueName="[Finance].[Monthno].[All]" dimensionUniqueName="[Finance]" displayFolder="" count="0" memberValueDatatype="20" unbalanced="0"/>
    <cacheHierarchy uniqueName="[Finance_Data].[Date]" caption="Date" attribute="1" time="1" defaultMemberUniqueName="[Finance_Data].[Date].[All]" allUniqueName="[Finance_Data].[Date].[All]" dimensionUniqueName="[Finance_Data]" displayFolder="" count="0" memberValueDatatype="7" unbalanced="0"/>
    <cacheHierarchy uniqueName="[Finance_Data].[Region]" caption="Region" attribute="1" defaultMemberUniqueName="[Finance_Data].[Region].[All]" allUniqueName="[Finance_Data].[Region].[All]" dimensionUniqueName="[Finance_Data]" displayFolder="" count="0" memberValueDatatype="130" unbalanced="0"/>
    <cacheHierarchy uniqueName="[Finance_Data].[Department]" caption="Department" attribute="1" defaultMemberUniqueName="[Finance_Data].[Department].[All]" allUniqueName="[Finance_Data].[Department].[All]" dimensionUniqueName="[Finance_Data]" displayFolder="" count="0" memberValueDatatype="130" unbalanced="0"/>
    <cacheHierarchy uniqueName="[Finance_Data].[Revenue]" caption="Revenue" attribute="1" defaultMemberUniqueName="[Finance_Data].[Revenue].[All]" allUniqueName="[Finance_Data].[Revenue].[All]" dimensionUniqueName="[Finance_Data]" displayFolder="" count="0" memberValueDatatype="20" unbalanced="0"/>
    <cacheHierarchy uniqueName="[Finance_Data].[Expenses]" caption="Expenses" attribute="1" defaultMemberUniqueName="[Finance_Data].[Expenses].[All]" allUniqueName="[Finance_Data].[Expenses].[All]" dimensionUniqueName="[Finance_Data]" displayFolder="" count="0" memberValueDatatype="20" unbalanced="0"/>
    <cacheHierarchy uniqueName="[Finance_Data].[Customers]" caption="Customers" attribute="1" defaultMemberUniqueName="[Finance_Data].[Customers].[All]" allUniqueName="[Finance_Data].[Customers].[All]" dimensionUniqueName="[Finance_Data]" displayFolder="" count="0" memberValueDatatype="20" unbalanced="0"/>
    <cacheHierarchy uniqueName="[Finance_Data].[Budget Revenue]" caption="Budget Revenue" attribute="1" defaultMemberUniqueName="[Finance_Data].[Budget Revenue].[All]" allUniqueName="[Finance_Data].[Budget Revenue].[All]" dimensionUniqueName="[Finance_Data]" displayFolder="" count="0" memberValueDatatype="20" unbalanced="0"/>
    <cacheHierarchy uniqueName="[Finance_Data].[Product Category]" caption="Product Category" attribute="1" defaultMemberUniqueName="[Finance_Data].[Product Category].[All]" allUniqueName="[Finance_Data].[Product Category].[All]" dimensionUniqueName="[Finance_Data]" displayFolder="" count="0" memberValueDatatype="130" unbalanced="0"/>
    <cacheHierarchy uniqueName="[Finance_Data].[Sales Channel]" caption="Sales Channel" attribute="1" defaultMemberUniqueName="[Finance_Data].[Sales Channel].[All]" allUniqueName="[Finance_Data].[Sales Channel].[All]" dimensionUniqueName="[Finance_Data]" displayFolder="" count="0" memberValueDatatype="130" unbalanced="0"/>
    <cacheHierarchy uniqueName="[Finance_Data].[Financial Metric]" caption="Financial Metric" attribute="1" defaultMemberUniqueName="[Finance_Data].[Financial Metric].[All]" allUniqueName="[Finance_Data].[Financial Metric].[All]" dimensionUniqueName="[Finance_Data]" displayFolder="" count="0" memberValueDatatype="130" unbalanced="0"/>
    <cacheHierarchy uniqueName="[Finance_Data].[Expense Category]" caption="Expense Category" attribute="1" defaultMemberUniqueName="[Finance_Data].[Expense Category].[All]" allUniqueName="[Finance_Data].[Expense Category].[All]" dimensionUniqueName="[Finance_Data]" displayFolder="" count="0" memberValueDatatype="130" unbalanced="0"/>
    <cacheHierarchy uniqueName="[Finance_Data].[Customer Name]" caption="Customer Name" attribute="1" defaultMemberUniqueName="[Finance_Data].[Customer Name].[All]" allUniqueName="[Finance_Data].[Customer Name].[All]" dimensionUniqueName="[Finance_Data]" displayFolder="" count="0" memberValueDatatype="130" unbalanced="0"/>
    <cacheHierarchy uniqueName="[Finance_Data].[Customer Satisfaction %]" caption="Customer Satisfaction %" attribute="1" defaultMemberUniqueName="[Finance_Data].[Customer Satisfaction %].[All]" allUniqueName="[Finance_Data].[Customer Satisfaction %].[All]" dimensionUniqueName="[Finance_Data]" displayFolder="" count="0" memberValueDatatype="5" unbalanced="0"/>
    <cacheHierarchy uniqueName="[Finance_Data].[Budget Profit]" caption="Budget Profit" attribute="1" defaultMemberUniqueName="[Finance_Data].[Budget Profit].[All]" allUniqueName="[Finance_Data].[Budget Profit].[All]" dimensionUniqueName="[Finance_Data]" displayFolder="" count="0" memberValueDatatype="20" unbalanced="0"/>
    <cacheHierarchy uniqueName="[Finance_Data].[Actual Profit]" caption="Actual Profit" attribute="1" defaultMemberUniqueName="[Finance_Data].[Actual Profit].[All]" allUniqueName="[Finance_Data].[Actual Profit].[All]" dimensionUniqueName="[Finance_Data]" displayFolder="" count="0" memberValueDatatype="130" unbalanced="0"/>
    <cacheHierarchy uniqueName="[Finance_Data].[Month]" caption="Month" attribute="1" defaultMemberUniqueName="[Finance_Data].[Month].[All]" allUniqueName="[Finance_Data].[Month].[All]" dimensionUniqueName="[Finance_Data]" displayFolder="" count="0" memberValueDatatype="130" unbalanced="0"/>
    <cacheHierarchy uniqueName="[Finance_Data].[Month Name]" caption="Month Name" attribute="1" defaultMemberUniqueName="[Finance_Data].[Month Name].[All]" allUniqueName="[Finance_Data].[Month Name].[All]" dimensionUniqueName="[Finance_Data]" displayFolder="" count="0" memberValueDatatype="130" unbalanced="0"/>
    <cacheHierarchy uniqueName="[Finance_Data].[Year]" caption="Year" attribute="1" defaultMemberUniqueName="[Finance_Data].[Year].[All]" allUniqueName="[Finance_Data].[Year].[All]" dimensionUniqueName="[Finance_Data]"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Region]" caption="Region" attribute="1" defaultMemberUniqueName="[Table2].[Region].[All]" allUniqueName="[Table2].[Region].[All]" dimensionUniqueName="[Table2]" displayFolder="" count="0" memberValueDatatype="130" unbalanced="0"/>
    <cacheHierarchy uniqueName="[Table2].[Department]" caption="Department" attribute="1" defaultMemberUniqueName="[Table2].[Department].[All]" allUniqueName="[Table2].[Department].[All]" dimensionUniqueName="[Table2]" displayFolder="" count="0" memberValueDatatype="130" unbalanced="0"/>
    <cacheHierarchy uniqueName="[Table2].[Revenue]" caption="Revenue" attribute="1" defaultMemberUniqueName="[Table2].[Revenue].[All]" allUniqueName="[Table2].[Revenue].[All]" dimensionUniqueName="[Table2]" displayFolder="" count="0" memberValueDatatype="20" unbalanced="0"/>
    <cacheHierarchy uniqueName="[Table2].[Expenses]" caption="Expenses" attribute="1" defaultMemberUniqueName="[Table2].[Expenses].[All]" allUniqueName="[Table2].[Expenses].[All]" dimensionUniqueName="[Table2]" displayFolder="" count="0" memberValueDatatype="20" unbalanced="0"/>
    <cacheHierarchy uniqueName="[Table2].[Customers]" caption="Customers" attribute="1" defaultMemberUniqueName="[Table2].[Customers].[All]" allUniqueName="[Table2].[Customers].[All]" dimensionUniqueName="[Table2]" displayFolder="" count="0" memberValueDatatype="20" unbalanced="0"/>
    <cacheHierarchy uniqueName="[Table2].[Budget Revenue]" caption="Budget Revenue" attribute="1" defaultMemberUniqueName="[Table2].[Budget Revenue].[All]" allUniqueName="[Table2].[Budget Revenue].[All]" dimensionUniqueName="[Table2]" displayFolder="" count="0" memberValueDatatype="2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Sales Channel]" caption="Sales Channel" attribute="1" defaultMemberUniqueName="[Table2].[Sales Channel].[All]" allUniqueName="[Table2].[Sales Channel].[All]" dimensionUniqueName="[Table2]" displayFolder="" count="0" memberValueDatatype="130" unbalanced="0"/>
    <cacheHierarchy uniqueName="[Table2].[Financial Metric]" caption="Financial Metric" attribute="1" defaultMemberUniqueName="[Table2].[Financial Metric].[All]" allUniqueName="[Table2].[Financial Metric].[All]" dimensionUniqueName="[Table2]" displayFolder="" count="0" memberValueDatatype="130" unbalanced="0"/>
    <cacheHierarchy uniqueName="[Table2].[Expense Category]" caption="Expense Category" attribute="1" defaultMemberUniqueName="[Table2].[Expense Category].[All]" allUniqueName="[Table2].[Expense Category].[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Customer Satisfaction %]" caption="Customer Satisfaction %" attribute="1" defaultMemberUniqueName="[Table2].[Customer Satisfaction %].[All]" allUniqueName="[Table2].[Customer Satisfaction %].[All]" dimensionUniqueName="[Table2]" displayFolder="" count="0" memberValueDatatype="5" unbalanced="0"/>
    <cacheHierarchy uniqueName="[Table2].[Budget Profit]" caption="Budget Profit" attribute="1" defaultMemberUniqueName="[Table2].[Budget Profit].[All]" allUniqueName="[Table2].[Budget Profit].[All]" dimensionUniqueName="[Table2]" displayFolder="" count="0" memberValueDatatype="20" unbalanced="0"/>
    <cacheHierarchy uniqueName="[Measures].[__XL_Count Table2]" caption="__XL_Count Table2" measure="1" displayFolder="" measureGroup="Table2" count="0" hidden="1"/>
    <cacheHierarchy uniqueName="[Measures].[__XL_Count Finance_Data]" caption="__XL_Count Finance_Data" measure="1" displayFolder="" measureGroup="Finance_Data" count="0" hidden="1"/>
    <cacheHierarchy uniqueName="[Measures].[__XL_Count Finance]" caption="__XL_Count Finance" measure="1" displayFolder="" measureGroup="Finance" count="0" hidden="1"/>
    <cacheHierarchy uniqueName="[Measures].[__No measures defined]" caption="__No measures defined" measure="1" displayFolder="" count="0" hidden="1"/>
    <cacheHierarchy uniqueName="[Measures].[Sum of Revenue]" caption="Sum of Revenue" measure="1" displayFolder="" measureGroup="Table2" count="0" hidden="1">
      <extLst>
        <ext xmlns:x15="http://schemas.microsoft.com/office/spreadsheetml/2010/11/main" uri="{B97F6D7D-B522-45F9-BDA1-12C45D357490}">
          <x15:cacheHierarchy aggregatedColumn="38"/>
        </ext>
      </extLst>
    </cacheHierarchy>
    <cacheHierarchy uniqueName="[Measures].[Sum of Customers 2]" caption="Sum of Customers 2" measure="1" displayFolder="" measureGroup="Finance_Data" count="0" hidden="1">
      <extLst>
        <ext xmlns:x15="http://schemas.microsoft.com/office/spreadsheetml/2010/11/main" uri="{B97F6D7D-B522-45F9-BDA1-12C45D357490}">
          <x15:cacheHierarchy aggregatedColumn="22"/>
        </ext>
      </extLst>
    </cacheHierarchy>
    <cacheHierarchy uniqueName="[Measures].[Count of Actual Profit 2]" caption="Count of Actual Profit 2" measure="1" displayFolder="" measureGroup="Finance_Data" count="0" hidden="1">
      <extLst>
        <ext xmlns:x15="http://schemas.microsoft.com/office/spreadsheetml/2010/11/main" uri="{B97F6D7D-B522-45F9-BDA1-12C45D357490}">
          <x15:cacheHierarchy aggregatedColumn="31"/>
        </ext>
      </extLst>
    </cacheHierarchy>
    <cacheHierarchy uniqueName="[Measures].[Sum of Revenue 3]" caption="Sum of Revenue 3" measure="1" displayFolder="" measureGroup="Finance" count="0" oneField="1" hidden="1">
      <fieldsUsage count="1">
        <fieldUsage x="1"/>
      </fieldsUsage>
      <extLst>
        <ext xmlns:x15="http://schemas.microsoft.com/office/spreadsheetml/2010/11/main" uri="{B97F6D7D-B522-45F9-BDA1-12C45D357490}">
          <x15:cacheHierarchy aggregatedColumn="3"/>
        </ext>
      </extLst>
    </cacheHierarchy>
    <cacheHierarchy uniqueName="[Measures].[Count of Actual Profit 3]" caption="Count of Actual Profit 3" measure="1" displayFolder="" measureGroup="Finance" count="0" hidden="1">
      <extLst>
        <ext xmlns:x15="http://schemas.microsoft.com/office/spreadsheetml/2010/11/main" uri="{B97F6D7D-B522-45F9-BDA1-12C45D357490}">
          <x15:cacheHierarchy aggregatedColumn="14"/>
        </ext>
      </extLst>
    </cacheHierarchy>
    <cacheHierarchy uniqueName="[Measures].[Sum of Actual Profit]" caption="Sum of Actual Profit" measure="1" displayFolder="" measureGroup="Finance" count="0" hidden="1">
      <extLst>
        <ext xmlns:x15="http://schemas.microsoft.com/office/spreadsheetml/2010/11/main" uri="{B97F6D7D-B522-45F9-BDA1-12C45D357490}">
          <x15:cacheHierarchy aggregatedColumn="14"/>
        </ext>
      </extLst>
    </cacheHierarchy>
    <cacheHierarchy uniqueName="[Measures].[Sum of Expenses]" caption="Sum of Expenses" measure="1" displayFolder="" measureGroup="Finance" count="0" hidden="1">
      <extLst>
        <ext xmlns:x15="http://schemas.microsoft.com/office/spreadsheetml/2010/11/main" uri="{B97F6D7D-B522-45F9-BDA1-12C45D357490}">
          <x15:cacheHierarchy aggregatedColumn="4"/>
        </ext>
      </extLst>
    </cacheHierarchy>
    <cacheHierarchy uniqueName="[Measures].[Sum of Customers]" caption="Sum of Customers" measure="1" displayFolder="" measureGroup="Finance" count="0" hidden="1">
      <extLst>
        <ext xmlns:x15="http://schemas.microsoft.com/office/spreadsheetml/2010/11/main" uri="{B97F6D7D-B522-45F9-BDA1-12C45D357490}">
          <x15:cacheHierarchy aggregatedColumn="5"/>
        </ext>
      </extLst>
    </cacheHierarchy>
    <cacheHierarchy uniqueName="[Measures].[Sum of Customer Satisfaction %]" caption="Sum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Average of Customer Satisfaction %]" caption="Average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Sum of Budget Profit]" caption="Sum of Budget Profit" measure="1" displayFolder="" measureGroup="Finance" count="0" hidden="1">
      <extLst>
        <ext xmlns:x15="http://schemas.microsoft.com/office/spreadsheetml/2010/11/main" uri="{B97F6D7D-B522-45F9-BDA1-12C45D357490}">
          <x15:cacheHierarchy aggregatedColumn="13"/>
        </ext>
      </extLst>
    </cacheHierarchy>
  </cacheHierarchies>
  <kpis count="0"/>
  <dimensions count="4">
    <dimension name="Finance" uniqueName="[Finance]" caption="Finance"/>
    <dimension name="Finance_Data" uniqueName="[Finance_Data]" caption="Finance_Data"/>
    <dimension measure="1" name="Measures" uniqueName="[Measures]" caption="Measures"/>
    <dimension name="Table2" uniqueName="[Table2]" caption="Table2"/>
  </dimensions>
  <measureGroups count="3">
    <measureGroup name="Finance" caption="Finance"/>
    <measureGroup name="Finance_Data" caption="Finance_Data"/>
    <measureGroup name="Table2" caption="Table2"/>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SH JADHAV" refreshedDate="46283.056238773148" backgroundQuery="1" createdVersion="8" refreshedVersion="8" minRefreshableVersion="3" recordCount="0" supportSubquery="1" supportAdvancedDrill="1" xr:uid="{02C44DEE-5A90-430C-BBF9-8E04BAB33BA4}">
  <cacheSource type="external" connectionId="2"/>
  <cacheFields count="6">
    <cacheField name="[Measures].[Sum of Revenue 3]" caption="Sum of Revenue 3" numFmtId="0" hierarchy="56" level="32767"/>
    <cacheField name="[Finance].[Department].[Department]" caption="Department" numFmtId="0" hierarchy="2" level="1">
      <sharedItems count="6">
        <s v="Finance"/>
        <s v="HR"/>
        <s v="IT"/>
        <s v="Marketing"/>
        <s v="Operations"/>
        <s v="Sales"/>
      </sharedItems>
    </cacheField>
    <cacheField name="[Measures].[Sum of Actual Profit]" caption="Sum of Actual Profit" numFmtId="0" hierarchy="58" level="32767"/>
    <cacheField name="[Measures].[Sum of Expenses]" caption="Sum of Expenses" numFmtId="0" hierarchy="59" level="32767"/>
    <cacheField name="[Finance].[Region].[Region]" caption="Region" numFmtId="0" hierarchy="1" level="1">
      <sharedItems containsSemiMixedTypes="0" containsNonDate="0" containsString="0"/>
    </cacheField>
    <cacheField name="[Finance].[Month].[Month]" caption="Month" numFmtId="0" hierarchy="15" level="1">
      <sharedItems containsSemiMixedTypes="0" containsNonDate="0" containsString="0"/>
    </cacheField>
  </cacheFields>
  <cacheHierarchies count="64">
    <cacheHierarchy uniqueName="[Finance].[Date]" caption="Date" attribute="1" time="1" defaultMemberUniqueName="[Finance].[Date].[All]" allUniqueName="[Finance].[Date].[All]" dimensionUniqueName="[Finance]" displayFolder="" count="0" memberValueDatatype="7" unbalanced="0"/>
    <cacheHierarchy uniqueName="[Finance].[Region]" caption="Region" attribute="1" defaultMemberUniqueName="[Finance].[Region].[All]" allUniqueName="[Finance].[Region].[All]" dimensionUniqueName="[Finance]" displayFolder="" count="2" memberValueDatatype="130" unbalanced="0">
      <fieldsUsage count="2">
        <fieldUsage x="-1"/>
        <fieldUsage x="4"/>
      </fieldsUsage>
    </cacheHierarchy>
    <cacheHierarchy uniqueName="[Finance].[Department]" caption="Department" attribute="1" defaultMemberUniqueName="[Finance].[Department].[All]" allUniqueName="[Finance].[Department].[All]" dimensionUniqueName="[Finance]" displayFolder="" count="2" memberValueDatatype="130" unbalanced="0">
      <fieldsUsage count="2">
        <fieldUsage x="-1"/>
        <fieldUsage x="1"/>
      </fieldsUsage>
    </cacheHierarchy>
    <cacheHierarchy uniqueName="[Finance].[Revenue]" caption="Revenue" attribute="1" defaultMemberUniqueName="[Finance].[Revenue].[All]" allUniqueName="[Finance].[Revenue].[All]" dimensionUniqueName="[Finance]" displayFolder="" count="0" memberValueDatatype="20" unbalanced="0"/>
    <cacheHierarchy uniqueName="[Finance].[Expenses]" caption="Expenses" attribute="1" defaultMemberUniqueName="[Finance].[Expenses].[All]" allUniqueName="[Finance].[Expenses].[All]" dimensionUniqueName="[Finance]" displayFolder="" count="0" memberValueDatatype="20" unbalanced="0"/>
    <cacheHierarchy uniqueName="[Finance].[Customers]" caption="Customers" attribute="1" defaultMemberUniqueName="[Finance].[Customers].[All]" allUniqueName="[Finance].[Customers].[All]" dimensionUniqueName="[Finance]" displayFolder="" count="0" memberValueDatatype="20" unbalanced="0"/>
    <cacheHierarchy uniqueName="[Finance].[Budget Revenue]" caption="Budget Revenue" attribute="1" defaultMemberUniqueName="[Finance].[Budget Revenue].[All]" allUniqueName="[Finance].[Budget Revenue].[All]" dimensionUniqueName="[Finance]" displayFolder="" count="0" memberValueDatatype="20" unbalanced="0"/>
    <cacheHierarchy uniqueName="[Finance].[Product Category]" caption="Product Category" attribute="1" defaultMemberUniqueName="[Finance].[Product Category].[All]" allUniqueName="[Finance].[Product Category].[All]" dimensionUniqueName="[Finance]" displayFolder="" count="0" memberValueDatatype="130" unbalanced="0"/>
    <cacheHierarchy uniqueName="[Finance].[Sales Channel]" caption="Sales Channel" attribute="1" defaultMemberUniqueName="[Finance].[Sales Channel].[All]" allUniqueName="[Finance].[Sales Channel].[All]" dimensionUniqueName="[Finance]" displayFolder="" count="0" memberValueDatatype="130" unbalanced="0"/>
    <cacheHierarchy uniqueName="[Finance].[Financial Metric]" caption="Financial Metric" attribute="1" defaultMemberUniqueName="[Finance].[Financial Metric].[All]" allUniqueName="[Finance].[Financial Metric].[All]" dimensionUniqueName="[Finance]" displayFolder="" count="0" memberValueDatatype="130" unbalanced="0"/>
    <cacheHierarchy uniqueName="[Finance].[Expense Category]" caption="Expense Category" attribute="1" defaultMemberUniqueName="[Finance].[Expense Category].[All]" allUniqueName="[Finance].[Expense Category].[All]" dimensionUniqueName="[Finance]" displayFolder="" count="0" memberValueDatatype="130" unbalanced="0"/>
    <cacheHierarchy uniqueName="[Finance].[Customer Name]" caption="Customer Name" attribute="1" defaultMemberUniqueName="[Finance].[Customer Name].[All]" allUniqueName="[Finance].[Customer Name].[All]" dimensionUniqueName="[Finance]" displayFolder="" count="0" memberValueDatatype="130" unbalanced="0"/>
    <cacheHierarchy uniqueName="[Finance].[Customer Satisfaction %]" caption="Customer Satisfaction %" attribute="1" defaultMemberUniqueName="[Finance].[Customer Satisfaction %].[All]" allUniqueName="[Finance].[Customer Satisfaction %].[All]" dimensionUniqueName="[Finance]" displayFolder="" count="0" memberValueDatatype="5" unbalanced="0"/>
    <cacheHierarchy uniqueName="[Finance].[Budget Profit]" caption="Budget Profit" attribute="1" defaultMemberUniqueName="[Finance].[Budget Profit].[All]" allUniqueName="[Finance].[Budget Profit].[All]" dimensionUniqueName="[Finance]" displayFolder="" count="0" memberValueDatatype="20" unbalanced="0"/>
    <cacheHierarchy uniqueName="[Finance].[Actual Profit]" caption="Actual Profit" attribute="1" defaultMemberUniqueName="[Finance].[Actual Profit].[All]" allUniqueName="[Finance].[Actual Profit].[All]" dimensionUniqueName="[Finance]" displayFolder="" count="0" memberValueDatatype="20" unbalanced="0"/>
    <cacheHierarchy uniqueName="[Finance].[Month]" caption="Month" attribute="1" defaultMemberUniqueName="[Finance].[Month].[All]" allUniqueName="[Finance].[Month].[All]" dimensionUniqueName="[Finance]" displayFolder="" count="2" memberValueDatatype="130" unbalanced="0">
      <fieldsUsage count="2">
        <fieldUsage x="-1"/>
        <fieldUsage x="5"/>
      </fieldsUsage>
    </cacheHierarchy>
    <cacheHierarchy uniqueName="[Finance].[Monthno]" caption="Monthno" attribute="1" defaultMemberUniqueName="[Finance].[Monthno].[All]" allUniqueName="[Finance].[Monthno].[All]" dimensionUniqueName="[Finance]" displayFolder="" count="0" memberValueDatatype="20" unbalanced="0"/>
    <cacheHierarchy uniqueName="[Finance_Data].[Date]" caption="Date" attribute="1" time="1" defaultMemberUniqueName="[Finance_Data].[Date].[All]" allUniqueName="[Finance_Data].[Date].[All]" dimensionUniqueName="[Finance_Data]" displayFolder="" count="0" memberValueDatatype="7" unbalanced="0"/>
    <cacheHierarchy uniqueName="[Finance_Data].[Region]" caption="Region" attribute="1" defaultMemberUniqueName="[Finance_Data].[Region].[All]" allUniqueName="[Finance_Data].[Region].[All]" dimensionUniqueName="[Finance_Data]" displayFolder="" count="0" memberValueDatatype="130" unbalanced="0"/>
    <cacheHierarchy uniqueName="[Finance_Data].[Department]" caption="Department" attribute="1" defaultMemberUniqueName="[Finance_Data].[Department].[All]" allUniqueName="[Finance_Data].[Department].[All]" dimensionUniqueName="[Finance_Data]" displayFolder="" count="0" memberValueDatatype="130" unbalanced="0"/>
    <cacheHierarchy uniqueName="[Finance_Data].[Revenue]" caption="Revenue" attribute="1" defaultMemberUniqueName="[Finance_Data].[Revenue].[All]" allUniqueName="[Finance_Data].[Revenue].[All]" dimensionUniqueName="[Finance_Data]" displayFolder="" count="0" memberValueDatatype="20" unbalanced="0"/>
    <cacheHierarchy uniqueName="[Finance_Data].[Expenses]" caption="Expenses" attribute="1" defaultMemberUniqueName="[Finance_Data].[Expenses].[All]" allUniqueName="[Finance_Data].[Expenses].[All]" dimensionUniqueName="[Finance_Data]" displayFolder="" count="0" memberValueDatatype="20" unbalanced="0"/>
    <cacheHierarchy uniqueName="[Finance_Data].[Customers]" caption="Customers" attribute="1" defaultMemberUniqueName="[Finance_Data].[Customers].[All]" allUniqueName="[Finance_Data].[Customers].[All]" dimensionUniqueName="[Finance_Data]" displayFolder="" count="0" memberValueDatatype="20" unbalanced="0"/>
    <cacheHierarchy uniqueName="[Finance_Data].[Budget Revenue]" caption="Budget Revenue" attribute="1" defaultMemberUniqueName="[Finance_Data].[Budget Revenue].[All]" allUniqueName="[Finance_Data].[Budget Revenue].[All]" dimensionUniqueName="[Finance_Data]" displayFolder="" count="0" memberValueDatatype="20" unbalanced="0"/>
    <cacheHierarchy uniqueName="[Finance_Data].[Product Category]" caption="Product Category" attribute="1" defaultMemberUniqueName="[Finance_Data].[Product Category].[All]" allUniqueName="[Finance_Data].[Product Category].[All]" dimensionUniqueName="[Finance_Data]" displayFolder="" count="0" memberValueDatatype="130" unbalanced="0"/>
    <cacheHierarchy uniqueName="[Finance_Data].[Sales Channel]" caption="Sales Channel" attribute="1" defaultMemberUniqueName="[Finance_Data].[Sales Channel].[All]" allUniqueName="[Finance_Data].[Sales Channel].[All]" dimensionUniqueName="[Finance_Data]" displayFolder="" count="0" memberValueDatatype="130" unbalanced="0"/>
    <cacheHierarchy uniqueName="[Finance_Data].[Financial Metric]" caption="Financial Metric" attribute="1" defaultMemberUniqueName="[Finance_Data].[Financial Metric].[All]" allUniqueName="[Finance_Data].[Financial Metric].[All]" dimensionUniqueName="[Finance_Data]" displayFolder="" count="0" memberValueDatatype="130" unbalanced="0"/>
    <cacheHierarchy uniqueName="[Finance_Data].[Expense Category]" caption="Expense Category" attribute="1" defaultMemberUniqueName="[Finance_Data].[Expense Category].[All]" allUniqueName="[Finance_Data].[Expense Category].[All]" dimensionUniqueName="[Finance_Data]" displayFolder="" count="0" memberValueDatatype="130" unbalanced="0"/>
    <cacheHierarchy uniqueName="[Finance_Data].[Customer Name]" caption="Customer Name" attribute="1" defaultMemberUniqueName="[Finance_Data].[Customer Name].[All]" allUniqueName="[Finance_Data].[Customer Name].[All]" dimensionUniqueName="[Finance_Data]" displayFolder="" count="0" memberValueDatatype="130" unbalanced="0"/>
    <cacheHierarchy uniqueName="[Finance_Data].[Customer Satisfaction %]" caption="Customer Satisfaction %" attribute="1" defaultMemberUniqueName="[Finance_Data].[Customer Satisfaction %].[All]" allUniqueName="[Finance_Data].[Customer Satisfaction %].[All]" dimensionUniqueName="[Finance_Data]" displayFolder="" count="0" memberValueDatatype="5" unbalanced="0"/>
    <cacheHierarchy uniqueName="[Finance_Data].[Budget Profit]" caption="Budget Profit" attribute="1" defaultMemberUniqueName="[Finance_Data].[Budget Profit].[All]" allUniqueName="[Finance_Data].[Budget Profit].[All]" dimensionUniqueName="[Finance_Data]" displayFolder="" count="0" memberValueDatatype="20" unbalanced="0"/>
    <cacheHierarchy uniqueName="[Finance_Data].[Actual Profit]" caption="Actual Profit" attribute="1" defaultMemberUniqueName="[Finance_Data].[Actual Profit].[All]" allUniqueName="[Finance_Data].[Actual Profit].[All]" dimensionUniqueName="[Finance_Data]" displayFolder="" count="0" memberValueDatatype="130" unbalanced="0"/>
    <cacheHierarchy uniqueName="[Finance_Data].[Month]" caption="Month" attribute="1" defaultMemberUniqueName="[Finance_Data].[Month].[All]" allUniqueName="[Finance_Data].[Month].[All]" dimensionUniqueName="[Finance_Data]" displayFolder="" count="0" memberValueDatatype="130" unbalanced="0"/>
    <cacheHierarchy uniqueName="[Finance_Data].[Month Name]" caption="Month Name" attribute="1" defaultMemberUniqueName="[Finance_Data].[Month Name].[All]" allUniqueName="[Finance_Data].[Month Name].[All]" dimensionUniqueName="[Finance_Data]" displayFolder="" count="0" memberValueDatatype="130" unbalanced="0"/>
    <cacheHierarchy uniqueName="[Finance_Data].[Year]" caption="Year" attribute="1" defaultMemberUniqueName="[Finance_Data].[Year].[All]" allUniqueName="[Finance_Data].[Year].[All]" dimensionUniqueName="[Finance_Data]"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Region]" caption="Region" attribute="1" defaultMemberUniqueName="[Table2].[Region].[All]" allUniqueName="[Table2].[Region].[All]" dimensionUniqueName="[Table2]" displayFolder="" count="0" memberValueDatatype="130" unbalanced="0"/>
    <cacheHierarchy uniqueName="[Table2].[Department]" caption="Department" attribute="1" defaultMemberUniqueName="[Table2].[Department].[All]" allUniqueName="[Table2].[Department].[All]" dimensionUniqueName="[Table2]" displayFolder="" count="0" memberValueDatatype="130" unbalanced="0"/>
    <cacheHierarchy uniqueName="[Table2].[Revenue]" caption="Revenue" attribute="1" defaultMemberUniqueName="[Table2].[Revenue].[All]" allUniqueName="[Table2].[Revenue].[All]" dimensionUniqueName="[Table2]" displayFolder="" count="0" memberValueDatatype="20" unbalanced="0"/>
    <cacheHierarchy uniqueName="[Table2].[Expenses]" caption="Expenses" attribute="1" defaultMemberUniqueName="[Table2].[Expenses].[All]" allUniqueName="[Table2].[Expenses].[All]" dimensionUniqueName="[Table2]" displayFolder="" count="0" memberValueDatatype="20" unbalanced="0"/>
    <cacheHierarchy uniqueName="[Table2].[Customers]" caption="Customers" attribute="1" defaultMemberUniqueName="[Table2].[Customers].[All]" allUniqueName="[Table2].[Customers].[All]" dimensionUniqueName="[Table2]" displayFolder="" count="0" memberValueDatatype="20" unbalanced="0"/>
    <cacheHierarchy uniqueName="[Table2].[Budget Revenue]" caption="Budget Revenue" attribute="1" defaultMemberUniqueName="[Table2].[Budget Revenue].[All]" allUniqueName="[Table2].[Budget Revenue].[All]" dimensionUniqueName="[Table2]" displayFolder="" count="0" memberValueDatatype="2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Sales Channel]" caption="Sales Channel" attribute="1" defaultMemberUniqueName="[Table2].[Sales Channel].[All]" allUniqueName="[Table2].[Sales Channel].[All]" dimensionUniqueName="[Table2]" displayFolder="" count="0" memberValueDatatype="130" unbalanced="0"/>
    <cacheHierarchy uniqueName="[Table2].[Financial Metric]" caption="Financial Metric" attribute="1" defaultMemberUniqueName="[Table2].[Financial Metric].[All]" allUniqueName="[Table2].[Financial Metric].[All]" dimensionUniqueName="[Table2]" displayFolder="" count="0" memberValueDatatype="130" unbalanced="0"/>
    <cacheHierarchy uniqueName="[Table2].[Expense Category]" caption="Expense Category" attribute="1" defaultMemberUniqueName="[Table2].[Expense Category].[All]" allUniqueName="[Table2].[Expense Category].[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Customer Satisfaction %]" caption="Customer Satisfaction %" attribute="1" defaultMemberUniqueName="[Table2].[Customer Satisfaction %].[All]" allUniqueName="[Table2].[Customer Satisfaction %].[All]" dimensionUniqueName="[Table2]" displayFolder="" count="0" memberValueDatatype="5" unbalanced="0"/>
    <cacheHierarchy uniqueName="[Table2].[Budget Profit]" caption="Budget Profit" attribute="1" defaultMemberUniqueName="[Table2].[Budget Profit].[All]" allUniqueName="[Table2].[Budget Profit].[All]" dimensionUniqueName="[Table2]" displayFolder="" count="0" memberValueDatatype="20" unbalanced="0"/>
    <cacheHierarchy uniqueName="[Measures].[__XL_Count Table2]" caption="__XL_Count Table2" measure="1" displayFolder="" measureGroup="Table2" count="0" hidden="1"/>
    <cacheHierarchy uniqueName="[Measures].[__XL_Count Finance_Data]" caption="__XL_Count Finance_Data" measure="1" displayFolder="" measureGroup="Finance_Data" count="0" hidden="1"/>
    <cacheHierarchy uniqueName="[Measures].[__XL_Count Finance]" caption="__XL_Count Finance" measure="1" displayFolder="" measureGroup="Finance" count="0" hidden="1"/>
    <cacheHierarchy uniqueName="[Measures].[__No measures defined]" caption="__No measures defined" measure="1" displayFolder="" count="0" hidden="1"/>
    <cacheHierarchy uniqueName="[Measures].[Sum of Revenue]" caption="Sum of Revenue" measure="1" displayFolder="" measureGroup="Table2" count="0" hidden="1">
      <extLst>
        <ext xmlns:x15="http://schemas.microsoft.com/office/spreadsheetml/2010/11/main" uri="{B97F6D7D-B522-45F9-BDA1-12C45D357490}">
          <x15:cacheHierarchy aggregatedColumn="38"/>
        </ext>
      </extLst>
    </cacheHierarchy>
    <cacheHierarchy uniqueName="[Measures].[Sum of Customers 2]" caption="Sum of Customers 2" measure="1" displayFolder="" measureGroup="Finance_Data" count="0" hidden="1">
      <extLst>
        <ext xmlns:x15="http://schemas.microsoft.com/office/spreadsheetml/2010/11/main" uri="{B97F6D7D-B522-45F9-BDA1-12C45D357490}">
          <x15:cacheHierarchy aggregatedColumn="22"/>
        </ext>
      </extLst>
    </cacheHierarchy>
    <cacheHierarchy uniqueName="[Measures].[Count of Actual Profit 2]" caption="Count of Actual Profit 2" measure="1" displayFolder="" measureGroup="Finance_Data" count="0" hidden="1">
      <extLst>
        <ext xmlns:x15="http://schemas.microsoft.com/office/spreadsheetml/2010/11/main" uri="{B97F6D7D-B522-45F9-BDA1-12C45D357490}">
          <x15:cacheHierarchy aggregatedColumn="31"/>
        </ext>
      </extLst>
    </cacheHierarchy>
    <cacheHierarchy uniqueName="[Measures].[Sum of Revenue 3]" caption="Sum of Revenue 3" measure="1" displayFolder="" measureGroup="Finance"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Actual Profit 3]" caption="Count of Actual Profit 3" measure="1" displayFolder="" measureGroup="Finance" count="0" hidden="1">
      <extLst>
        <ext xmlns:x15="http://schemas.microsoft.com/office/spreadsheetml/2010/11/main" uri="{B97F6D7D-B522-45F9-BDA1-12C45D357490}">
          <x15:cacheHierarchy aggregatedColumn="14"/>
        </ext>
      </extLst>
    </cacheHierarchy>
    <cacheHierarchy uniqueName="[Measures].[Sum of Actual Profit]" caption="Sum of Actual Profit" measure="1" displayFolder="" measureGroup="Finance" count="0" oneField="1" hidden="1">
      <fieldsUsage count="1">
        <fieldUsage x="2"/>
      </fieldsUsage>
      <extLst>
        <ext xmlns:x15="http://schemas.microsoft.com/office/spreadsheetml/2010/11/main" uri="{B97F6D7D-B522-45F9-BDA1-12C45D357490}">
          <x15:cacheHierarchy aggregatedColumn="14"/>
        </ext>
      </extLst>
    </cacheHierarchy>
    <cacheHierarchy uniqueName="[Measures].[Sum of Expenses]" caption="Sum of Expenses" measure="1" displayFolder="" measureGroup="Finance"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Customers]" caption="Sum of Customers" measure="1" displayFolder="" measureGroup="Finance" count="0" hidden="1">
      <extLst>
        <ext xmlns:x15="http://schemas.microsoft.com/office/spreadsheetml/2010/11/main" uri="{B97F6D7D-B522-45F9-BDA1-12C45D357490}">
          <x15:cacheHierarchy aggregatedColumn="5"/>
        </ext>
      </extLst>
    </cacheHierarchy>
    <cacheHierarchy uniqueName="[Measures].[Sum of Customer Satisfaction %]" caption="Sum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Average of Customer Satisfaction %]" caption="Average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Sum of Budget Profit]" caption="Sum of Budget Profit" measure="1" displayFolder="" measureGroup="Finance" count="0" hidden="1">
      <extLst>
        <ext xmlns:x15="http://schemas.microsoft.com/office/spreadsheetml/2010/11/main" uri="{B97F6D7D-B522-45F9-BDA1-12C45D357490}">
          <x15:cacheHierarchy aggregatedColumn="13"/>
        </ext>
      </extLst>
    </cacheHierarchy>
  </cacheHierarchies>
  <kpis count="0"/>
  <dimensions count="4">
    <dimension name="Finance" uniqueName="[Finance]" caption="Finance"/>
    <dimension name="Finance_Data" uniqueName="[Finance_Data]" caption="Finance_Data"/>
    <dimension measure="1" name="Measures" uniqueName="[Measures]" caption="Measures"/>
    <dimension name="Table2" uniqueName="[Table2]" caption="Table2"/>
  </dimensions>
  <measureGroups count="3">
    <measureGroup name="Finance" caption="Finance"/>
    <measureGroup name="Finance_Data" caption="Finance_Data"/>
    <measureGroup name="Table2" caption="Table2"/>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SH JADHAV" refreshedDate="46283.056241203703" backgroundQuery="1" createdVersion="8" refreshedVersion="8" minRefreshableVersion="3" recordCount="0" supportSubquery="1" supportAdvancedDrill="1" xr:uid="{37B3258D-B859-420D-BEE1-597AEC9149C7}">
  <cacheSource type="external" connectionId="2"/>
  <cacheFields count="4">
    <cacheField name="[Measures].[Sum of Revenue 3]" caption="Sum of Revenue 3" numFmtId="0" hierarchy="56" level="32767"/>
    <cacheField name="[Finance].[Department].[Department]" caption="Department" numFmtId="0" hierarchy="2" level="1">
      <sharedItems count="6">
        <s v="Finance"/>
        <s v="HR"/>
        <s v="IT"/>
        <s v="Marketing"/>
        <s v="Operations"/>
        <s v="Sales"/>
      </sharedItems>
    </cacheField>
    <cacheField name="[Finance].[Region].[Region]" caption="Region" numFmtId="0" hierarchy="1" level="1">
      <sharedItems containsSemiMixedTypes="0" containsNonDate="0" containsString="0"/>
    </cacheField>
    <cacheField name="[Finance].[Month].[Month]" caption="Month" numFmtId="0" hierarchy="15" level="1">
      <sharedItems containsSemiMixedTypes="0" containsNonDate="0" containsString="0"/>
    </cacheField>
  </cacheFields>
  <cacheHierarchies count="64">
    <cacheHierarchy uniqueName="[Finance].[Date]" caption="Date" attribute="1" time="1" defaultMemberUniqueName="[Finance].[Date].[All]" allUniqueName="[Finance].[Date].[All]" dimensionUniqueName="[Finance]" displayFolder="" count="0" memberValueDatatype="7" unbalanced="0"/>
    <cacheHierarchy uniqueName="[Finance].[Region]" caption="Region" attribute="1" defaultMemberUniqueName="[Finance].[Region].[All]" allUniqueName="[Finance].[Region].[All]" dimensionUniqueName="[Finance]" displayFolder="" count="2" memberValueDatatype="130" unbalanced="0">
      <fieldsUsage count="2">
        <fieldUsage x="-1"/>
        <fieldUsage x="2"/>
      </fieldsUsage>
    </cacheHierarchy>
    <cacheHierarchy uniqueName="[Finance].[Department]" caption="Department" attribute="1" defaultMemberUniqueName="[Finance].[Department].[All]" allUniqueName="[Finance].[Department].[All]" dimensionUniqueName="[Finance]" displayFolder="" count="2" memberValueDatatype="130" unbalanced="0">
      <fieldsUsage count="2">
        <fieldUsage x="-1"/>
        <fieldUsage x="1"/>
      </fieldsUsage>
    </cacheHierarchy>
    <cacheHierarchy uniqueName="[Finance].[Revenue]" caption="Revenue" attribute="1" defaultMemberUniqueName="[Finance].[Revenue].[All]" allUniqueName="[Finance].[Revenue].[All]" dimensionUniqueName="[Finance]" displayFolder="" count="0" memberValueDatatype="20" unbalanced="0"/>
    <cacheHierarchy uniqueName="[Finance].[Expenses]" caption="Expenses" attribute="1" defaultMemberUniqueName="[Finance].[Expenses].[All]" allUniqueName="[Finance].[Expenses].[All]" dimensionUniqueName="[Finance]" displayFolder="" count="0" memberValueDatatype="20" unbalanced="0"/>
    <cacheHierarchy uniqueName="[Finance].[Customers]" caption="Customers" attribute="1" defaultMemberUniqueName="[Finance].[Customers].[All]" allUniqueName="[Finance].[Customers].[All]" dimensionUniqueName="[Finance]" displayFolder="" count="0" memberValueDatatype="20" unbalanced="0"/>
    <cacheHierarchy uniqueName="[Finance].[Budget Revenue]" caption="Budget Revenue" attribute="1" defaultMemberUniqueName="[Finance].[Budget Revenue].[All]" allUniqueName="[Finance].[Budget Revenue].[All]" dimensionUniqueName="[Finance]" displayFolder="" count="0" memberValueDatatype="20" unbalanced="0"/>
    <cacheHierarchy uniqueName="[Finance].[Product Category]" caption="Product Category" attribute="1" defaultMemberUniqueName="[Finance].[Product Category].[All]" allUniqueName="[Finance].[Product Category].[All]" dimensionUniqueName="[Finance]" displayFolder="" count="0" memberValueDatatype="130" unbalanced="0"/>
    <cacheHierarchy uniqueName="[Finance].[Sales Channel]" caption="Sales Channel" attribute="1" defaultMemberUniqueName="[Finance].[Sales Channel].[All]" allUniqueName="[Finance].[Sales Channel].[All]" dimensionUniqueName="[Finance]" displayFolder="" count="0" memberValueDatatype="130" unbalanced="0"/>
    <cacheHierarchy uniqueName="[Finance].[Financial Metric]" caption="Financial Metric" attribute="1" defaultMemberUniqueName="[Finance].[Financial Metric].[All]" allUniqueName="[Finance].[Financial Metric].[All]" dimensionUniqueName="[Finance]" displayFolder="" count="0" memberValueDatatype="130" unbalanced="0"/>
    <cacheHierarchy uniqueName="[Finance].[Expense Category]" caption="Expense Category" attribute="1" defaultMemberUniqueName="[Finance].[Expense Category].[All]" allUniqueName="[Finance].[Expense Category].[All]" dimensionUniqueName="[Finance]" displayFolder="" count="0" memberValueDatatype="130" unbalanced="0"/>
    <cacheHierarchy uniqueName="[Finance].[Customer Name]" caption="Customer Name" attribute="1" defaultMemberUniqueName="[Finance].[Customer Name].[All]" allUniqueName="[Finance].[Customer Name].[All]" dimensionUniqueName="[Finance]" displayFolder="" count="0" memberValueDatatype="130" unbalanced="0"/>
    <cacheHierarchy uniqueName="[Finance].[Customer Satisfaction %]" caption="Customer Satisfaction %" attribute="1" defaultMemberUniqueName="[Finance].[Customer Satisfaction %].[All]" allUniqueName="[Finance].[Customer Satisfaction %].[All]" dimensionUniqueName="[Finance]" displayFolder="" count="0" memberValueDatatype="5" unbalanced="0"/>
    <cacheHierarchy uniqueName="[Finance].[Budget Profit]" caption="Budget Profit" attribute="1" defaultMemberUniqueName="[Finance].[Budget Profit].[All]" allUniqueName="[Finance].[Budget Profit].[All]" dimensionUniqueName="[Finance]" displayFolder="" count="0" memberValueDatatype="20" unbalanced="0"/>
    <cacheHierarchy uniqueName="[Finance].[Actual Profit]" caption="Actual Profit" attribute="1" defaultMemberUniqueName="[Finance].[Actual Profit].[All]" allUniqueName="[Finance].[Actual Profit].[All]" dimensionUniqueName="[Finance]" displayFolder="" count="0" memberValueDatatype="20" unbalanced="0"/>
    <cacheHierarchy uniqueName="[Finance].[Month]" caption="Month" attribute="1" defaultMemberUniqueName="[Finance].[Month].[All]" allUniqueName="[Finance].[Month].[All]" dimensionUniqueName="[Finance]" displayFolder="" count="2" memberValueDatatype="130" unbalanced="0">
      <fieldsUsage count="2">
        <fieldUsage x="-1"/>
        <fieldUsage x="3"/>
      </fieldsUsage>
    </cacheHierarchy>
    <cacheHierarchy uniqueName="[Finance].[Monthno]" caption="Monthno" attribute="1" defaultMemberUniqueName="[Finance].[Monthno].[All]" allUniqueName="[Finance].[Monthno].[All]" dimensionUniqueName="[Finance]" displayFolder="" count="0" memberValueDatatype="20" unbalanced="0"/>
    <cacheHierarchy uniqueName="[Finance_Data].[Date]" caption="Date" attribute="1" time="1" defaultMemberUniqueName="[Finance_Data].[Date].[All]" allUniqueName="[Finance_Data].[Date].[All]" dimensionUniqueName="[Finance_Data]" displayFolder="" count="0" memberValueDatatype="7" unbalanced="0"/>
    <cacheHierarchy uniqueName="[Finance_Data].[Region]" caption="Region" attribute="1" defaultMemberUniqueName="[Finance_Data].[Region].[All]" allUniqueName="[Finance_Data].[Region].[All]" dimensionUniqueName="[Finance_Data]" displayFolder="" count="0" memberValueDatatype="130" unbalanced="0"/>
    <cacheHierarchy uniqueName="[Finance_Data].[Department]" caption="Department" attribute="1" defaultMemberUniqueName="[Finance_Data].[Department].[All]" allUniqueName="[Finance_Data].[Department].[All]" dimensionUniqueName="[Finance_Data]" displayFolder="" count="0" memberValueDatatype="130" unbalanced="0"/>
    <cacheHierarchy uniqueName="[Finance_Data].[Revenue]" caption="Revenue" attribute="1" defaultMemberUniqueName="[Finance_Data].[Revenue].[All]" allUniqueName="[Finance_Data].[Revenue].[All]" dimensionUniqueName="[Finance_Data]" displayFolder="" count="0" memberValueDatatype="20" unbalanced="0"/>
    <cacheHierarchy uniqueName="[Finance_Data].[Expenses]" caption="Expenses" attribute="1" defaultMemberUniqueName="[Finance_Data].[Expenses].[All]" allUniqueName="[Finance_Data].[Expenses].[All]" dimensionUniqueName="[Finance_Data]" displayFolder="" count="0" memberValueDatatype="20" unbalanced="0"/>
    <cacheHierarchy uniqueName="[Finance_Data].[Customers]" caption="Customers" attribute="1" defaultMemberUniqueName="[Finance_Data].[Customers].[All]" allUniqueName="[Finance_Data].[Customers].[All]" dimensionUniqueName="[Finance_Data]" displayFolder="" count="0" memberValueDatatype="20" unbalanced="0"/>
    <cacheHierarchy uniqueName="[Finance_Data].[Budget Revenue]" caption="Budget Revenue" attribute="1" defaultMemberUniqueName="[Finance_Data].[Budget Revenue].[All]" allUniqueName="[Finance_Data].[Budget Revenue].[All]" dimensionUniqueName="[Finance_Data]" displayFolder="" count="0" memberValueDatatype="20" unbalanced="0"/>
    <cacheHierarchy uniqueName="[Finance_Data].[Product Category]" caption="Product Category" attribute="1" defaultMemberUniqueName="[Finance_Data].[Product Category].[All]" allUniqueName="[Finance_Data].[Product Category].[All]" dimensionUniqueName="[Finance_Data]" displayFolder="" count="0" memberValueDatatype="130" unbalanced="0"/>
    <cacheHierarchy uniqueName="[Finance_Data].[Sales Channel]" caption="Sales Channel" attribute="1" defaultMemberUniqueName="[Finance_Data].[Sales Channel].[All]" allUniqueName="[Finance_Data].[Sales Channel].[All]" dimensionUniqueName="[Finance_Data]" displayFolder="" count="0" memberValueDatatype="130" unbalanced="0"/>
    <cacheHierarchy uniqueName="[Finance_Data].[Financial Metric]" caption="Financial Metric" attribute="1" defaultMemberUniqueName="[Finance_Data].[Financial Metric].[All]" allUniqueName="[Finance_Data].[Financial Metric].[All]" dimensionUniqueName="[Finance_Data]" displayFolder="" count="0" memberValueDatatype="130" unbalanced="0"/>
    <cacheHierarchy uniqueName="[Finance_Data].[Expense Category]" caption="Expense Category" attribute="1" defaultMemberUniqueName="[Finance_Data].[Expense Category].[All]" allUniqueName="[Finance_Data].[Expense Category].[All]" dimensionUniqueName="[Finance_Data]" displayFolder="" count="0" memberValueDatatype="130" unbalanced="0"/>
    <cacheHierarchy uniqueName="[Finance_Data].[Customer Name]" caption="Customer Name" attribute="1" defaultMemberUniqueName="[Finance_Data].[Customer Name].[All]" allUniqueName="[Finance_Data].[Customer Name].[All]" dimensionUniqueName="[Finance_Data]" displayFolder="" count="0" memberValueDatatype="130" unbalanced="0"/>
    <cacheHierarchy uniqueName="[Finance_Data].[Customer Satisfaction %]" caption="Customer Satisfaction %" attribute="1" defaultMemberUniqueName="[Finance_Data].[Customer Satisfaction %].[All]" allUniqueName="[Finance_Data].[Customer Satisfaction %].[All]" dimensionUniqueName="[Finance_Data]" displayFolder="" count="0" memberValueDatatype="5" unbalanced="0"/>
    <cacheHierarchy uniqueName="[Finance_Data].[Budget Profit]" caption="Budget Profit" attribute="1" defaultMemberUniqueName="[Finance_Data].[Budget Profit].[All]" allUniqueName="[Finance_Data].[Budget Profit].[All]" dimensionUniqueName="[Finance_Data]" displayFolder="" count="0" memberValueDatatype="20" unbalanced="0"/>
    <cacheHierarchy uniqueName="[Finance_Data].[Actual Profit]" caption="Actual Profit" attribute="1" defaultMemberUniqueName="[Finance_Data].[Actual Profit].[All]" allUniqueName="[Finance_Data].[Actual Profit].[All]" dimensionUniqueName="[Finance_Data]" displayFolder="" count="0" memberValueDatatype="130" unbalanced="0"/>
    <cacheHierarchy uniqueName="[Finance_Data].[Month]" caption="Month" attribute="1" defaultMemberUniqueName="[Finance_Data].[Month].[All]" allUniqueName="[Finance_Data].[Month].[All]" dimensionUniqueName="[Finance_Data]" displayFolder="" count="0" memberValueDatatype="130" unbalanced="0"/>
    <cacheHierarchy uniqueName="[Finance_Data].[Month Name]" caption="Month Name" attribute="1" defaultMemberUniqueName="[Finance_Data].[Month Name].[All]" allUniqueName="[Finance_Data].[Month Name].[All]" dimensionUniqueName="[Finance_Data]" displayFolder="" count="0" memberValueDatatype="130" unbalanced="0"/>
    <cacheHierarchy uniqueName="[Finance_Data].[Year]" caption="Year" attribute="1" defaultMemberUniqueName="[Finance_Data].[Year].[All]" allUniqueName="[Finance_Data].[Year].[All]" dimensionUniqueName="[Finance_Data]"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Region]" caption="Region" attribute="1" defaultMemberUniqueName="[Table2].[Region].[All]" allUniqueName="[Table2].[Region].[All]" dimensionUniqueName="[Table2]" displayFolder="" count="0" memberValueDatatype="130" unbalanced="0"/>
    <cacheHierarchy uniqueName="[Table2].[Department]" caption="Department" attribute="1" defaultMemberUniqueName="[Table2].[Department].[All]" allUniqueName="[Table2].[Department].[All]" dimensionUniqueName="[Table2]" displayFolder="" count="0" memberValueDatatype="130" unbalanced="0"/>
    <cacheHierarchy uniqueName="[Table2].[Revenue]" caption="Revenue" attribute="1" defaultMemberUniqueName="[Table2].[Revenue].[All]" allUniqueName="[Table2].[Revenue].[All]" dimensionUniqueName="[Table2]" displayFolder="" count="0" memberValueDatatype="20" unbalanced="0"/>
    <cacheHierarchy uniqueName="[Table2].[Expenses]" caption="Expenses" attribute="1" defaultMemberUniqueName="[Table2].[Expenses].[All]" allUniqueName="[Table2].[Expenses].[All]" dimensionUniqueName="[Table2]" displayFolder="" count="0" memberValueDatatype="20" unbalanced="0"/>
    <cacheHierarchy uniqueName="[Table2].[Customers]" caption="Customers" attribute="1" defaultMemberUniqueName="[Table2].[Customers].[All]" allUniqueName="[Table2].[Customers].[All]" dimensionUniqueName="[Table2]" displayFolder="" count="0" memberValueDatatype="20" unbalanced="0"/>
    <cacheHierarchy uniqueName="[Table2].[Budget Revenue]" caption="Budget Revenue" attribute="1" defaultMemberUniqueName="[Table2].[Budget Revenue].[All]" allUniqueName="[Table2].[Budget Revenue].[All]" dimensionUniqueName="[Table2]" displayFolder="" count="0" memberValueDatatype="2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Sales Channel]" caption="Sales Channel" attribute="1" defaultMemberUniqueName="[Table2].[Sales Channel].[All]" allUniqueName="[Table2].[Sales Channel].[All]" dimensionUniqueName="[Table2]" displayFolder="" count="0" memberValueDatatype="130" unbalanced="0"/>
    <cacheHierarchy uniqueName="[Table2].[Financial Metric]" caption="Financial Metric" attribute="1" defaultMemberUniqueName="[Table2].[Financial Metric].[All]" allUniqueName="[Table2].[Financial Metric].[All]" dimensionUniqueName="[Table2]" displayFolder="" count="0" memberValueDatatype="130" unbalanced="0"/>
    <cacheHierarchy uniqueName="[Table2].[Expense Category]" caption="Expense Category" attribute="1" defaultMemberUniqueName="[Table2].[Expense Category].[All]" allUniqueName="[Table2].[Expense Category].[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Customer Satisfaction %]" caption="Customer Satisfaction %" attribute="1" defaultMemberUniqueName="[Table2].[Customer Satisfaction %].[All]" allUniqueName="[Table2].[Customer Satisfaction %].[All]" dimensionUniqueName="[Table2]" displayFolder="" count="0" memberValueDatatype="5" unbalanced="0"/>
    <cacheHierarchy uniqueName="[Table2].[Budget Profit]" caption="Budget Profit" attribute="1" defaultMemberUniqueName="[Table2].[Budget Profit].[All]" allUniqueName="[Table2].[Budget Profit].[All]" dimensionUniqueName="[Table2]" displayFolder="" count="0" memberValueDatatype="20" unbalanced="0"/>
    <cacheHierarchy uniqueName="[Measures].[__XL_Count Table2]" caption="__XL_Count Table2" measure="1" displayFolder="" measureGroup="Table2" count="0" hidden="1"/>
    <cacheHierarchy uniqueName="[Measures].[__XL_Count Finance_Data]" caption="__XL_Count Finance_Data" measure="1" displayFolder="" measureGroup="Finance_Data" count="0" hidden="1"/>
    <cacheHierarchy uniqueName="[Measures].[__XL_Count Finance]" caption="__XL_Count Finance" measure="1" displayFolder="" measureGroup="Finance" count="0" hidden="1"/>
    <cacheHierarchy uniqueName="[Measures].[__No measures defined]" caption="__No measures defined" measure="1" displayFolder="" count="0" hidden="1"/>
    <cacheHierarchy uniqueName="[Measures].[Sum of Revenue]" caption="Sum of Revenue" measure="1" displayFolder="" measureGroup="Table2" count="0" hidden="1">
      <extLst>
        <ext xmlns:x15="http://schemas.microsoft.com/office/spreadsheetml/2010/11/main" uri="{B97F6D7D-B522-45F9-BDA1-12C45D357490}">
          <x15:cacheHierarchy aggregatedColumn="38"/>
        </ext>
      </extLst>
    </cacheHierarchy>
    <cacheHierarchy uniqueName="[Measures].[Sum of Customers 2]" caption="Sum of Customers 2" measure="1" displayFolder="" measureGroup="Finance_Data" count="0" hidden="1">
      <extLst>
        <ext xmlns:x15="http://schemas.microsoft.com/office/spreadsheetml/2010/11/main" uri="{B97F6D7D-B522-45F9-BDA1-12C45D357490}">
          <x15:cacheHierarchy aggregatedColumn="22"/>
        </ext>
      </extLst>
    </cacheHierarchy>
    <cacheHierarchy uniqueName="[Measures].[Count of Actual Profit 2]" caption="Count of Actual Profit 2" measure="1" displayFolder="" measureGroup="Finance_Data" count="0" hidden="1">
      <extLst>
        <ext xmlns:x15="http://schemas.microsoft.com/office/spreadsheetml/2010/11/main" uri="{B97F6D7D-B522-45F9-BDA1-12C45D357490}">
          <x15:cacheHierarchy aggregatedColumn="31"/>
        </ext>
      </extLst>
    </cacheHierarchy>
    <cacheHierarchy uniqueName="[Measures].[Sum of Revenue 3]" caption="Sum of Revenue 3" measure="1" displayFolder="" measureGroup="Finance"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Actual Profit 3]" caption="Count of Actual Profit 3" measure="1" displayFolder="" measureGroup="Finance" count="0" hidden="1">
      <extLst>
        <ext xmlns:x15="http://schemas.microsoft.com/office/spreadsheetml/2010/11/main" uri="{B97F6D7D-B522-45F9-BDA1-12C45D357490}">
          <x15:cacheHierarchy aggregatedColumn="14"/>
        </ext>
      </extLst>
    </cacheHierarchy>
    <cacheHierarchy uniqueName="[Measures].[Sum of Actual Profit]" caption="Sum of Actual Profit" measure="1" displayFolder="" measureGroup="Finance" count="0" hidden="1">
      <extLst>
        <ext xmlns:x15="http://schemas.microsoft.com/office/spreadsheetml/2010/11/main" uri="{B97F6D7D-B522-45F9-BDA1-12C45D357490}">
          <x15:cacheHierarchy aggregatedColumn="14"/>
        </ext>
      </extLst>
    </cacheHierarchy>
    <cacheHierarchy uniqueName="[Measures].[Sum of Expenses]" caption="Sum of Expenses" measure="1" displayFolder="" measureGroup="Finance" count="0" hidden="1">
      <extLst>
        <ext xmlns:x15="http://schemas.microsoft.com/office/spreadsheetml/2010/11/main" uri="{B97F6D7D-B522-45F9-BDA1-12C45D357490}">
          <x15:cacheHierarchy aggregatedColumn="4"/>
        </ext>
      </extLst>
    </cacheHierarchy>
    <cacheHierarchy uniqueName="[Measures].[Sum of Customers]" caption="Sum of Customers" measure="1" displayFolder="" measureGroup="Finance" count="0" hidden="1">
      <extLst>
        <ext xmlns:x15="http://schemas.microsoft.com/office/spreadsheetml/2010/11/main" uri="{B97F6D7D-B522-45F9-BDA1-12C45D357490}">
          <x15:cacheHierarchy aggregatedColumn="5"/>
        </ext>
      </extLst>
    </cacheHierarchy>
    <cacheHierarchy uniqueName="[Measures].[Sum of Customer Satisfaction %]" caption="Sum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Average of Customer Satisfaction %]" caption="Average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Sum of Budget Profit]" caption="Sum of Budget Profit" measure="1" displayFolder="" measureGroup="Finance" count="0" hidden="1">
      <extLst>
        <ext xmlns:x15="http://schemas.microsoft.com/office/spreadsheetml/2010/11/main" uri="{B97F6D7D-B522-45F9-BDA1-12C45D357490}">
          <x15:cacheHierarchy aggregatedColumn="13"/>
        </ext>
      </extLst>
    </cacheHierarchy>
  </cacheHierarchies>
  <kpis count="0"/>
  <dimensions count="4">
    <dimension name="Finance" uniqueName="[Finance]" caption="Finance"/>
    <dimension name="Finance_Data" uniqueName="[Finance_Data]" caption="Finance_Data"/>
    <dimension measure="1" name="Measures" uniqueName="[Measures]" caption="Measures"/>
    <dimension name="Table2" uniqueName="[Table2]" caption="Table2"/>
  </dimensions>
  <measureGroups count="3">
    <measureGroup name="Finance" caption="Finance"/>
    <measureGroup name="Finance_Data" caption="Finance_Data"/>
    <measureGroup name="Table2" caption="Table2"/>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SH JADHAV" refreshedDate="46283.056244328705" backgroundQuery="1" createdVersion="8" refreshedVersion="8" minRefreshableVersion="3" recordCount="0" supportSubquery="1" supportAdvancedDrill="1" xr:uid="{D6BE2A14-C87D-4467-8FD6-A9308197D287}">
  <cacheSource type="external" connectionId="2"/>
  <cacheFields count="5">
    <cacheField name="[Measures].[Sum of Expenses]" caption="Sum of Expenses" numFmtId="0" hierarchy="59" level="32767"/>
    <cacheField name="[Finance].[Expense Category].[Expense Category]" caption="Expense Category" numFmtId="0" hierarchy="10" level="1">
      <sharedItems count="10">
        <s v="Insurance"/>
        <s v="IT Expenses"/>
        <s v="Maintenance"/>
        <s v="Marketing"/>
        <s v="Office Supplies"/>
        <s v="Rent"/>
        <s v="Salaries"/>
        <s v="Training"/>
        <s v="Travel"/>
        <s v="Utilities"/>
      </sharedItems>
    </cacheField>
    <cacheField name="[Finance].[Region].[Region]" caption="Region" numFmtId="0" hierarchy="1" level="1">
      <sharedItems containsSemiMixedTypes="0" containsNonDate="0" containsString="0"/>
    </cacheField>
    <cacheField name="[Finance].[Department].[Department]" caption="Department" numFmtId="0" hierarchy="2" level="1">
      <sharedItems containsSemiMixedTypes="0" containsNonDate="0" containsString="0"/>
    </cacheField>
    <cacheField name="[Finance].[Month].[Month]" caption="Month" numFmtId="0" hierarchy="15" level="1">
      <sharedItems containsSemiMixedTypes="0" containsNonDate="0" containsString="0"/>
    </cacheField>
  </cacheFields>
  <cacheHierarchies count="64">
    <cacheHierarchy uniqueName="[Finance].[Date]" caption="Date" attribute="1" time="1" defaultMemberUniqueName="[Finance].[Date].[All]" allUniqueName="[Finance].[Date].[All]" dimensionUniqueName="[Finance]" displayFolder="" count="0" memberValueDatatype="7" unbalanced="0"/>
    <cacheHierarchy uniqueName="[Finance].[Region]" caption="Region" attribute="1" defaultMemberUniqueName="[Finance].[Region].[All]" allUniqueName="[Finance].[Region].[All]" dimensionUniqueName="[Finance]" displayFolder="" count="2" memberValueDatatype="130" unbalanced="0">
      <fieldsUsage count="2">
        <fieldUsage x="-1"/>
        <fieldUsage x="2"/>
      </fieldsUsage>
    </cacheHierarchy>
    <cacheHierarchy uniqueName="[Finance].[Department]" caption="Department" attribute="1" defaultMemberUniqueName="[Finance].[Department].[All]" allUniqueName="[Finance].[Department].[All]" dimensionUniqueName="[Finance]" displayFolder="" count="2" memberValueDatatype="130" unbalanced="0">
      <fieldsUsage count="2">
        <fieldUsage x="-1"/>
        <fieldUsage x="3"/>
      </fieldsUsage>
    </cacheHierarchy>
    <cacheHierarchy uniqueName="[Finance].[Revenue]" caption="Revenue" attribute="1" defaultMemberUniqueName="[Finance].[Revenue].[All]" allUniqueName="[Finance].[Revenue].[All]" dimensionUniqueName="[Finance]" displayFolder="" count="0" memberValueDatatype="20" unbalanced="0"/>
    <cacheHierarchy uniqueName="[Finance].[Expenses]" caption="Expenses" attribute="1" defaultMemberUniqueName="[Finance].[Expenses].[All]" allUniqueName="[Finance].[Expenses].[All]" dimensionUniqueName="[Finance]" displayFolder="" count="0" memberValueDatatype="20" unbalanced="0"/>
    <cacheHierarchy uniqueName="[Finance].[Customers]" caption="Customers" attribute="1" defaultMemberUniqueName="[Finance].[Customers].[All]" allUniqueName="[Finance].[Customers].[All]" dimensionUniqueName="[Finance]" displayFolder="" count="0" memberValueDatatype="20" unbalanced="0"/>
    <cacheHierarchy uniqueName="[Finance].[Budget Revenue]" caption="Budget Revenue" attribute="1" defaultMemberUniqueName="[Finance].[Budget Revenue].[All]" allUniqueName="[Finance].[Budget Revenue].[All]" dimensionUniqueName="[Finance]" displayFolder="" count="0" memberValueDatatype="20" unbalanced="0"/>
    <cacheHierarchy uniqueName="[Finance].[Product Category]" caption="Product Category" attribute="1" defaultMemberUniqueName="[Finance].[Product Category].[All]" allUniqueName="[Finance].[Product Category].[All]" dimensionUniqueName="[Finance]" displayFolder="" count="0" memberValueDatatype="130" unbalanced="0"/>
    <cacheHierarchy uniqueName="[Finance].[Sales Channel]" caption="Sales Channel" attribute="1" defaultMemberUniqueName="[Finance].[Sales Channel].[All]" allUniqueName="[Finance].[Sales Channel].[All]" dimensionUniqueName="[Finance]" displayFolder="" count="0" memberValueDatatype="130" unbalanced="0"/>
    <cacheHierarchy uniqueName="[Finance].[Financial Metric]" caption="Financial Metric" attribute="1" defaultMemberUniqueName="[Finance].[Financial Metric].[All]" allUniqueName="[Finance].[Financial Metric].[All]" dimensionUniqueName="[Finance]" displayFolder="" count="0" memberValueDatatype="130" unbalanced="0"/>
    <cacheHierarchy uniqueName="[Finance].[Expense Category]" caption="Expense Category" attribute="1" defaultMemberUniqueName="[Finance].[Expense Category].[All]" allUniqueName="[Finance].[Expense Category].[All]" dimensionUniqueName="[Finance]" displayFolder="" count="2" memberValueDatatype="130" unbalanced="0">
      <fieldsUsage count="2">
        <fieldUsage x="-1"/>
        <fieldUsage x="1"/>
      </fieldsUsage>
    </cacheHierarchy>
    <cacheHierarchy uniqueName="[Finance].[Customer Name]" caption="Customer Name" attribute="1" defaultMemberUniqueName="[Finance].[Customer Name].[All]" allUniqueName="[Finance].[Customer Name].[All]" dimensionUniqueName="[Finance]" displayFolder="" count="0" memberValueDatatype="130" unbalanced="0"/>
    <cacheHierarchy uniqueName="[Finance].[Customer Satisfaction %]" caption="Customer Satisfaction %" attribute="1" defaultMemberUniqueName="[Finance].[Customer Satisfaction %].[All]" allUniqueName="[Finance].[Customer Satisfaction %].[All]" dimensionUniqueName="[Finance]" displayFolder="" count="0" memberValueDatatype="5" unbalanced="0"/>
    <cacheHierarchy uniqueName="[Finance].[Budget Profit]" caption="Budget Profit" attribute="1" defaultMemberUniqueName="[Finance].[Budget Profit].[All]" allUniqueName="[Finance].[Budget Profit].[All]" dimensionUniqueName="[Finance]" displayFolder="" count="0" memberValueDatatype="20" unbalanced="0"/>
    <cacheHierarchy uniqueName="[Finance].[Actual Profit]" caption="Actual Profit" attribute="1" defaultMemberUniqueName="[Finance].[Actual Profit].[All]" allUniqueName="[Finance].[Actual Profit].[All]" dimensionUniqueName="[Finance]" displayFolder="" count="0" memberValueDatatype="20" unbalanced="0"/>
    <cacheHierarchy uniqueName="[Finance].[Month]" caption="Month" attribute="1" defaultMemberUniqueName="[Finance].[Month].[All]" allUniqueName="[Finance].[Month].[All]" dimensionUniqueName="[Finance]" displayFolder="" count="2" memberValueDatatype="130" unbalanced="0">
      <fieldsUsage count="2">
        <fieldUsage x="-1"/>
        <fieldUsage x="4"/>
      </fieldsUsage>
    </cacheHierarchy>
    <cacheHierarchy uniqueName="[Finance].[Monthno]" caption="Monthno" attribute="1" defaultMemberUniqueName="[Finance].[Monthno].[All]" allUniqueName="[Finance].[Monthno].[All]" dimensionUniqueName="[Finance]" displayFolder="" count="0" memberValueDatatype="20" unbalanced="0"/>
    <cacheHierarchy uniqueName="[Finance_Data].[Date]" caption="Date" attribute="1" time="1" defaultMemberUniqueName="[Finance_Data].[Date].[All]" allUniqueName="[Finance_Data].[Date].[All]" dimensionUniqueName="[Finance_Data]" displayFolder="" count="0" memberValueDatatype="7" unbalanced="0"/>
    <cacheHierarchy uniqueName="[Finance_Data].[Region]" caption="Region" attribute="1" defaultMemberUniqueName="[Finance_Data].[Region].[All]" allUniqueName="[Finance_Data].[Region].[All]" dimensionUniqueName="[Finance_Data]" displayFolder="" count="0" memberValueDatatype="130" unbalanced="0"/>
    <cacheHierarchy uniqueName="[Finance_Data].[Department]" caption="Department" attribute="1" defaultMemberUniqueName="[Finance_Data].[Department].[All]" allUniqueName="[Finance_Data].[Department].[All]" dimensionUniqueName="[Finance_Data]" displayFolder="" count="0" memberValueDatatype="130" unbalanced="0"/>
    <cacheHierarchy uniqueName="[Finance_Data].[Revenue]" caption="Revenue" attribute="1" defaultMemberUniqueName="[Finance_Data].[Revenue].[All]" allUniqueName="[Finance_Data].[Revenue].[All]" dimensionUniqueName="[Finance_Data]" displayFolder="" count="0" memberValueDatatype="20" unbalanced="0"/>
    <cacheHierarchy uniqueName="[Finance_Data].[Expenses]" caption="Expenses" attribute="1" defaultMemberUniqueName="[Finance_Data].[Expenses].[All]" allUniqueName="[Finance_Data].[Expenses].[All]" dimensionUniqueName="[Finance_Data]" displayFolder="" count="0" memberValueDatatype="20" unbalanced="0"/>
    <cacheHierarchy uniqueName="[Finance_Data].[Customers]" caption="Customers" attribute="1" defaultMemberUniqueName="[Finance_Data].[Customers].[All]" allUniqueName="[Finance_Data].[Customers].[All]" dimensionUniqueName="[Finance_Data]" displayFolder="" count="0" memberValueDatatype="20" unbalanced="0"/>
    <cacheHierarchy uniqueName="[Finance_Data].[Budget Revenue]" caption="Budget Revenue" attribute="1" defaultMemberUniqueName="[Finance_Data].[Budget Revenue].[All]" allUniqueName="[Finance_Data].[Budget Revenue].[All]" dimensionUniqueName="[Finance_Data]" displayFolder="" count="0" memberValueDatatype="20" unbalanced="0"/>
    <cacheHierarchy uniqueName="[Finance_Data].[Product Category]" caption="Product Category" attribute="1" defaultMemberUniqueName="[Finance_Data].[Product Category].[All]" allUniqueName="[Finance_Data].[Product Category].[All]" dimensionUniqueName="[Finance_Data]" displayFolder="" count="0" memberValueDatatype="130" unbalanced="0"/>
    <cacheHierarchy uniqueName="[Finance_Data].[Sales Channel]" caption="Sales Channel" attribute="1" defaultMemberUniqueName="[Finance_Data].[Sales Channel].[All]" allUniqueName="[Finance_Data].[Sales Channel].[All]" dimensionUniqueName="[Finance_Data]" displayFolder="" count="0" memberValueDatatype="130" unbalanced="0"/>
    <cacheHierarchy uniqueName="[Finance_Data].[Financial Metric]" caption="Financial Metric" attribute="1" defaultMemberUniqueName="[Finance_Data].[Financial Metric].[All]" allUniqueName="[Finance_Data].[Financial Metric].[All]" dimensionUniqueName="[Finance_Data]" displayFolder="" count="0" memberValueDatatype="130" unbalanced="0"/>
    <cacheHierarchy uniqueName="[Finance_Data].[Expense Category]" caption="Expense Category" attribute="1" defaultMemberUniqueName="[Finance_Data].[Expense Category].[All]" allUniqueName="[Finance_Data].[Expense Category].[All]" dimensionUniqueName="[Finance_Data]" displayFolder="" count="0" memberValueDatatype="130" unbalanced="0"/>
    <cacheHierarchy uniqueName="[Finance_Data].[Customer Name]" caption="Customer Name" attribute="1" defaultMemberUniqueName="[Finance_Data].[Customer Name].[All]" allUniqueName="[Finance_Data].[Customer Name].[All]" dimensionUniqueName="[Finance_Data]" displayFolder="" count="0" memberValueDatatype="130" unbalanced="0"/>
    <cacheHierarchy uniqueName="[Finance_Data].[Customer Satisfaction %]" caption="Customer Satisfaction %" attribute="1" defaultMemberUniqueName="[Finance_Data].[Customer Satisfaction %].[All]" allUniqueName="[Finance_Data].[Customer Satisfaction %].[All]" dimensionUniqueName="[Finance_Data]" displayFolder="" count="0" memberValueDatatype="5" unbalanced="0"/>
    <cacheHierarchy uniqueName="[Finance_Data].[Budget Profit]" caption="Budget Profit" attribute="1" defaultMemberUniqueName="[Finance_Data].[Budget Profit].[All]" allUniqueName="[Finance_Data].[Budget Profit].[All]" dimensionUniqueName="[Finance_Data]" displayFolder="" count="0" memberValueDatatype="20" unbalanced="0"/>
    <cacheHierarchy uniqueName="[Finance_Data].[Actual Profit]" caption="Actual Profit" attribute="1" defaultMemberUniqueName="[Finance_Data].[Actual Profit].[All]" allUniqueName="[Finance_Data].[Actual Profit].[All]" dimensionUniqueName="[Finance_Data]" displayFolder="" count="0" memberValueDatatype="130" unbalanced="0"/>
    <cacheHierarchy uniqueName="[Finance_Data].[Month]" caption="Month" attribute="1" defaultMemberUniqueName="[Finance_Data].[Month].[All]" allUniqueName="[Finance_Data].[Month].[All]" dimensionUniqueName="[Finance_Data]" displayFolder="" count="0" memberValueDatatype="130" unbalanced="0"/>
    <cacheHierarchy uniqueName="[Finance_Data].[Month Name]" caption="Month Name" attribute="1" defaultMemberUniqueName="[Finance_Data].[Month Name].[All]" allUniqueName="[Finance_Data].[Month Name].[All]" dimensionUniqueName="[Finance_Data]" displayFolder="" count="0" memberValueDatatype="130" unbalanced="0"/>
    <cacheHierarchy uniqueName="[Finance_Data].[Year]" caption="Year" attribute="1" defaultMemberUniqueName="[Finance_Data].[Year].[All]" allUniqueName="[Finance_Data].[Year].[All]" dimensionUniqueName="[Finance_Data]"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Region]" caption="Region" attribute="1" defaultMemberUniqueName="[Table2].[Region].[All]" allUniqueName="[Table2].[Region].[All]" dimensionUniqueName="[Table2]" displayFolder="" count="0" memberValueDatatype="130" unbalanced="0"/>
    <cacheHierarchy uniqueName="[Table2].[Department]" caption="Department" attribute="1" defaultMemberUniqueName="[Table2].[Department].[All]" allUniqueName="[Table2].[Department].[All]" dimensionUniqueName="[Table2]" displayFolder="" count="0" memberValueDatatype="130" unbalanced="0"/>
    <cacheHierarchy uniqueName="[Table2].[Revenue]" caption="Revenue" attribute="1" defaultMemberUniqueName="[Table2].[Revenue].[All]" allUniqueName="[Table2].[Revenue].[All]" dimensionUniqueName="[Table2]" displayFolder="" count="0" memberValueDatatype="20" unbalanced="0"/>
    <cacheHierarchy uniqueName="[Table2].[Expenses]" caption="Expenses" attribute="1" defaultMemberUniqueName="[Table2].[Expenses].[All]" allUniqueName="[Table2].[Expenses].[All]" dimensionUniqueName="[Table2]" displayFolder="" count="0" memberValueDatatype="20" unbalanced="0"/>
    <cacheHierarchy uniqueName="[Table2].[Customers]" caption="Customers" attribute="1" defaultMemberUniqueName="[Table2].[Customers].[All]" allUniqueName="[Table2].[Customers].[All]" dimensionUniqueName="[Table2]" displayFolder="" count="0" memberValueDatatype="20" unbalanced="0"/>
    <cacheHierarchy uniqueName="[Table2].[Budget Revenue]" caption="Budget Revenue" attribute="1" defaultMemberUniqueName="[Table2].[Budget Revenue].[All]" allUniqueName="[Table2].[Budget Revenue].[All]" dimensionUniqueName="[Table2]" displayFolder="" count="0" memberValueDatatype="2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Sales Channel]" caption="Sales Channel" attribute="1" defaultMemberUniqueName="[Table2].[Sales Channel].[All]" allUniqueName="[Table2].[Sales Channel].[All]" dimensionUniqueName="[Table2]" displayFolder="" count="0" memberValueDatatype="130" unbalanced="0"/>
    <cacheHierarchy uniqueName="[Table2].[Financial Metric]" caption="Financial Metric" attribute="1" defaultMemberUniqueName="[Table2].[Financial Metric].[All]" allUniqueName="[Table2].[Financial Metric].[All]" dimensionUniqueName="[Table2]" displayFolder="" count="0" memberValueDatatype="130" unbalanced="0"/>
    <cacheHierarchy uniqueName="[Table2].[Expense Category]" caption="Expense Category" attribute="1" defaultMemberUniqueName="[Table2].[Expense Category].[All]" allUniqueName="[Table2].[Expense Category].[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Customer Satisfaction %]" caption="Customer Satisfaction %" attribute="1" defaultMemberUniqueName="[Table2].[Customer Satisfaction %].[All]" allUniqueName="[Table2].[Customer Satisfaction %].[All]" dimensionUniqueName="[Table2]" displayFolder="" count="0" memberValueDatatype="5" unbalanced="0"/>
    <cacheHierarchy uniqueName="[Table2].[Budget Profit]" caption="Budget Profit" attribute="1" defaultMemberUniqueName="[Table2].[Budget Profit].[All]" allUniqueName="[Table2].[Budget Profit].[All]" dimensionUniqueName="[Table2]" displayFolder="" count="0" memberValueDatatype="20" unbalanced="0"/>
    <cacheHierarchy uniqueName="[Measures].[__XL_Count Table2]" caption="__XL_Count Table2" measure="1" displayFolder="" measureGroup="Table2" count="0" hidden="1"/>
    <cacheHierarchy uniqueName="[Measures].[__XL_Count Finance_Data]" caption="__XL_Count Finance_Data" measure="1" displayFolder="" measureGroup="Finance_Data" count="0" hidden="1"/>
    <cacheHierarchy uniqueName="[Measures].[__XL_Count Finance]" caption="__XL_Count Finance" measure="1" displayFolder="" measureGroup="Finance" count="0" hidden="1"/>
    <cacheHierarchy uniqueName="[Measures].[__No measures defined]" caption="__No measures defined" measure="1" displayFolder="" count="0" hidden="1"/>
    <cacheHierarchy uniqueName="[Measures].[Sum of Revenue]" caption="Sum of Revenue" measure="1" displayFolder="" measureGroup="Table2" count="0" hidden="1">
      <extLst>
        <ext xmlns:x15="http://schemas.microsoft.com/office/spreadsheetml/2010/11/main" uri="{B97F6D7D-B522-45F9-BDA1-12C45D357490}">
          <x15:cacheHierarchy aggregatedColumn="38"/>
        </ext>
      </extLst>
    </cacheHierarchy>
    <cacheHierarchy uniqueName="[Measures].[Sum of Customers 2]" caption="Sum of Customers 2" measure="1" displayFolder="" measureGroup="Finance_Data" count="0" hidden="1">
      <extLst>
        <ext xmlns:x15="http://schemas.microsoft.com/office/spreadsheetml/2010/11/main" uri="{B97F6D7D-B522-45F9-BDA1-12C45D357490}">
          <x15:cacheHierarchy aggregatedColumn="22"/>
        </ext>
      </extLst>
    </cacheHierarchy>
    <cacheHierarchy uniqueName="[Measures].[Count of Actual Profit 2]" caption="Count of Actual Profit 2" measure="1" displayFolder="" measureGroup="Finance_Data" count="0" hidden="1">
      <extLst>
        <ext xmlns:x15="http://schemas.microsoft.com/office/spreadsheetml/2010/11/main" uri="{B97F6D7D-B522-45F9-BDA1-12C45D357490}">
          <x15:cacheHierarchy aggregatedColumn="31"/>
        </ext>
      </extLst>
    </cacheHierarchy>
    <cacheHierarchy uniqueName="[Measures].[Sum of Revenue 3]" caption="Sum of Revenue 3" measure="1" displayFolder="" measureGroup="Finance" count="0" hidden="1">
      <extLst>
        <ext xmlns:x15="http://schemas.microsoft.com/office/spreadsheetml/2010/11/main" uri="{B97F6D7D-B522-45F9-BDA1-12C45D357490}">
          <x15:cacheHierarchy aggregatedColumn="3"/>
        </ext>
      </extLst>
    </cacheHierarchy>
    <cacheHierarchy uniqueName="[Measures].[Count of Actual Profit 3]" caption="Count of Actual Profit 3" measure="1" displayFolder="" measureGroup="Finance" count="0" hidden="1">
      <extLst>
        <ext xmlns:x15="http://schemas.microsoft.com/office/spreadsheetml/2010/11/main" uri="{B97F6D7D-B522-45F9-BDA1-12C45D357490}">
          <x15:cacheHierarchy aggregatedColumn="14"/>
        </ext>
      </extLst>
    </cacheHierarchy>
    <cacheHierarchy uniqueName="[Measures].[Sum of Actual Profit]" caption="Sum of Actual Profit" measure="1" displayFolder="" measureGroup="Finance" count="0" hidden="1">
      <extLst>
        <ext xmlns:x15="http://schemas.microsoft.com/office/spreadsheetml/2010/11/main" uri="{B97F6D7D-B522-45F9-BDA1-12C45D357490}">
          <x15:cacheHierarchy aggregatedColumn="14"/>
        </ext>
      </extLst>
    </cacheHierarchy>
    <cacheHierarchy uniqueName="[Measures].[Sum of Expenses]" caption="Sum of Expenses" measure="1" displayFolder="" measureGroup="Finance"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Customers]" caption="Sum of Customers" measure="1" displayFolder="" measureGroup="Finance" count="0" hidden="1">
      <extLst>
        <ext xmlns:x15="http://schemas.microsoft.com/office/spreadsheetml/2010/11/main" uri="{B97F6D7D-B522-45F9-BDA1-12C45D357490}">
          <x15:cacheHierarchy aggregatedColumn="5"/>
        </ext>
      </extLst>
    </cacheHierarchy>
    <cacheHierarchy uniqueName="[Measures].[Sum of Customer Satisfaction %]" caption="Sum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Average of Customer Satisfaction %]" caption="Average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Sum of Budget Profit]" caption="Sum of Budget Profit" measure="1" displayFolder="" measureGroup="Finance" count="0" hidden="1">
      <extLst>
        <ext xmlns:x15="http://schemas.microsoft.com/office/spreadsheetml/2010/11/main" uri="{B97F6D7D-B522-45F9-BDA1-12C45D357490}">
          <x15:cacheHierarchy aggregatedColumn="13"/>
        </ext>
      </extLst>
    </cacheHierarchy>
  </cacheHierarchies>
  <kpis count="0"/>
  <dimensions count="4">
    <dimension name="Finance" uniqueName="[Finance]" caption="Finance"/>
    <dimension name="Finance_Data" uniqueName="[Finance_Data]" caption="Finance_Data"/>
    <dimension measure="1" name="Measures" uniqueName="[Measures]" caption="Measures"/>
    <dimension name="Table2" uniqueName="[Table2]" caption="Table2"/>
  </dimensions>
  <measureGroups count="3">
    <measureGroup name="Finance" caption="Finance"/>
    <measureGroup name="Finance_Data" caption="Finance_Data"/>
    <measureGroup name="Table2" caption="Table2"/>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SH JADHAV" refreshedDate="46283.057365162036" backgroundQuery="1" createdVersion="8" refreshedVersion="8" minRefreshableVersion="3" recordCount="0" supportSubquery="1" supportAdvancedDrill="1" xr:uid="{0769DFA8-F874-4971-9C5F-3EF8970320CB}">
  <cacheSource type="external" connectionId="2"/>
  <cacheFields count="3">
    <cacheField name="[Finance].[Month].[Month]" caption="Month" numFmtId="0" hierarchy="15" level="1">
      <sharedItems count="12">
        <s v="Apr"/>
        <s v="Aug"/>
        <s v="Dec"/>
        <s v="Feb"/>
        <s v="Jan"/>
        <s v="Jul"/>
        <s v="Jun"/>
        <s v="Mar"/>
        <s v="May"/>
        <s v="Nov"/>
        <s v="Oct"/>
        <s v="Sep"/>
      </sharedItems>
    </cacheField>
    <cacheField name="[Measures].[Sum of Revenue 3]" caption="Sum of Revenue 3" numFmtId="0" hierarchy="56" level="32767"/>
    <cacheField name="[Measures].[Sum of Actual Profit]" caption="Sum of Actual Profit" numFmtId="0" hierarchy="58" level="32767"/>
  </cacheFields>
  <cacheHierarchies count="64">
    <cacheHierarchy uniqueName="[Finance].[Date]" caption="Date" attribute="1" time="1" defaultMemberUniqueName="[Finance].[Date].[All]" allUniqueName="[Finance].[Date].[All]" dimensionUniqueName="[Finance]" displayFolder="" count="0" memberValueDatatype="7" unbalanced="0"/>
    <cacheHierarchy uniqueName="[Finance].[Region]" caption="Region" attribute="1" defaultMemberUniqueName="[Finance].[Region].[All]" allUniqueName="[Finance].[Region].[All]" dimensionUniqueName="[Finance]" displayFolder="" count="2" memberValueDatatype="130" unbalanced="0"/>
    <cacheHierarchy uniqueName="[Finance].[Department]" caption="Department" attribute="1" defaultMemberUniqueName="[Finance].[Department].[All]" allUniqueName="[Finance].[Department].[All]" dimensionUniqueName="[Finance]" displayFolder="" count="2" memberValueDatatype="130" unbalanced="0"/>
    <cacheHierarchy uniqueName="[Finance].[Revenue]" caption="Revenue" attribute="1" defaultMemberUniqueName="[Finance].[Revenue].[All]" allUniqueName="[Finance].[Revenue].[All]" dimensionUniqueName="[Finance]" displayFolder="" count="0" memberValueDatatype="20" unbalanced="0"/>
    <cacheHierarchy uniqueName="[Finance].[Expenses]" caption="Expenses" attribute="1" defaultMemberUniqueName="[Finance].[Expenses].[All]" allUniqueName="[Finance].[Expenses].[All]" dimensionUniqueName="[Finance]" displayFolder="" count="0" memberValueDatatype="20" unbalanced="0"/>
    <cacheHierarchy uniqueName="[Finance].[Customers]" caption="Customers" attribute="1" defaultMemberUniqueName="[Finance].[Customers].[All]" allUniqueName="[Finance].[Customers].[All]" dimensionUniqueName="[Finance]" displayFolder="" count="0" memberValueDatatype="20" unbalanced="0"/>
    <cacheHierarchy uniqueName="[Finance].[Budget Revenue]" caption="Budget Revenue" attribute="1" defaultMemberUniqueName="[Finance].[Budget Revenue].[All]" allUniqueName="[Finance].[Budget Revenue].[All]" dimensionUniqueName="[Finance]" displayFolder="" count="0" memberValueDatatype="20" unbalanced="0"/>
    <cacheHierarchy uniqueName="[Finance].[Product Category]" caption="Product Category" attribute="1" defaultMemberUniqueName="[Finance].[Product Category].[All]" allUniqueName="[Finance].[Product Category].[All]" dimensionUniqueName="[Finance]" displayFolder="" count="0" memberValueDatatype="130" unbalanced="0"/>
    <cacheHierarchy uniqueName="[Finance].[Sales Channel]" caption="Sales Channel" attribute="1" defaultMemberUniqueName="[Finance].[Sales Channel].[All]" allUniqueName="[Finance].[Sales Channel].[All]" dimensionUniqueName="[Finance]" displayFolder="" count="0" memberValueDatatype="130" unbalanced="0"/>
    <cacheHierarchy uniqueName="[Finance].[Financial Metric]" caption="Financial Metric" attribute="1" defaultMemberUniqueName="[Finance].[Financial Metric].[All]" allUniqueName="[Finance].[Financial Metric].[All]" dimensionUniqueName="[Finance]" displayFolder="" count="0" memberValueDatatype="130" unbalanced="0"/>
    <cacheHierarchy uniqueName="[Finance].[Expense Category]" caption="Expense Category" attribute="1" defaultMemberUniqueName="[Finance].[Expense Category].[All]" allUniqueName="[Finance].[Expense Category].[All]" dimensionUniqueName="[Finance]" displayFolder="" count="0" memberValueDatatype="130" unbalanced="0"/>
    <cacheHierarchy uniqueName="[Finance].[Customer Name]" caption="Customer Name" attribute="1" defaultMemberUniqueName="[Finance].[Customer Name].[All]" allUniqueName="[Finance].[Customer Name].[All]" dimensionUniqueName="[Finance]" displayFolder="" count="0" memberValueDatatype="130" unbalanced="0"/>
    <cacheHierarchy uniqueName="[Finance].[Customer Satisfaction %]" caption="Customer Satisfaction %" attribute="1" defaultMemberUniqueName="[Finance].[Customer Satisfaction %].[All]" allUniqueName="[Finance].[Customer Satisfaction %].[All]" dimensionUniqueName="[Finance]" displayFolder="" count="0" memberValueDatatype="5" unbalanced="0"/>
    <cacheHierarchy uniqueName="[Finance].[Budget Profit]" caption="Budget Profit" attribute="1" defaultMemberUniqueName="[Finance].[Budget Profit].[All]" allUniqueName="[Finance].[Budget Profit].[All]" dimensionUniqueName="[Finance]" displayFolder="" count="0" memberValueDatatype="20" unbalanced="0"/>
    <cacheHierarchy uniqueName="[Finance].[Actual Profit]" caption="Actual Profit" attribute="1" defaultMemberUniqueName="[Finance].[Actual Profit].[All]" allUniqueName="[Finance].[Actual Profit].[All]" dimensionUniqueName="[Finance]" displayFolder="" count="0" memberValueDatatype="20" unbalanced="0"/>
    <cacheHierarchy uniqueName="[Finance].[Month]" caption="Month" attribute="1" defaultMemberUniqueName="[Finance].[Month].[All]" allUniqueName="[Finance].[Month].[All]" dimensionUniqueName="[Finance]" displayFolder="" count="2" memberValueDatatype="130" unbalanced="0">
      <fieldsUsage count="2">
        <fieldUsage x="-1"/>
        <fieldUsage x="0"/>
      </fieldsUsage>
    </cacheHierarchy>
    <cacheHierarchy uniqueName="[Finance].[Monthno]" caption="Monthno" attribute="1" defaultMemberUniqueName="[Finance].[Monthno].[All]" allUniqueName="[Finance].[Monthno].[All]" dimensionUniqueName="[Finance]" displayFolder="" count="0" memberValueDatatype="20" unbalanced="0"/>
    <cacheHierarchy uniqueName="[Finance_Data].[Date]" caption="Date" attribute="1" time="1" defaultMemberUniqueName="[Finance_Data].[Date].[All]" allUniqueName="[Finance_Data].[Date].[All]" dimensionUniqueName="[Finance_Data]" displayFolder="" count="0" memberValueDatatype="7" unbalanced="0"/>
    <cacheHierarchy uniqueName="[Finance_Data].[Region]" caption="Region" attribute="1" defaultMemberUniqueName="[Finance_Data].[Region].[All]" allUniqueName="[Finance_Data].[Region].[All]" dimensionUniqueName="[Finance_Data]" displayFolder="" count="0" memberValueDatatype="130" unbalanced="0"/>
    <cacheHierarchy uniqueName="[Finance_Data].[Department]" caption="Department" attribute="1" defaultMemberUniqueName="[Finance_Data].[Department].[All]" allUniqueName="[Finance_Data].[Department].[All]" dimensionUniqueName="[Finance_Data]" displayFolder="" count="0" memberValueDatatype="130" unbalanced="0"/>
    <cacheHierarchy uniqueName="[Finance_Data].[Revenue]" caption="Revenue" attribute="1" defaultMemberUniqueName="[Finance_Data].[Revenue].[All]" allUniqueName="[Finance_Data].[Revenue].[All]" dimensionUniqueName="[Finance_Data]" displayFolder="" count="0" memberValueDatatype="20" unbalanced="0"/>
    <cacheHierarchy uniqueName="[Finance_Data].[Expenses]" caption="Expenses" attribute="1" defaultMemberUniqueName="[Finance_Data].[Expenses].[All]" allUniqueName="[Finance_Data].[Expenses].[All]" dimensionUniqueName="[Finance_Data]" displayFolder="" count="0" memberValueDatatype="20" unbalanced="0"/>
    <cacheHierarchy uniqueName="[Finance_Data].[Customers]" caption="Customers" attribute="1" defaultMemberUniqueName="[Finance_Data].[Customers].[All]" allUniqueName="[Finance_Data].[Customers].[All]" dimensionUniqueName="[Finance_Data]" displayFolder="" count="0" memberValueDatatype="20" unbalanced="0"/>
    <cacheHierarchy uniqueName="[Finance_Data].[Budget Revenue]" caption="Budget Revenue" attribute="1" defaultMemberUniqueName="[Finance_Data].[Budget Revenue].[All]" allUniqueName="[Finance_Data].[Budget Revenue].[All]" dimensionUniqueName="[Finance_Data]" displayFolder="" count="0" memberValueDatatype="20" unbalanced="0"/>
    <cacheHierarchy uniqueName="[Finance_Data].[Product Category]" caption="Product Category" attribute="1" defaultMemberUniqueName="[Finance_Data].[Product Category].[All]" allUniqueName="[Finance_Data].[Product Category].[All]" dimensionUniqueName="[Finance_Data]" displayFolder="" count="0" memberValueDatatype="130" unbalanced="0"/>
    <cacheHierarchy uniqueName="[Finance_Data].[Sales Channel]" caption="Sales Channel" attribute="1" defaultMemberUniqueName="[Finance_Data].[Sales Channel].[All]" allUniqueName="[Finance_Data].[Sales Channel].[All]" dimensionUniqueName="[Finance_Data]" displayFolder="" count="0" memberValueDatatype="130" unbalanced="0"/>
    <cacheHierarchy uniqueName="[Finance_Data].[Financial Metric]" caption="Financial Metric" attribute="1" defaultMemberUniqueName="[Finance_Data].[Financial Metric].[All]" allUniqueName="[Finance_Data].[Financial Metric].[All]" dimensionUniqueName="[Finance_Data]" displayFolder="" count="0" memberValueDatatype="130" unbalanced="0"/>
    <cacheHierarchy uniqueName="[Finance_Data].[Expense Category]" caption="Expense Category" attribute="1" defaultMemberUniqueName="[Finance_Data].[Expense Category].[All]" allUniqueName="[Finance_Data].[Expense Category].[All]" dimensionUniqueName="[Finance_Data]" displayFolder="" count="0" memberValueDatatype="130" unbalanced="0"/>
    <cacheHierarchy uniqueName="[Finance_Data].[Customer Name]" caption="Customer Name" attribute="1" defaultMemberUniqueName="[Finance_Data].[Customer Name].[All]" allUniqueName="[Finance_Data].[Customer Name].[All]" dimensionUniqueName="[Finance_Data]" displayFolder="" count="0" memberValueDatatype="130" unbalanced="0"/>
    <cacheHierarchy uniqueName="[Finance_Data].[Customer Satisfaction %]" caption="Customer Satisfaction %" attribute="1" defaultMemberUniqueName="[Finance_Data].[Customer Satisfaction %].[All]" allUniqueName="[Finance_Data].[Customer Satisfaction %].[All]" dimensionUniqueName="[Finance_Data]" displayFolder="" count="0" memberValueDatatype="5" unbalanced="0"/>
    <cacheHierarchy uniqueName="[Finance_Data].[Budget Profit]" caption="Budget Profit" attribute="1" defaultMemberUniqueName="[Finance_Data].[Budget Profit].[All]" allUniqueName="[Finance_Data].[Budget Profit].[All]" dimensionUniqueName="[Finance_Data]" displayFolder="" count="0" memberValueDatatype="20" unbalanced="0"/>
    <cacheHierarchy uniqueName="[Finance_Data].[Actual Profit]" caption="Actual Profit" attribute="1" defaultMemberUniqueName="[Finance_Data].[Actual Profit].[All]" allUniqueName="[Finance_Data].[Actual Profit].[All]" dimensionUniqueName="[Finance_Data]" displayFolder="" count="0" memberValueDatatype="130" unbalanced="0"/>
    <cacheHierarchy uniqueName="[Finance_Data].[Month]" caption="Month" attribute="1" defaultMemberUniqueName="[Finance_Data].[Month].[All]" allUniqueName="[Finance_Data].[Month].[All]" dimensionUniqueName="[Finance_Data]" displayFolder="" count="0" memberValueDatatype="130" unbalanced="0"/>
    <cacheHierarchy uniqueName="[Finance_Data].[Month Name]" caption="Month Name" attribute="1" defaultMemberUniqueName="[Finance_Data].[Month Name].[All]" allUniqueName="[Finance_Data].[Month Name].[All]" dimensionUniqueName="[Finance_Data]" displayFolder="" count="0" memberValueDatatype="130" unbalanced="0"/>
    <cacheHierarchy uniqueName="[Finance_Data].[Year]" caption="Year" attribute="1" defaultMemberUniqueName="[Finance_Data].[Year].[All]" allUniqueName="[Finance_Data].[Year].[All]" dimensionUniqueName="[Finance_Data]"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Region]" caption="Region" attribute="1" defaultMemberUniqueName="[Table2].[Region].[All]" allUniqueName="[Table2].[Region].[All]" dimensionUniqueName="[Table2]" displayFolder="" count="0" memberValueDatatype="130" unbalanced="0"/>
    <cacheHierarchy uniqueName="[Table2].[Department]" caption="Department" attribute="1" defaultMemberUniqueName="[Table2].[Department].[All]" allUniqueName="[Table2].[Department].[All]" dimensionUniqueName="[Table2]" displayFolder="" count="0" memberValueDatatype="130" unbalanced="0"/>
    <cacheHierarchy uniqueName="[Table2].[Revenue]" caption="Revenue" attribute="1" defaultMemberUniqueName="[Table2].[Revenue].[All]" allUniqueName="[Table2].[Revenue].[All]" dimensionUniqueName="[Table2]" displayFolder="" count="0" memberValueDatatype="20" unbalanced="0"/>
    <cacheHierarchy uniqueName="[Table2].[Expenses]" caption="Expenses" attribute="1" defaultMemberUniqueName="[Table2].[Expenses].[All]" allUniqueName="[Table2].[Expenses].[All]" dimensionUniqueName="[Table2]" displayFolder="" count="0" memberValueDatatype="20" unbalanced="0"/>
    <cacheHierarchy uniqueName="[Table2].[Customers]" caption="Customers" attribute="1" defaultMemberUniqueName="[Table2].[Customers].[All]" allUniqueName="[Table2].[Customers].[All]" dimensionUniqueName="[Table2]" displayFolder="" count="0" memberValueDatatype="20" unbalanced="0"/>
    <cacheHierarchy uniqueName="[Table2].[Budget Revenue]" caption="Budget Revenue" attribute="1" defaultMemberUniqueName="[Table2].[Budget Revenue].[All]" allUniqueName="[Table2].[Budget Revenue].[All]" dimensionUniqueName="[Table2]" displayFolder="" count="0" memberValueDatatype="2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Sales Channel]" caption="Sales Channel" attribute="1" defaultMemberUniqueName="[Table2].[Sales Channel].[All]" allUniqueName="[Table2].[Sales Channel].[All]" dimensionUniqueName="[Table2]" displayFolder="" count="0" memberValueDatatype="130" unbalanced="0"/>
    <cacheHierarchy uniqueName="[Table2].[Financial Metric]" caption="Financial Metric" attribute="1" defaultMemberUniqueName="[Table2].[Financial Metric].[All]" allUniqueName="[Table2].[Financial Metric].[All]" dimensionUniqueName="[Table2]" displayFolder="" count="0" memberValueDatatype="130" unbalanced="0"/>
    <cacheHierarchy uniqueName="[Table2].[Expense Category]" caption="Expense Category" attribute="1" defaultMemberUniqueName="[Table2].[Expense Category].[All]" allUniqueName="[Table2].[Expense Category].[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Customer Satisfaction %]" caption="Customer Satisfaction %" attribute="1" defaultMemberUniqueName="[Table2].[Customer Satisfaction %].[All]" allUniqueName="[Table2].[Customer Satisfaction %].[All]" dimensionUniqueName="[Table2]" displayFolder="" count="0" memberValueDatatype="5" unbalanced="0"/>
    <cacheHierarchy uniqueName="[Table2].[Budget Profit]" caption="Budget Profit" attribute="1" defaultMemberUniqueName="[Table2].[Budget Profit].[All]" allUniqueName="[Table2].[Budget Profit].[All]" dimensionUniqueName="[Table2]" displayFolder="" count="0" memberValueDatatype="20" unbalanced="0"/>
    <cacheHierarchy uniqueName="[Measures].[__XL_Count Table2]" caption="__XL_Count Table2" measure="1" displayFolder="" measureGroup="Table2" count="0" hidden="1"/>
    <cacheHierarchy uniqueName="[Measures].[__XL_Count Finance_Data]" caption="__XL_Count Finance_Data" measure="1" displayFolder="" measureGroup="Finance_Data" count="0" hidden="1"/>
    <cacheHierarchy uniqueName="[Measures].[__XL_Count Finance]" caption="__XL_Count Finance" measure="1" displayFolder="" measureGroup="Finance" count="0" hidden="1"/>
    <cacheHierarchy uniqueName="[Measures].[__No measures defined]" caption="__No measures defined" measure="1" displayFolder="" count="0" hidden="1"/>
    <cacheHierarchy uniqueName="[Measures].[Sum of Revenue]" caption="Sum of Revenue" measure="1" displayFolder="" measureGroup="Table2" count="0" hidden="1">
      <extLst>
        <ext xmlns:x15="http://schemas.microsoft.com/office/spreadsheetml/2010/11/main" uri="{B97F6D7D-B522-45F9-BDA1-12C45D357490}">
          <x15:cacheHierarchy aggregatedColumn="38"/>
        </ext>
      </extLst>
    </cacheHierarchy>
    <cacheHierarchy uniqueName="[Measures].[Sum of Customers 2]" caption="Sum of Customers 2" measure="1" displayFolder="" measureGroup="Finance_Data" count="0" hidden="1">
      <extLst>
        <ext xmlns:x15="http://schemas.microsoft.com/office/spreadsheetml/2010/11/main" uri="{B97F6D7D-B522-45F9-BDA1-12C45D357490}">
          <x15:cacheHierarchy aggregatedColumn="22"/>
        </ext>
      </extLst>
    </cacheHierarchy>
    <cacheHierarchy uniqueName="[Measures].[Count of Actual Profit 2]" caption="Count of Actual Profit 2" measure="1" displayFolder="" measureGroup="Finance_Data" count="0" hidden="1">
      <extLst>
        <ext xmlns:x15="http://schemas.microsoft.com/office/spreadsheetml/2010/11/main" uri="{B97F6D7D-B522-45F9-BDA1-12C45D357490}">
          <x15:cacheHierarchy aggregatedColumn="31"/>
        </ext>
      </extLst>
    </cacheHierarchy>
    <cacheHierarchy uniqueName="[Measures].[Sum of Revenue 3]" caption="Sum of Revenue 3" measure="1" displayFolder="" measureGroup="Finance" count="0" oneField="1" hidden="1">
      <fieldsUsage count="1">
        <fieldUsage x="1"/>
      </fieldsUsage>
      <extLst>
        <ext xmlns:x15="http://schemas.microsoft.com/office/spreadsheetml/2010/11/main" uri="{B97F6D7D-B522-45F9-BDA1-12C45D357490}">
          <x15:cacheHierarchy aggregatedColumn="3"/>
        </ext>
      </extLst>
    </cacheHierarchy>
    <cacheHierarchy uniqueName="[Measures].[Count of Actual Profit 3]" caption="Count of Actual Profit 3" measure="1" displayFolder="" measureGroup="Finance" count="0" hidden="1">
      <extLst>
        <ext xmlns:x15="http://schemas.microsoft.com/office/spreadsheetml/2010/11/main" uri="{B97F6D7D-B522-45F9-BDA1-12C45D357490}">
          <x15:cacheHierarchy aggregatedColumn="14"/>
        </ext>
      </extLst>
    </cacheHierarchy>
    <cacheHierarchy uniqueName="[Measures].[Sum of Actual Profit]" caption="Sum of Actual Profit" measure="1" displayFolder="" measureGroup="Finance" count="0" oneField="1" hidden="1">
      <fieldsUsage count="1">
        <fieldUsage x="2"/>
      </fieldsUsage>
      <extLst>
        <ext xmlns:x15="http://schemas.microsoft.com/office/spreadsheetml/2010/11/main" uri="{B97F6D7D-B522-45F9-BDA1-12C45D357490}">
          <x15:cacheHierarchy aggregatedColumn="14"/>
        </ext>
      </extLst>
    </cacheHierarchy>
    <cacheHierarchy uniqueName="[Measures].[Sum of Expenses]" caption="Sum of Expenses" measure="1" displayFolder="" measureGroup="Finance" count="0" hidden="1">
      <extLst>
        <ext xmlns:x15="http://schemas.microsoft.com/office/spreadsheetml/2010/11/main" uri="{B97F6D7D-B522-45F9-BDA1-12C45D357490}">
          <x15:cacheHierarchy aggregatedColumn="4"/>
        </ext>
      </extLst>
    </cacheHierarchy>
    <cacheHierarchy uniqueName="[Measures].[Sum of Customers]" caption="Sum of Customers" measure="1" displayFolder="" measureGroup="Finance" count="0" hidden="1">
      <extLst>
        <ext xmlns:x15="http://schemas.microsoft.com/office/spreadsheetml/2010/11/main" uri="{B97F6D7D-B522-45F9-BDA1-12C45D357490}">
          <x15:cacheHierarchy aggregatedColumn="5"/>
        </ext>
      </extLst>
    </cacheHierarchy>
    <cacheHierarchy uniqueName="[Measures].[Sum of Customer Satisfaction %]" caption="Sum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Average of Customer Satisfaction %]" caption="Average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Sum of Budget Profit]" caption="Sum of Budget Profit" measure="1" displayFolder="" measureGroup="Finance" count="0" hidden="1">
      <extLst>
        <ext xmlns:x15="http://schemas.microsoft.com/office/spreadsheetml/2010/11/main" uri="{B97F6D7D-B522-45F9-BDA1-12C45D357490}">
          <x15:cacheHierarchy aggregatedColumn="13"/>
        </ext>
      </extLst>
    </cacheHierarchy>
  </cacheHierarchies>
  <kpis count="0"/>
  <dimensions count="4">
    <dimension name="Finance" uniqueName="[Finance]" caption="Finance"/>
    <dimension name="Finance_Data" uniqueName="[Finance_Data]" caption="Finance_Data"/>
    <dimension measure="1" name="Measures" uniqueName="[Measures]" caption="Measures"/>
    <dimension name="Table2" uniqueName="[Table2]" caption="Table2"/>
  </dimensions>
  <measureGroups count="3">
    <measureGroup name="Finance" caption="Finance"/>
    <measureGroup name="Finance_Data" caption="Finance_Data"/>
    <measureGroup name="Table2" caption="Table2"/>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BHASH JADHAV" refreshedDate="46283.0562244213" backgroundQuery="1" createdVersion="3" refreshedVersion="8" minRefreshableVersion="3" recordCount="0" supportSubquery="1" supportAdvancedDrill="1" xr:uid="{A771F552-67B9-466A-832E-0BDC4B68AF6A}">
  <cacheSource type="external" connectionId="2">
    <extLst>
      <ext xmlns:x14="http://schemas.microsoft.com/office/spreadsheetml/2009/9/main" uri="{F057638F-6D5F-4e77-A914-E7F072B9BCA8}">
        <x14:sourceConnection name="ThisWorkbookDataModel"/>
      </ext>
    </extLst>
  </cacheSource>
  <cacheFields count="0"/>
  <cacheHierarchies count="64">
    <cacheHierarchy uniqueName="[Finance].[Date]" caption="Date" attribute="1" time="1" defaultMemberUniqueName="[Finance].[Date].[All]" allUniqueName="[Finance].[Date].[All]" dimensionUniqueName="[Finance]" displayFolder="" count="0" memberValueDatatype="7" unbalanced="0"/>
    <cacheHierarchy uniqueName="[Finance].[Region]" caption="Region" attribute="1" defaultMemberUniqueName="[Finance].[Region].[All]" allUniqueName="[Finance].[Region].[All]" dimensionUniqueName="[Finance]" displayFolder="" count="2" memberValueDatatype="130" unbalanced="0"/>
    <cacheHierarchy uniqueName="[Finance].[Department]" caption="Department" attribute="1" defaultMemberUniqueName="[Finance].[Department].[All]" allUniqueName="[Finance].[Department].[All]" dimensionUniqueName="[Finance]" displayFolder="" count="2" memberValueDatatype="130" unbalanced="0"/>
    <cacheHierarchy uniqueName="[Finance].[Revenue]" caption="Revenue" attribute="1" defaultMemberUniqueName="[Finance].[Revenue].[All]" allUniqueName="[Finance].[Revenue].[All]" dimensionUniqueName="[Finance]" displayFolder="" count="0" memberValueDatatype="20" unbalanced="0"/>
    <cacheHierarchy uniqueName="[Finance].[Expenses]" caption="Expenses" attribute="1" defaultMemberUniqueName="[Finance].[Expenses].[All]" allUniqueName="[Finance].[Expenses].[All]" dimensionUniqueName="[Finance]" displayFolder="" count="0" memberValueDatatype="20" unbalanced="0"/>
    <cacheHierarchy uniqueName="[Finance].[Customers]" caption="Customers" attribute="1" defaultMemberUniqueName="[Finance].[Customers].[All]" allUniqueName="[Finance].[Customers].[All]" dimensionUniqueName="[Finance]" displayFolder="" count="0" memberValueDatatype="20" unbalanced="0"/>
    <cacheHierarchy uniqueName="[Finance].[Budget Revenue]" caption="Budget Revenue" attribute="1" defaultMemberUniqueName="[Finance].[Budget Revenue].[All]" allUniqueName="[Finance].[Budget Revenue].[All]" dimensionUniqueName="[Finance]" displayFolder="" count="0" memberValueDatatype="20" unbalanced="0"/>
    <cacheHierarchy uniqueName="[Finance].[Product Category]" caption="Product Category" attribute="1" defaultMemberUniqueName="[Finance].[Product Category].[All]" allUniqueName="[Finance].[Product Category].[All]" dimensionUniqueName="[Finance]" displayFolder="" count="0" memberValueDatatype="130" unbalanced="0"/>
    <cacheHierarchy uniqueName="[Finance].[Sales Channel]" caption="Sales Channel" attribute="1" defaultMemberUniqueName="[Finance].[Sales Channel].[All]" allUniqueName="[Finance].[Sales Channel].[All]" dimensionUniqueName="[Finance]" displayFolder="" count="0" memberValueDatatype="130" unbalanced="0"/>
    <cacheHierarchy uniqueName="[Finance].[Financial Metric]" caption="Financial Metric" attribute="1" defaultMemberUniqueName="[Finance].[Financial Metric].[All]" allUniqueName="[Finance].[Financial Metric].[All]" dimensionUniqueName="[Finance]" displayFolder="" count="0" memberValueDatatype="130" unbalanced="0"/>
    <cacheHierarchy uniqueName="[Finance].[Expense Category]" caption="Expense Category" attribute="1" defaultMemberUniqueName="[Finance].[Expense Category].[All]" allUniqueName="[Finance].[Expense Category].[All]" dimensionUniqueName="[Finance]" displayFolder="" count="0" memberValueDatatype="130" unbalanced="0"/>
    <cacheHierarchy uniqueName="[Finance].[Customer Name]" caption="Customer Name" attribute="1" defaultMemberUniqueName="[Finance].[Customer Name].[All]" allUniqueName="[Finance].[Customer Name].[All]" dimensionUniqueName="[Finance]" displayFolder="" count="0" memberValueDatatype="130" unbalanced="0"/>
    <cacheHierarchy uniqueName="[Finance].[Customer Satisfaction %]" caption="Customer Satisfaction %" attribute="1" defaultMemberUniqueName="[Finance].[Customer Satisfaction %].[All]" allUniqueName="[Finance].[Customer Satisfaction %].[All]" dimensionUniqueName="[Finance]" displayFolder="" count="0" memberValueDatatype="5" unbalanced="0"/>
    <cacheHierarchy uniqueName="[Finance].[Budget Profit]" caption="Budget Profit" attribute="1" defaultMemberUniqueName="[Finance].[Budget Profit].[All]" allUniqueName="[Finance].[Budget Profit].[All]" dimensionUniqueName="[Finance]" displayFolder="" count="0" memberValueDatatype="20" unbalanced="0"/>
    <cacheHierarchy uniqueName="[Finance].[Actual Profit]" caption="Actual Profit" attribute="1" defaultMemberUniqueName="[Finance].[Actual Profit].[All]" allUniqueName="[Finance].[Actual Profit].[All]" dimensionUniqueName="[Finance]" displayFolder="" count="0" memberValueDatatype="20" unbalanced="0"/>
    <cacheHierarchy uniqueName="[Finance].[Month]" caption="Month" attribute="1" defaultMemberUniqueName="[Finance].[Month].[All]" allUniqueName="[Finance].[Month].[All]" dimensionUniqueName="[Finance]" displayFolder="" count="2" memberValueDatatype="130" unbalanced="0"/>
    <cacheHierarchy uniqueName="[Finance].[Monthno]" caption="Monthno" attribute="1" defaultMemberUniqueName="[Finance].[Monthno].[All]" allUniqueName="[Finance].[Monthno].[All]" dimensionUniqueName="[Finance]" displayFolder="" count="0" memberValueDatatype="20" unbalanced="0"/>
    <cacheHierarchy uniqueName="[Finance_Data].[Date]" caption="Date" attribute="1" time="1" defaultMemberUniqueName="[Finance_Data].[Date].[All]" allUniqueName="[Finance_Data].[Date].[All]" dimensionUniqueName="[Finance_Data]" displayFolder="" count="0" memberValueDatatype="7" unbalanced="0"/>
    <cacheHierarchy uniqueName="[Finance_Data].[Region]" caption="Region" attribute="1" defaultMemberUniqueName="[Finance_Data].[Region].[All]" allUniqueName="[Finance_Data].[Region].[All]" dimensionUniqueName="[Finance_Data]" displayFolder="" count="0" memberValueDatatype="130" unbalanced="0"/>
    <cacheHierarchy uniqueName="[Finance_Data].[Department]" caption="Department" attribute="1" defaultMemberUniqueName="[Finance_Data].[Department].[All]" allUniqueName="[Finance_Data].[Department].[All]" dimensionUniqueName="[Finance_Data]" displayFolder="" count="0" memberValueDatatype="130" unbalanced="0"/>
    <cacheHierarchy uniqueName="[Finance_Data].[Revenue]" caption="Revenue" attribute="1" defaultMemberUniqueName="[Finance_Data].[Revenue].[All]" allUniqueName="[Finance_Data].[Revenue].[All]" dimensionUniqueName="[Finance_Data]" displayFolder="" count="0" memberValueDatatype="20" unbalanced="0"/>
    <cacheHierarchy uniqueName="[Finance_Data].[Expenses]" caption="Expenses" attribute="1" defaultMemberUniqueName="[Finance_Data].[Expenses].[All]" allUniqueName="[Finance_Data].[Expenses].[All]" dimensionUniqueName="[Finance_Data]" displayFolder="" count="0" memberValueDatatype="20" unbalanced="0"/>
    <cacheHierarchy uniqueName="[Finance_Data].[Customers]" caption="Customers" attribute="1" defaultMemberUniqueName="[Finance_Data].[Customers].[All]" allUniqueName="[Finance_Data].[Customers].[All]" dimensionUniqueName="[Finance_Data]" displayFolder="" count="0" memberValueDatatype="20" unbalanced="0"/>
    <cacheHierarchy uniqueName="[Finance_Data].[Budget Revenue]" caption="Budget Revenue" attribute="1" defaultMemberUniqueName="[Finance_Data].[Budget Revenue].[All]" allUniqueName="[Finance_Data].[Budget Revenue].[All]" dimensionUniqueName="[Finance_Data]" displayFolder="" count="0" memberValueDatatype="20" unbalanced="0"/>
    <cacheHierarchy uniqueName="[Finance_Data].[Product Category]" caption="Product Category" attribute="1" defaultMemberUniqueName="[Finance_Data].[Product Category].[All]" allUniqueName="[Finance_Data].[Product Category].[All]" dimensionUniqueName="[Finance_Data]" displayFolder="" count="0" memberValueDatatype="130" unbalanced="0"/>
    <cacheHierarchy uniqueName="[Finance_Data].[Sales Channel]" caption="Sales Channel" attribute="1" defaultMemberUniqueName="[Finance_Data].[Sales Channel].[All]" allUniqueName="[Finance_Data].[Sales Channel].[All]" dimensionUniqueName="[Finance_Data]" displayFolder="" count="0" memberValueDatatype="130" unbalanced="0"/>
    <cacheHierarchy uniqueName="[Finance_Data].[Financial Metric]" caption="Financial Metric" attribute="1" defaultMemberUniqueName="[Finance_Data].[Financial Metric].[All]" allUniqueName="[Finance_Data].[Financial Metric].[All]" dimensionUniqueName="[Finance_Data]" displayFolder="" count="0" memberValueDatatype="130" unbalanced="0"/>
    <cacheHierarchy uniqueName="[Finance_Data].[Expense Category]" caption="Expense Category" attribute="1" defaultMemberUniqueName="[Finance_Data].[Expense Category].[All]" allUniqueName="[Finance_Data].[Expense Category].[All]" dimensionUniqueName="[Finance_Data]" displayFolder="" count="0" memberValueDatatype="130" unbalanced="0"/>
    <cacheHierarchy uniqueName="[Finance_Data].[Customer Name]" caption="Customer Name" attribute="1" defaultMemberUniqueName="[Finance_Data].[Customer Name].[All]" allUniqueName="[Finance_Data].[Customer Name].[All]" dimensionUniqueName="[Finance_Data]" displayFolder="" count="0" memberValueDatatype="130" unbalanced="0"/>
    <cacheHierarchy uniqueName="[Finance_Data].[Customer Satisfaction %]" caption="Customer Satisfaction %" attribute="1" defaultMemberUniqueName="[Finance_Data].[Customer Satisfaction %].[All]" allUniqueName="[Finance_Data].[Customer Satisfaction %].[All]" dimensionUniqueName="[Finance_Data]" displayFolder="" count="0" memberValueDatatype="5" unbalanced="0"/>
    <cacheHierarchy uniqueName="[Finance_Data].[Budget Profit]" caption="Budget Profit" attribute="1" defaultMemberUniqueName="[Finance_Data].[Budget Profit].[All]" allUniqueName="[Finance_Data].[Budget Profit].[All]" dimensionUniqueName="[Finance_Data]" displayFolder="" count="0" memberValueDatatype="20" unbalanced="0"/>
    <cacheHierarchy uniqueName="[Finance_Data].[Actual Profit]" caption="Actual Profit" attribute="1" defaultMemberUniqueName="[Finance_Data].[Actual Profit].[All]" allUniqueName="[Finance_Data].[Actual Profit].[All]" dimensionUniqueName="[Finance_Data]" displayFolder="" count="0" memberValueDatatype="130" unbalanced="0"/>
    <cacheHierarchy uniqueName="[Finance_Data].[Month]" caption="Month" attribute="1" defaultMemberUniqueName="[Finance_Data].[Month].[All]" allUniqueName="[Finance_Data].[Month].[All]" dimensionUniqueName="[Finance_Data]" displayFolder="" count="0" memberValueDatatype="130" unbalanced="0"/>
    <cacheHierarchy uniqueName="[Finance_Data].[Month Name]" caption="Month Name" attribute="1" defaultMemberUniqueName="[Finance_Data].[Month Name].[All]" allUniqueName="[Finance_Data].[Month Name].[All]" dimensionUniqueName="[Finance_Data]" displayFolder="" count="0" memberValueDatatype="130" unbalanced="0"/>
    <cacheHierarchy uniqueName="[Finance_Data].[Year]" caption="Year" attribute="1" defaultMemberUniqueName="[Finance_Data].[Year].[All]" allUniqueName="[Finance_Data].[Year].[All]" dimensionUniqueName="[Finance_Data]"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Region]" caption="Region" attribute="1" defaultMemberUniqueName="[Table2].[Region].[All]" allUniqueName="[Table2].[Region].[All]" dimensionUniqueName="[Table2]" displayFolder="" count="0" memberValueDatatype="130" unbalanced="0"/>
    <cacheHierarchy uniqueName="[Table2].[Department]" caption="Department" attribute="1" defaultMemberUniqueName="[Table2].[Department].[All]" allUniqueName="[Table2].[Department].[All]" dimensionUniqueName="[Table2]" displayFolder="" count="0" memberValueDatatype="130" unbalanced="0"/>
    <cacheHierarchy uniqueName="[Table2].[Revenue]" caption="Revenue" attribute="1" defaultMemberUniqueName="[Table2].[Revenue].[All]" allUniqueName="[Table2].[Revenue].[All]" dimensionUniqueName="[Table2]" displayFolder="" count="0" memberValueDatatype="20" unbalanced="0"/>
    <cacheHierarchy uniqueName="[Table2].[Expenses]" caption="Expenses" attribute="1" defaultMemberUniqueName="[Table2].[Expenses].[All]" allUniqueName="[Table2].[Expenses].[All]" dimensionUniqueName="[Table2]" displayFolder="" count="0" memberValueDatatype="20" unbalanced="0"/>
    <cacheHierarchy uniqueName="[Table2].[Customers]" caption="Customers" attribute="1" defaultMemberUniqueName="[Table2].[Customers].[All]" allUniqueName="[Table2].[Customers].[All]" dimensionUniqueName="[Table2]" displayFolder="" count="0" memberValueDatatype="20" unbalanced="0"/>
    <cacheHierarchy uniqueName="[Table2].[Budget Revenue]" caption="Budget Revenue" attribute="1" defaultMemberUniqueName="[Table2].[Budget Revenue].[All]" allUniqueName="[Table2].[Budget Revenue].[All]" dimensionUniqueName="[Table2]" displayFolder="" count="0" memberValueDatatype="2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Sales Channel]" caption="Sales Channel" attribute="1" defaultMemberUniqueName="[Table2].[Sales Channel].[All]" allUniqueName="[Table2].[Sales Channel].[All]" dimensionUniqueName="[Table2]" displayFolder="" count="0" memberValueDatatype="130" unbalanced="0"/>
    <cacheHierarchy uniqueName="[Table2].[Financial Metric]" caption="Financial Metric" attribute="1" defaultMemberUniqueName="[Table2].[Financial Metric].[All]" allUniqueName="[Table2].[Financial Metric].[All]" dimensionUniqueName="[Table2]" displayFolder="" count="0" memberValueDatatype="130" unbalanced="0"/>
    <cacheHierarchy uniqueName="[Table2].[Expense Category]" caption="Expense Category" attribute="1" defaultMemberUniqueName="[Table2].[Expense Category].[All]" allUniqueName="[Table2].[Expense Category].[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Customer Satisfaction %]" caption="Customer Satisfaction %" attribute="1" defaultMemberUniqueName="[Table2].[Customer Satisfaction %].[All]" allUniqueName="[Table2].[Customer Satisfaction %].[All]" dimensionUniqueName="[Table2]" displayFolder="" count="0" memberValueDatatype="5" unbalanced="0"/>
    <cacheHierarchy uniqueName="[Table2].[Budget Profit]" caption="Budget Profit" attribute="1" defaultMemberUniqueName="[Table2].[Budget Profit].[All]" allUniqueName="[Table2].[Budget Profit].[All]" dimensionUniqueName="[Table2]" displayFolder="" count="0" memberValueDatatype="20" unbalanced="0"/>
    <cacheHierarchy uniqueName="[Measures].[__XL_Count Table2]" caption="__XL_Count Table2" measure="1" displayFolder="" measureGroup="Table2" count="0" hidden="1"/>
    <cacheHierarchy uniqueName="[Measures].[__XL_Count Finance_Data]" caption="__XL_Count Finance_Data" measure="1" displayFolder="" measureGroup="Finance_Data" count="0" hidden="1"/>
    <cacheHierarchy uniqueName="[Measures].[__XL_Count Finance]" caption="__XL_Count Finance" measure="1" displayFolder="" measureGroup="Finance" count="0" hidden="1"/>
    <cacheHierarchy uniqueName="[Measures].[__No measures defined]" caption="__No measures defined" measure="1" displayFolder="" count="0" hidden="1"/>
    <cacheHierarchy uniqueName="[Measures].[Sum of Revenue]" caption="Sum of Revenue" measure="1" displayFolder="" measureGroup="Table2" count="0" hidden="1">
      <extLst>
        <ext xmlns:x15="http://schemas.microsoft.com/office/spreadsheetml/2010/11/main" uri="{B97F6D7D-B522-45F9-BDA1-12C45D357490}">
          <x15:cacheHierarchy aggregatedColumn="38"/>
        </ext>
      </extLst>
    </cacheHierarchy>
    <cacheHierarchy uniqueName="[Measures].[Sum of Customers 2]" caption="Sum of Customers 2" measure="1" displayFolder="" measureGroup="Finance_Data" count="0" hidden="1">
      <extLst>
        <ext xmlns:x15="http://schemas.microsoft.com/office/spreadsheetml/2010/11/main" uri="{B97F6D7D-B522-45F9-BDA1-12C45D357490}">
          <x15:cacheHierarchy aggregatedColumn="22"/>
        </ext>
      </extLst>
    </cacheHierarchy>
    <cacheHierarchy uniqueName="[Measures].[Count of Actual Profit 2]" caption="Count of Actual Profit 2" measure="1" displayFolder="" measureGroup="Finance_Data" count="0" hidden="1">
      <extLst>
        <ext xmlns:x15="http://schemas.microsoft.com/office/spreadsheetml/2010/11/main" uri="{B97F6D7D-B522-45F9-BDA1-12C45D357490}">
          <x15:cacheHierarchy aggregatedColumn="31"/>
        </ext>
      </extLst>
    </cacheHierarchy>
    <cacheHierarchy uniqueName="[Measures].[Sum of Revenue 3]" caption="Sum of Revenue 3" measure="1" displayFolder="" measureGroup="Finance" count="0" hidden="1">
      <extLst>
        <ext xmlns:x15="http://schemas.microsoft.com/office/spreadsheetml/2010/11/main" uri="{B97F6D7D-B522-45F9-BDA1-12C45D357490}">
          <x15:cacheHierarchy aggregatedColumn="3"/>
        </ext>
      </extLst>
    </cacheHierarchy>
    <cacheHierarchy uniqueName="[Measures].[Count of Actual Profit 3]" caption="Count of Actual Profit 3" measure="1" displayFolder="" measureGroup="Finance" count="0" hidden="1">
      <extLst>
        <ext xmlns:x15="http://schemas.microsoft.com/office/spreadsheetml/2010/11/main" uri="{B97F6D7D-B522-45F9-BDA1-12C45D357490}">
          <x15:cacheHierarchy aggregatedColumn="14"/>
        </ext>
      </extLst>
    </cacheHierarchy>
    <cacheHierarchy uniqueName="[Measures].[Sum of Actual Profit]" caption="Sum of Actual Profit" measure="1" displayFolder="" measureGroup="Finance" count="0" hidden="1">
      <extLst>
        <ext xmlns:x15="http://schemas.microsoft.com/office/spreadsheetml/2010/11/main" uri="{B97F6D7D-B522-45F9-BDA1-12C45D357490}">
          <x15:cacheHierarchy aggregatedColumn="14"/>
        </ext>
      </extLst>
    </cacheHierarchy>
    <cacheHierarchy uniqueName="[Measures].[Sum of Expenses]" caption="Sum of Expenses" measure="1" displayFolder="" measureGroup="Finance" count="0" hidden="1">
      <extLst>
        <ext xmlns:x15="http://schemas.microsoft.com/office/spreadsheetml/2010/11/main" uri="{B97F6D7D-B522-45F9-BDA1-12C45D357490}">
          <x15:cacheHierarchy aggregatedColumn="4"/>
        </ext>
      </extLst>
    </cacheHierarchy>
    <cacheHierarchy uniqueName="[Measures].[Sum of Customers]" caption="Sum of Customers" measure="1" displayFolder="" measureGroup="Finance" count="0" hidden="1">
      <extLst>
        <ext xmlns:x15="http://schemas.microsoft.com/office/spreadsheetml/2010/11/main" uri="{B97F6D7D-B522-45F9-BDA1-12C45D357490}">
          <x15:cacheHierarchy aggregatedColumn="5"/>
        </ext>
      </extLst>
    </cacheHierarchy>
    <cacheHierarchy uniqueName="[Measures].[Sum of Customer Satisfaction %]" caption="Sum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Average of Customer Satisfaction %]" caption="Average of Customer Satisfaction %" measure="1" displayFolder="" measureGroup="Finance" count="0" hidden="1">
      <extLst>
        <ext xmlns:x15="http://schemas.microsoft.com/office/spreadsheetml/2010/11/main" uri="{B97F6D7D-B522-45F9-BDA1-12C45D357490}">
          <x15:cacheHierarchy aggregatedColumn="12"/>
        </ext>
      </extLst>
    </cacheHierarchy>
    <cacheHierarchy uniqueName="[Measures].[Sum of Budget Profit]" caption="Sum of Budget Profit" measure="1" displayFolder="" measureGroup="Finance" count="0" hidden="1">
      <extLst>
        <ext xmlns:x15="http://schemas.microsoft.com/office/spreadsheetml/2010/11/main" uri="{B97F6D7D-B522-45F9-BDA1-12C45D357490}">
          <x15:cacheHierarchy aggregatedColumn="13"/>
        </ext>
      </extLst>
    </cacheHierarchy>
  </cacheHierarchies>
  <kpis count="0"/>
  <extLst>
    <ext xmlns:x14="http://schemas.microsoft.com/office/spreadsheetml/2009/9/main" uri="{725AE2AE-9491-48be-B2B4-4EB974FC3084}">
      <x14:pivotCacheDefinition slicerData="1" pivotCacheId="146964147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AF0E0E-69C7-48F2-8F3F-EE61ACFD666F}" name="PivotTable10" cacheId="2" applyNumberFormats="0" applyBorderFormats="0" applyFontFormats="0" applyPatternFormats="0" applyAlignmentFormats="0" applyWidthHeightFormats="1" dataCaption="Values" tag="0454fe7f-d572-44ab-a459-34231c8c52ba" updatedVersion="8" minRefreshableVersion="3" useAutoFormatting="1" subtotalHiddenItems="1" itemPrintTitles="1" createdVersion="8" indent="0" outline="1" outlineData="1" multipleFieldFilters="0" chartFormat="12">
  <location ref="I20:J31" firstHeaderRow="1" firstDataRow="1" firstDataCol="1"/>
  <pivotFields count="5">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Sum of Revenue" fld="1" baseField="0" baseItem="0"/>
  </dataFields>
  <formats count="1">
    <format dxfId="0">
      <pivotArea outline="0" collapsedLevelsAreSubtotals="1" fieldPosition="0"/>
    </format>
  </formats>
  <chartFormats count="11">
    <chartFormat chart="11" format="2" series="1">
      <pivotArea type="data" outline="0" fieldPosition="0">
        <references count="1">
          <reference field="4294967294" count="1" selected="0">
            <x v="0"/>
          </reference>
        </references>
      </pivotArea>
    </chartFormat>
    <chartFormat chart="11" format="3">
      <pivotArea type="data" outline="0" fieldPosition="0">
        <references count="2">
          <reference field="4294967294" count="1" selected="0">
            <x v="0"/>
          </reference>
          <reference field="0" count="1" selected="0">
            <x v="9"/>
          </reference>
        </references>
      </pivotArea>
    </chartFormat>
    <chartFormat chart="11" format="4">
      <pivotArea type="data" outline="0" fieldPosition="0">
        <references count="2">
          <reference field="4294967294" count="1" selected="0">
            <x v="0"/>
          </reference>
          <reference field="0" count="1" selected="0">
            <x v="8"/>
          </reference>
        </references>
      </pivotArea>
    </chartFormat>
    <chartFormat chart="11" format="5">
      <pivotArea type="data" outline="0" fieldPosition="0">
        <references count="2">
          <reference field="4294967294" count="1" selected="0">
            <x v="0"/>
          </reference>
          <reference field="0" count="1" selected="0">
            <x v="7"/>
          </reference>
        </references>
      </pivotArea>
    </chartFormat>
    <chartFormat chart="11" format="6">
      <pivotArea type="data" outline="0" fieldPosition="0">
        <references count="2">
          <reference field="4294967294" count="1" selected="0">
            <x v="0"/>
          </reference>
          <reference field="0" count="1" selected="0">
            <x v="6"/>
          </reference>
        </references>
      </pivotArea>
    </chartFormat>
    <chartFormat chart="11" format="7">
      <pivotArea type="data" outline="0" fieldPosition="0">
        <references count="2">
          <reference field="4294967294" count="1" selected="0">
            <x v="0"/>
          </reference>
          <reference field="0" count="1" selected="0">
            <x v="5"/>
          </reference>
        </references>
      </pivotArea>
    </chartFormat>
    <chartFormat chart="11" format="8">
      <pivotArea type="data" outline="0" fieldPosition="0">
        <references count="2">
          <reference field="4294967294" count="1" selected="0">
            <x v="0"/>
          </reference>
          <reference field="0" count="1" selected="0">
            <x v="4"/>
          </reference>
        </references>
      </pivotArea>
    </chartFormat>
    <chartFormat chart="11" format="9">
      <pivotArea type="data" outline="0" fieldPosition="0">
        <references count="2">
          <reference field="4294967294" count="1" selected="0">
            <x v="0"/>
          </reference>
          <reference field="0" count="1" selected="0">
            <x v="3"/>
          </reference>
        </references>
      </pivotArea>
    </chartFormat>
    <chartFormat chart="11" format="10">
      <pivotArea type="data" outline="0" fieldPosition="0">
        <references count="2">
          <reference field="4294967294" count="1" selected="0">
            <x v="0"/>
          </reference>
          <reference field="0" count="1" selected="0">
            <x v="2"/>
          </reference>
        </references>
      </pivotArea>
    </chartFormat>
    <chartFormat chart="11" format="11">
      <pivotArea type="data" outline="0" fieldPosition="0">
        <references count="2">
          <reference field="4294967294" count="1" selected="0">
            <x v="0"/>
          </reference>
          <reference field="0" count="1" selected="0">
            <x v="1"/>
          </reference>
        </references>
      </pivotArea>
    </chartFormat>
    <chartFormat chart="11" format="12">
      <pivotArea type="data" outline="0" fieldPosition="0">
        <references count="2">
          <reference field="4294967294" count="1" selected="0">
            <x v="0"/>
          </reference>
          <reference field="0" count="1" selected="0">
            <x v="0"/>
          </reference>
        </references>
      </pivotArea>
    </chartFormat>
  </chartFormats>
  <pivotHierarchies count="64">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Actual Profit"/>
    <pivotHierarchy dragToData="1"/>
    <pivotHierarchy dragToData="1"/>
    <pivotHierarchy dragToData="1"/>
    <pivotHierarchy dragToData="1" caption="Average of Customer Satisfaction %"/>
    <pivotHierarchy dragToData="1"/>
  </pivotHierarchies>
  <pivotTableStyleInfo name="PivotStyleLight16" showRowHeaders="1" showColHeaders="1" showRowStripes="0" showColStripes="0" showLastColumn="1"/>
  <filters count="1">
    <filter fld="0" type="count" id="1" iMeasureHier="56">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Finance">
        <x15:activeTabTopLevelEntity name="[Fin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34F4FF-2CEB-4769-8E3F-D18B347F04F2}" name="Espenses Breakdown" cacheId="5" applyNumberFormats="0" applyBorderFormats="0" applyFontFormats="0" applyPatternFormats="0" applyAlignmentFormats="0" applyWidthHeightFormats="1" dataCaption="Values" tag="9f4714a7-7546-4050-9852-b0cee55a0dae" updatedVersion="8" minRefreshableVersion="3" useAutoFormatting="1" subtotalHiddenItems="1" itemPrintTitles="1" createdVersion="8" indent="0" outline="1" outlineData="1" multipleFieldFilters="0" chartFormat="9">
  <location ref="E21:F32" firstHeaderRow="1" firstDataRow="1" firstDataCol="1"/>
  <pivotFields count="5">
    <pivotField dataField="1" subtotalTop="0" showAll="0" defaultSubtotal="0"/>
    <pivotField axis="axisRow"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v="7"/>
    </i>
    <i>
      <x v="9"/>
    </i>
    <i>
      <x v="2"/>
    </i>
    <i>
      <x/>
    </i>
    <i>
      <x v="4"/>
    </i>
    <i>
      <x v="1"/>
    </i>
    <i>
      <x v="8"/>
    </i>
    <i>
      <x v="5"/>
    </i>
    <i>
      <x v="3"/>
    </i>
    <i>
      <x v="6"/>
    </i>
    <i t="grand">
      <x/>
    </i>
  </rowItems>
  <colItems count="1">
    <i/>
  </colItems>
  <dataFields count="1">
    <dataField name="Sum of Expenses" fld="0" baseField="0" baseItem="0"/>
  </dataFields>
  <formats count="1">
    <format dxfId="1">
      <pivotArea outline="0" collapsedLevelsAreSubtotals="1" fieldPosition="0"/>
    </format>
  </formats>
  <chartFormats count="11">
    <chartFormat chart="8" format="12" series="1">
      <pivotArea type="data" outline="0" fieldPosition="0">
        <references count="1">
          <reference field="4294967294" count="1" selected="0">
            <x v="0"/>
          </reference>
        </references>
      </pivotArea>
    </chartFormat>
    <chartFormat chart="8" format="13">
      <pivotArea type="data" outline="0" fieldPosition="0">
        <references count="2">
          <reference field="4294967294" count="1" selected="0">
            <x v="0"/>
          </reference>
          <reference field="1" count="1" selected="0">
            <x v="7"/>
          </reference>
        </references>
      </pivotArea>
    </chartFormat>
    <chartFormat chart="8" format="14">
      <pivotArea type="data" outline="0" fieldPosition="0">
        <references count="2">
          <reference field="4294967294" count="1" selected="0">
            <x v="0"/>
          </reference>
          <reference field="1" count="1" selected="0">
            <x v="9"/>
          </reference>
        </references>
      </pivotArea>
    </chartFormat>
    <chartFormat chart="8" format="15">
      <pivotArea type="data" outline="0" fieldPosition="0">
        <references count="2">
          <reference field="4294967294" count="1" selected="0">
            <x v="0"/>
          </reference>
          <reference field="1" count="1" selected="0">
            <x v="2"/>
          </reference>
        </references>
      </pivotArea>
    </chartFormat>
    <chartFormat chart="8" format="16">
      <pivotArea type="data" outline="0" fieldPosition="0">
        <references count="2">
          <reference field="4294967294" count="1" selected="0">
            <x v="0"/>
          </reference>
          <reference field="1" count="1" selected="0">
            <x v="0"/>
          </reference>
        </references>
      </pivotArea>
    </chartFormat>
    <chartFormat chart="8" format="17">
      <pivotArea type="data" outline="0" fieldPosition="0">
        <references count="2">
          <reference field="4294967294" count="1" selected="0">
            <x v="0"/>
          </reference>
          <reference field="1" count="1" selected="0">
            <x v="4"/>
          </reference>
        </references>
      </pivotArea>
    </chartFormat>
    <chartFormat chart="8" format="18">
      <pivotArea type="data" outline="0" fieldPosition="0">
        <references count="2">
          <reference field="4294967294" count="1" selected="0">
            <x v="0"/>
          </reference>
          <reference field="1" count="1" selected="0">
            <x v="1"/>
          </reference>
        </references>
      </pivotArea>
    </chartFormat>
    <chartFormat chart="8" format="19">
      <pivotArea type="data" outline="0" fieldPosition="0">
        <references count="2">
          <reference field="4294967294" count="1" selected="0">
            <x v="0"/>
          </reference>
          <reference field="1" count="1" selected="0">
            <x v="8"/>
          </reference>
        </references>
      </pivotArea>
    </chartFormat>
    <chartFormat chart="8" format="20">
      <pivotArea type="data" outline="0" fieldPosition="0">
        <references count="2">
          <reference field="4294967294" count="1" selected="0">
            <x v="0"/>
          </reference>
          <reference field="1" count="1" selected="0">
            <x v="5"/>
          </reference>
        </references>
      </pivotArea>
    </chartFormat>
    <chartFormat chart="8" format="21">
      <pivotArea type="data" outline="0" fieldPosition="0">
        <references count="2">
          <reference field="4294967294" count="1" selected="0">
            <x v="0"/>
          </reference>
          <reference field="1" count="1" selected="0">
            <x v="3"/>
          </reference>
        </references>
      </pivotArea>
    </chartFormat>
    <chartFormat chart="8" format="22">
      <pivotArea type="data" outline="0" fieldPosition="0">
        <references count="2">
          <reference field="4294967294" count="1" selected="0">
            <x v="0"/>
          </reference>
          <reference field="1" count="1" selected="0">
            <x v="6"/>
          </reference>
        </references>
      </pivotArea>
    </chartFormat>
  </chartFormats>
  <pivotHierarchies count="64">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Actual Profit"/>
    <pivotHierarchy dragToData="1"/>
    <pivotHierarchy dragToData="1"/>
    <pivotHierarchy dragToData="1"/>
    <pivotHierarchy dragToData="1" caption="Average of Customer Satisfaction %"/>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Finance">
        <x15:activeTabTopLevelEntity name="[Fin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0B202B-CBC2-447C-B385-2E4BD1CE7C54}" name="KPI Section" cacheId="1" dataOnRows="1" applyNumberFormats="0" applyBorderFormats="0" applyFontFormats="0" applyPatternFormats="0" applyAlignmentFormats="0" applyWidthHeightFormats="1" dataCaption="Values" tag="38e0ed42-33ca-4be1-9ed5-4cdf38e3f2b6" updatedVersion="8" minRefreshableVersion="3" useAutoFormatting="1" itemPrintTitles="1" createdVersion="8" indent="0" outline="1" outlineData="1" multipleFieldFilters="0">
  <location ref="A4:B9" firstHeaderRow="1" firstDataRow="1" firstDataCol="1"/>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5">
    <i>
      <x/>
    </i>
    <i i="1">
      <x v="1"/>
    </i>
    <i i="2">
      <x v="2"/>
    </i>
    <i i="3">
      <x v="3"/>
    </i>
    <i i="4">
      <x v="4"/>
    </i>
  </rowItems>
  <colItems count="1">
    <i/>
  </colItems>
  <dataFields count="5">
    <dataField name="Sum of Revenue" fld="0" baseField="0" baseItem="0"/>
    <dataField name="Sum of Actual Profit" fld="1" baseField="0" baseItem="0"/>
    <dataField name="Sum of Expenses" fld="2" baseField="0" baseItem="0"/>
    <dataField name="Sum of Customers" fld="3" baseField="0" baseItem="0"/>
    <dataField name="Average of Customer Satisfaction %" fld="4" subtotal="average" baseField="0" baseItem="0"/>
  </dataFields>
  <pivotHierarchies count="64">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Actual Profit"/>
    <pivotHierarchy dragToData="1"/>
    <pivotHierarchy dragToData="1"/>
    <pivotHierarchy dragToData="1"/>
    <pivotHierarchy dragToData="1" caption="Average of Customer Satisfaction %"/>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Finance">
        <x15:activeTabTopLevelEntity name="[Fin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F8909D-F642-4F2D-B942-08CB92AD034D}" name="revenue profit expenses " cacheId="3" applyNumberFormats="0" applyBorderFormats="0" applyFontFormats="0" applyPatternFormats="0" applyAlignmentFormats="0" applyWidthHeightFormats="1" dataCaption="Values" tag="de94ff74-8d9a-4177-9654-30366b27e7fe" updatedVersion="8" minRefreshableVersion="3" subtotalHiddenItems="1" rowGrandTotals="0" colGrandTotals="0" itemPrintTitles="1" createdVersion="8" indent="0" outline="1" outlineData="1" multipleFieldFilters="0" chartFormat="3" rowHeaderCaption="Dapartment ">
  <location ref="K4:N10" firstHeaderRow="0" firstDataRow="1" firstDataCol="1"/>
  <pivotFields count="6">
    <pivotField dataField="1" subtotalTop="0" showAll="0" defaultSubtotal="0"/>
    <pivotField axis="axisRow" allDrilled="1" subtotalTop="0" showAll="0" defaultSubtotal="0" defaultAttributeDrillState="1">
      <items count="6">
        <item x="0"/>
        <item x="1"/>
        <item x="2"/>
        <item x="3"/>
        <item x="4"/>
        <item x="5"/>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x v="5"/>
    </i>
  </rowItems>
  <colFields count="1">
    <field x="-2"/>
  </colFields>
  <colItems count="3">
    <i>
      <x/>
    </i>
    <i i="1">
      <x v="1"/>
    </i>
    <i i="2">
      <x v="2"/>
    </i>
  </colItems>
  <dataFields count="3">
    <dataField name="Total Revenue" fld="0" baseField="0" baseItem="0"/>
    <dataField name="Total Profit" fld="2" baseField="0" baseItem="0"/>
    <dataField name="Total Expenses" fld="3" baseField="0" baseItem="0"/>
  </dataFields>
  <formats count="1">
    <format dxfId="2">
      <pivotArea outline="0" collapsedLevelsAreSubtotals="1"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2"/>
          </reference>
        </references>
      </pivotArea>
    </chartFormat>
    <chartFormat chart="2" format="4">
      <pivotArea type="data" outline="0" fieldPosition="0">
        <references count="2">
          <reference field="4294967294" count="1" selected="0">
            <x v="0"/>
          </reference>
          <reference field="1" count="1" selected="0">
            <x v="3"/>
          </reference>
        </references>
      </pivotArea>
    </chartFormat>
    <chartFormat chart="2" format="5">
      <pivotArea type="data" outline="0" fieldPosition="0">
        <references count="2">
          <reference field="4294967294" count="1" selected="0">
            <x v="0"/>
          </reference>
          <reference field="1" count="1" selected="0">
            <x v="1"/>
          </reference>
        </references>
      </pivotArea>
    </chartFormat>
    <chartFormat chart="2" format="6">
      <pivotArea type="data" outline="0" fieldPosition="0">
        <references count="2">
          <reference field="4294967294" count="1" selected="0">
            <x v="0"/>
          </reference>
          <reference field="1" count="1" selected="0">
            <x v="0"/>
          </reference>
        </references>
      </pivotArea>
    </chartFormat>
    <chartFormat chart="2" format="7">
      <pivotArea type="data" outline="0" fieldPosition="0">
        <references count="2">
          <reference field="4294967294" count="1" selected="0">
            <x v="0"/>
          </reference>
          <reference field="1" count="1" selected="0">
            <x v="5"/>
          </reference>
        </references>
      </pivotArea>
    </chartFormat>
    <chartFormat chart="2" format="8">
      <pivotArea type="data" outline="0" fieldPosition="0">
        <references count="2">
          <reference field="4294967294" count="1" selected="0">
            <x v="0"/>
          </reference>
          <reference field="1" count="1" selected="0">
            <x v="4"/>
          </reference>
        </references>
      </pivotArea>
    </chartFormat>
  </chartFormats>
  <pivotHierarchies count="64">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Total Profit"/>
    <pivotHierarchy dragToData="1" caption="Total Expenses"/>
    <pivotHierarchy dragToData="1"/>
    <pivotHierarchy dragToData="1"/>
    <pivotHierarchy dragToData="1" caption="Average of Customer Satisfaction %"/>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Finance">
        <x15:activeTabTopLevelEntity name="[Fin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08624E-4417-4895-AF6B-A0940D3BFFAB}" name="Department wise revenue " cacheId="4" applyNumberFormats="0" applyBorderFormats="0" applyFontFormats="0" applyPatternFormats="0" applyAlignmentFormats="0" applyWidthHeightFormats="1" dataCaption="Values" tag="be46bfe5-d261-4ee8-9bf3-49bceedf8d16" updatedVersion="8" minRefreshableVersion="3" useAutoFormatting="1" subtotalHiddenItems="1" itemPrintTitles="1" createdVersion="8" indent="0" outline="1" outlineData="1" multipleFieldFilters="0" chartFormat="3">
  <location ref="H4:I11" firstHeaderRow="1" firstDataRow="1" firstDataCol="1"/>
  <pivotFields count="4">
    <pivotField dataField="1" subtotalTop="0" showAll="0" defaultSubtotal="0"/>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7">
    <i>
      <x v="2"/>
    </i>
    <i>
      <x v="3"/>
    </i>
    <i>
      <x v="1"/>
    </i>
    <i>
      <x/>
    </i>
    <i>
      <x v="5"/>
    </i>
    <i>
      <x v="4"/>
    </i>
    <i t="grand">
      <x/>
    </i>
  </rowItems>
  <colItems count="1">
    <i/>
  </colItems>
  <dataFields count="1">
    <dataField name="Sum of Revenue" fld="0" baseField="0" baseItem="0"/>
  </dataFields>
  <formats count="1">
    <format dxfId="3">
      <pivotArea outline="0" collapsedLevelsAreSubtotals="1"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2"/>
          </reference>
        </references>
      </pivotArea>
    </chartFormat>
    <chartFormat chart="2" format="4">
      <pivotArea type="data" outline="0" fieldPosition="0">
        <references count="2">
          <reference field="4294967294" count="1" selected="0">
            <x v="0"/>
          </reference>
          <reference field="1" count="1" selected="0">
            <x v="3"/>
          </reference>
        </references>
      </pivotArea>
    </chartFormat>
    <chartFormat chart="2" format="5">
      <pivotArea type="data" outline="0" fieldPosition="0">
        <references count="2">
          <reference field="4294967294" count="1" selected="0">
            <x v="0"/>
          </reference>
          <reference field="1" count="1" selected="0">
            <x v="1"/>
          </reference>
        </references>
      </pivotArea>
    </chartFormat>
    <chartFormat chart="2" format="6">
      <pivotArea type="data" outline="0" fieldPosition="0">
        <references count="2">
          <reference field="4294967294" count="1" selected="0">
            <x v="0"/>
          </reference>
          <reference field="1" count="1" selected="0">
            <x v="0"/>
          </reference>
        </references>
      </pivotArea>
    </chartFormat>
    <chartFormat chart="2" format="7">
      <pivotArea type="data" outline="0" fieldPosition="0">
        <references count="2">
          <reference field="4294967294" count="1" selected="0">
            <x v="0"/>
          </reference>
          <reference field="1" count="1" selected="0">
            <x v="5"/>
          </reference>
        </references>
      </pivotArea>
    </chartFormat>
    <chartFormat chart="2" format="8">
      <pivotArea type="data" outline="0" fieldPosition="0">
        <references count="2">
          <reference field="4294967294" count="1" selected="0">
            <x v="0"/>
          </reference>
          <reference field="1" count="1" selected="0">
            <x v="4"/>
          </reference>
        </references>
      </pivotArea>
    </chartFormat>
  </chartFormats>
  <pivotHierarchies count="64">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Actual Profit"/>
    <pivotHierarchy dragToData="1"/>
    <pivotHierarchy dragToData="1"/>
    <pivotHierarchy dragToData="1"/>
    <pivotHierarchy dragToData="1" caption="Average of Customer Satisfaction %"/>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Finance">
        <x15:activeTabTopLevelEntity name="[Fin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D62B2B-989F-4905-83EB-2DA44587E59D}" name="Financial Matrix " cacheId="0" applyNumberFormats="0" applyBorderFormats="0" applyFontFormats="0" applyPatternFormats="0" applyAlignmentFormats="0" applyWidthHeightFormats="1" dataCaption="Values" tag="a81aa510-aa7e-4ffb-b573-bb14ec1bbc1b" updatedVersion="8" minRefreshableVersion="3" useAutoFormatting="1" subtotalHiddenItems="1" itemPrintTitles="1" createdVersion="8" indent="0" outline="1" outlineData="1" multipleFieldFilters="0" chartFormat="6">
  <location ref="A21:C27" firstHeaderRow="0" firstDataRow="1" firstDataCol="1"/>
  <pivotFields count="6">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6">
    <i>
      <x/>
    </i>
    <i>
      <x v="1"/>
    </i>
    <i>
      <x v="2"/>
    </i>
    <i>
      <x v="3"/>
    </i>
    <i>
      <x v="4"/>
    </i>
    <i t="grand">
      <x/>
    </i>
  </rowItems>
  <colFields count="1">
    <field x="-2"/>
  </colFields>
  <colItems count="2">
    <i>
      <x/>
    </i>
    <i i="1">
      <x v="1"/>
    </i>
  </colItems>
  <dataFields count="2">
    <dataField name="Sum of Budget Profit" fld="0" baseField="0" baseItem="0"/>
    <dataField name="Sum of Actual Profit" fld="1" baseField="0" baseItem="0"/>
  </dataFields>
  <formats count="1">
    <format dxfId="4">
      <pivotArea outline="0" collapsedLevelsAreSubtotals="1" fieldPosition="0"/>
    </format>
  </formats>
  <chartFormats count="4">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5" format="6">
      <pivotArea type="data" outline="0" fieldPosition="0">
        <references count="2">
          <reference field="4294967294" count="1" selected="0">
            <x v="1"/>
          </reference>
          <reference field="2" count="1" selected="0">
            <x v="2"/>
          </reference>
        </references>
      </pivotArea>
    </chartFormat>
    <chartFormat chart="5" format="7">
      <pivotArea type="data" outline="0" fieldPosition="0">
        <references count="2">
          <reference field="4294967294" count="1" selected="0">
            <x v="0"/>
          </reference>
          <reference field="2" count="1" selected="0">
            <x v="2"/>
          </reference>
        </references>
      </pivotArea>
    </chartFormat>
  </chartFormats>
  <pivotHierarchies count="64">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Actual Profit"/>
    <pivotHierarchy dragToData="1"/>
    <pivotHierarchy dragToData="1"/>
    <pivotHierarchy dragToData="1"/>
    <pivotHierarchy dragToData="1" caption="Average of Customer Satisfaction %"/>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Finance">
        <x15:activeTabTopLevelEntity name="[Fin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8A110E7-312E-47BB-B5ED-E07C98F79DF7}" name="Profit vs Revenue" cacheId="6" applyNumberFormats="0" applyBorderFormats="0" applyFontFormats="0" applyPatternFormats="0" applyAlignmentFormats="0" applyWidthHeightFormats="1" dataCaption="Values" tag="b0e29b88-492e-405c-80f6-48bd477775a7" updatedVersion="8" minRefreshableVersion="3" useAutoFormatting="1" itemPrintTitles="1" createdVersion="8" indent="0" outline="1" outlineData="1" multipleFieldFilters="0" chartFormat="5">
  <location ref="D5:F18" firstHeaderRow="0" firstDataRow="1" firstDataCol="1"/>
  <pivotFields count="3">
    <pivotField axis="axisRow" allDrilled="1" subtotalTop="0" showAll="0" nonAutoSortDefault="1"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Revenue" fld="1" baseField="0" baseItem="0"/>
    <dataField name="Sum of Actual Profit" fld="2" baseField="0" baseItem="0"/>
  </dataFields>
  <formats count="1">
    <format dxfId="5">
      <pivotArea outline="0" collapsedLevelsAreSubtotals="1" fieldPosition="0"/>
    </format>
  </formats>
  <chartFormats count="14">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pivotArea type="data" outline="0" fieldPosition="0">
        <references count="2">
          <reference field="4294967294" count="1" selected="0">
            <x v="0"/>
          </reference>
          <reference field="0" count="1" selected="0">
            <x v="11"/>
          </reference>
        </references>
      </pivotArea>
    </chartFormat>
    <chartFormat chart="4" format="7">
      <pivotArea type="data" outline="0" fieldPosition="0">
        <references count="2">
          <reference field="4294967294" count="1" selected="0">
            <x v="0"/>
          </reference>
          <reference field="0" count="1" selected="0">
            <x v="10"/>
          </reference>
        </references>
      </pivotArea>
    </chartFormat>
    <chartFormat chart="4" format="8">
      <pivotArea type="data" outline="0" fieldPosition="0">
        <references count="2">
          <reference field="4294967294" count="1" selected="0">
            <x v="0"/>
          </reference>
          <reference field="0" count="1" selected="0">
            <x v="9"/>
          </reference>
        </references>
      </pivotArea>
    </chartFormat>
    <chartFormat chart="4" format="9">
      <pivotArea type="data" outline="0" fieldPosition="0">
        <references count="2">
          <reference field="4294967294" count="1" selected="0">
            <x v="0"/>
          </reference>
          <reference field="0" count="1" selected="0">
            <x v="8"/>
          </reference>
        </references>
      </pivotArea>
    </chartFormat>
    <chartFormat chart="4" format="10">
      <pivotArea type="data" outline="0" fieldPosition="0">
        <references count="2">
          <reference field="4294967294" count="1" selected="0">
            <x v="0"/>
          </reference>
          <reference field="0" count="1" selected="0">
            <x v="7"/>
          </reference>
        </references>
      </pivotArea>
    </chartFormat>
    <chartFormat chart="4" format="11">
      <pivotArea type="data" outline="0" fieldPosition="0">
        <references count="2">
          <reference field="4294967294" count="1" selected="0">
            <x v="0"/>
          </reference>
          <reference field="0" count="1" selected="0">
            <x v="6"/>
          </reference>
        </references>
      </pivotArea>
    </chartFormat>
    <chartFormat chart="4" format="12">
      <pivotArea type="data" outline="0" fieldPosition="0">
        <references count="2">
          <reference field="4294967294" count="1" selected="0">
            <x v="0"/>
          </reference>
          <reference field="0" count="1" selected="0">
            <x v="5"/>
          </reference>
        </references>
      </pivotArea>
    </chartFormat>
    <chartFormat chart="4" format="13">
      <pivotArea type="data" outline="0" fieldPosition="0">
        <references count="2">
          <reference field="4294967294" count="1" selected="0">
            <x v="0"/>
          </reference>
          <reference field="0" count="1" selected="0">
            <x v="4"/>
          </reference>
        </references>
      </pivotArea>
    </chartFormat>
    <chartFormat chart="4" format="14">
      <pivotArea type="data" outline="0" fieldPosition="0">
        <references count="2">
          <reference field="4294967294" count="1" selected="0">
            <x v="0"/>
          </reference>
          <reference field="0" count="1" selected="0">
            <x v="3"/>
          </reference>
        </references>
      </pivotArea>
    </chartFormat>
    <chartFormat chart="4" format="15">
      <pivotArea type="data" outline="0" fieldPosition="0">
        <references count="2">
          <reference field="4294967294" count="1" selected="0">
            <x v="0"/>
          </reference>
          <reference field="0" count="1" selected="0">
            <x v="2"/>
          </reference>
        </references>
      </pivotArea>
    </chartFormat>
    <chartFormat chart="4" format="16">
      <pivotArea type="data" outline="0" fieldPosition="0">
        <references count="2">
          <reference field="4294967294" count="1" selected="0">
            <x v="0"/>
          </reference>
          <reference field="0" count="1" selected="0">
            <x v="1"/>
          </reference>
        </references>
      </pivotArea>
    </chartFormat>
    <chartFormat chart="4" format="17">
      <pivotArea type="data" outline="0" fieldPosition="0">
        <references count="2">
          <reference field="4294967294" count="1" selected="0">
            <x v="0"/>
          </reference>
          <reference field="0" count="1" selected="0">
            <x v="0"/>
          </reference>
        </references>
      </pivotArea>
    </chartFormat>
  </chartFormats>
  <pivotHierarchies count="64">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Actual Profit"/>
    <pivotHierarchy dragToData="1"/>
    <pivotHierarchy dragToData="1"/>
    <pivotHierarchy dragToData="1"/>
    <pivotHierarchy dragToData="1" caption="Average of Customer Satisfaction %"/>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Finance">
        <x15:activeTabTopLevelEntity name="[Finance]"/>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68F55A4-C01D-4FBA-A9DB-93081D724EE6}" sourceName="[Finance].[Department]">
  <pivotTables>
    <pivotTable tabId="6" name="Espenses Breakdown"/>
    <pivotTable tabId="6" name="Financial Matrix "/>
    <pivotTable tabId="6" name="KPI Section"/>
    <pivotTable tabId="6" name="PivotTable10"/>
    <pivotTable tabId="6" name="Profit vs Revenue"/>
    <pivotTable tabId="6" name="revenue profit expenses "/>
  </pivotTables>
  <data>
    <olap pivotCacheId="1469641474">
      <levels count="2">
        <level uniqueName="[Finance].[Department].[(All)]" sourceCaption="(All)" count="0"/>
        <level uniqueName="[Finance].[Department].[Department]" sourceCaption="Department" count="6">
          <ranges>
            <range startItem="0">
              <i n="[Finance].[Department].&amp;[Finance]" c="Finance"/>
              <i n="[Finance].[Department].&amp;[HR]" c="HR"/>
              <i n="[Finance].[Department].&amp;[IT]" c="IT"/>
              <i n="[Finance].[Department].&amp;[Marketing]" c="Marketing"/>
              <i n="[Finance].[Department].&amp;[Operations]" c="Operations"/>
              <i n="[Finance].[Department].&amp;[Sales]" c="Sales"/>
            </range>
          </ranges>
        </level>
      </levels>
      <selections count="1">
        <selection n="[Finance].[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142EC70-5EC7-45BB-8E7C-A31FE39D0C7D}" sourceName="[Finance].[Month]">
  <pivotTables>
    <pivotTable tabId="6" name="Espenses Breakdown"/>
    <pivotTable tabId="6" name="Department wise revenue "/>
    <pivotTable tabId="6" name="Financial Matrix "/>
    <pivotTable tabId="6" name="KPI Section"/>
    <pivotTable tabId="6" name="PivotTable10"/>
    <pivotTable tabId="6" name="revenue profit expenses "/>
  </pivotTables>
  <data>
    <olap pivotCacheId="1469641474">
      <levels count="2">
        <level uniqueName="[Finance].[Month].[(All)]" sourceCaption="(All)" count="0"/>
        <level uniqueName="[Finance].[Month].[Month]" sourceCaption="Month" count="12">
          <ranges>
            <range startItem="0">
              <i n="[Finance].[Month].&amp;[Apr]" c="Apr"/>
              <i n="[Finance].[Month].&amp;[Aug]" c="Aug"/>
              <i n="[Finance].[Month].&amp;[Dec]" c="Dec"/>
              <i n="[Finance].[Month].&amp;[Feb]" c="Feb"/>
              <i n="[Finance].[Month].&amp;[Jan]" c="Jan"/>
              <i n="[Finance].[Month].&amp;[Jul]" c="Jul"/>
              <i n="[Finance].[Month].&amp;[Jun]" c="Jun"/>
              <i n="[Finance].[Month].&amp;[Mar]" c="Mar"/>
              <i n="[Finance].[Month].&amp;[May]" c="May"/>
              <i n="[Finance].[Month].&amp;[Nov]" c="Nov"/>
              <i n="[Finance].[Month].&amp;[Oct]" c="Oct"/>
              <i n="[Finance].[Month].&amp;[Sep]" c="Sep"/>
            </range>
          </ranges>
        </level>
      </levels>
      <selections count="1">
        <selection n="[Financ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931C387-BE51-42BF-B467-34A14A5A53B1}" sourceName="[Finance].[Region]">
  <pivotTables>
    <pivotTable tabId="6" name="Espenses Breakdown"/>
    <pivotTable tabId="6" name="Department wise revenue "/>
    <pivotTable tabId="6" name="Financial Matrix "/>
    <pivotTable tabId="6" name="KPI Section"/>
    <pivotTable tabId="6" name="PivotTable10"/>
    <pivotTable tabId="6" name="Profit vs Revenue"/>
    <pivotTable tabId="6" name="revenue profit expenses "/>
  </pivotTables>
  <data>
    <olap pivotCacheId="1469641474">
      <levels count="2">
        <level uniqueName="[Finance].[Region].[(All)]" sourceCaption="(All)" count="0"/>
        <level uniqueName="[Finance].[Region].[Region]" sourceCaption="Region" count="4">
          <ranges>
            <range startItem="0">
              <i n="[Finance].[Region].&amp;[East]" c="East"/>
              <i n="[Finance].[Region].&amp;[North]" c="North"/>
              <i n="[Finance].[Region].&amp;[South]" c="South"/>
              <i n="[Finance].[Region].&amp;[West]" c="West"/>
            </range>
          </ranges>
        </level>
      </levels>
      <selections count="1">
        <selection n="[Finance].[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45DCDFF9-DAD1-4F1F-A4E3-4F1D76427BEF}" cache="Slicer_Department" caption="Department" level="1" style="SlicerStyleDark1" rowHeight="234950"/>
  <slicer name="Month 1" xr10:uid="{1B8F554D-1656-4D75-ACCD-748C8D219F1A}" cache="Slicer_Month" caption="Month" columnCount="2" level="1" style="SlicerStyleDark1" rowHeight="234950"/>
  <slicer name="Region 1" xr10:uid="{7990690C-8B4E-4E9E-82B4-8ED6B1BAC23C}" cache="Slicer_Region" caption="Region" level="1"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956092F-847C-4EDE-9A51-C34331344738}">
  <we:reference id="wa200010725" version="1.0.0.1" store="en-US" storeType="OMEX"/>
  <we:alternateReferences>
    <we:reference id="WA200010725" version="1.0.0.1" store="" storeType="OMEX"/>
  </we:alternateReferences>
  <we:properties>
    <we:property name="claude.fileId" value="&quot;61797982-bd15-4da5-9ef0-b8f2e1626d5a&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B9161-AB6C-48E1-B765-C7EB37A0A0BF}">
  <dimension ref="A4:S32"/>
  <sheetViews>
    <sheetView tabSelected="1" workbookViewId="0">
      <selection activeCell="E7" sqref="E7"/>
    </sheetView>
  </sheetViews>
  <sheetFormatPr defaultRowHeight="14.4" x14ac:dyDescent="0.3"/>
  <cols>
    <col min="1" max="1" width="30.5546875" bestFit="1" customWidth="1"/>
    <col min="2" max="2" width="9" bestFit="1" customWidth="1"/>
    <col min="3" max="3" width="18.109375" bestFit="1" customWidth="1"/>
    <col min="4" max="4" width="12.5546875" bestFit="1" customWidth="1"/>
    <col min="5" max="5" width="14.88671875" bestFit="1" customWidth="1"/>
    <col min="6" max="6" width="18.109375" bestFit="1" customWidth="1"/>
    <col min="7" max="7" width="15.21875" bestFit="1" customWidth="1"/>
    <col min="8" max="8" width="12.5546875" bestFit="1" customWidth="1"/>
    <col min="9" max="12" width="14.88671875" bestFit="1" customWidth="1"/>
    <col min="13" max="13" width="18.109375" bestFit="1" customWidth="1"/>
    <col min="14" max="14" width="15.21875" bestFit="1" customWidth="1"/>
    <col min="15" max="15" width="8" bestFit="1" customWidth="1"/>
    <col min="16" max="16" width="11.21875" bestFit="1" customWidth="1"/>
    <col min="17" max="17" width="14.88671875" bestFit="1" customWidth="1"/>
    <col min="18" max="18" width="10.21875" bestFit="1" customWidth="1"/>
    <col min="19" max="19" width="14.6640625" bestFit="1" customWidth="1"/>
    <col min="20" max="28" width="8" bestFit="1" customWidth="1"/>
    <col min="29" max="29" width="22.88671875" bestFit="1" customWidth="1"/>
    <col min="30" max="30" width="19.6640625" bestFit="1" customWidth="1"/>
  </cols>
  <sheetData>
    <row r="4" spans="1:19" x14ac:dyDescent="0.3">
      <c r="A4" s="1" t="s">
        <v>52</v>
      </c>
      <c r="H4" s="1" t="s">
        <v>37</v>
      </c>
      <c r="I4" t="s">
        <v>32</v>
      </c>
      <c r="K4" s="1" t="s">
        <v>58</v>
      </c>
      <c r="L4" t="s">
        <v>53</v>
      </c>
      <c r="M4" t="s">
        <v>45</v>
      </c>
      <c r="N4" t="s">
        <v>59</v>
      </c>
      <c r="P4" s="10" t="str" cm="1">
        <f t="array" aca="1" ref="P4:S10" ca="1">OFFSET(K4,,,COUNTA(K4:K10),COUNTA(K4:N4))</f>
        <v xml:space="preserve">Dapartment </v>
      </c>
      <c r="Q4" s="11" t="str">
        <f ca="1"/>
        <v>Total Revenue</v>
      </c>
      <c r="R4" s="11" t="str">
        <f ca="1"/>
        <v>Total Profit</v>
      </c>
      <c r="S4" s="11" t="str">
        <f ca="1"/>
        <v>Total Expenses</v>
      </c>
    </row>
    <row r="5" spans="1:19" x14ac:dyDescent="0.3">
      <c r="A5" s="2" t="s">
        <v>32</v>
      </c>
      <c r="B5">
        <v>85066806</v>
      </c>
      <c r="D5" s="1" t="s">
        <v>37</v>
      </c>
      <c r="E5" t="s">
        <v>32</v>
      </c>
      <c r="F5" t="s">
        <v>33</v>
      </c>
      <c r="H5" s="2" t="s">
        <v>12</v>
      </c>
      <c r="I5" s="3">
        <v>13143919</v>
      </c>
      <c r="K5" s="2" t="s">
        <v>13</v>
      </c>
      <c r="L5" s="3">
        <v>14238588</v>
      </c>
      <c r="M5" s="3">
        <v>7135536</v>
      </c>
      <c r="N5" s="3">
        <v>7103052</v>
      </c>
      <c r="P5" s="7" t="str">
        <f ca="1"/>
        <v>Finance</v>
      </c>
      <c r="Q5" s="8">
        <f ca="1"/>
        <v>14238588</v>
      </c>
      <c r="R5" s="8">
        <f ca="1"/>
        <v>7135536</v>
      </c>
      <c r="S5" s="8">
        <f ca="1"/>
        <v>7103052</v>
      </c>
    </row>
    <row r="6" spans="1:19" x14ac:dyDescent="0.3">
      <c r="A6" s="2" t="s">
        <v>33</v>
      </c>
      <c r="B6">
        <v>43345561</v>
      </c>
      <c r="D6" s="2" t="s">
        <v>47</v>
      </c>
      <c r="E6" s="3">
        <v>10737140</v>
      </c>
      <c r="F6" s="3">
        <v>5709392</v>
      </c>
      <c r="H6" s="2" t="s">
        <v>6</v>
      </c>
      <c r="I6" s="3">
        <v>13820053</v>
      </c>
      <c r="K6" s="2" t="s">
        <v>17</v>
      </c>
      <c r="L6" s="3">
        <v>14215248</v>
      </c>
      <c r="M6" s="3">
        <v>7255064</v>
      </c>
      <c r="N6" s="3">
        <v>6960184</v>
      </c>
      <c r="P6" s="7" t="str">
        <f ca="1"/>
        <v>HR</v>
      </c>
      <c r="Q6" s="8">
        <f ca="1"/>
        <v>14215248</v>
      </c>
      <c r="R6" s="8">
        <f ca="1"/>
        <v>7255064</v>
      </c>
      <c r="S6" s="8">
        <f ca="1"/>
        <v>6960184</v>
      </c>
    </row>
    <row r="7" spans="1:19" x14ac:dyDescent="0.3">
      <c r="A7" s="2" t="s">
        <v>34</v>
      </c>
      <c r="B7">
        <v>41721245</v>
      </c>
      <c r="D7" s="2" t="s">
        <v>48</v>
      </c>
      <c r="E7" s="3">
        <v>9854029</v>
      </c>
      <c r="F7" s="3">
        <v>4802532</v>
      </c>
      <c r="H7" s="2" t="s">
        <v>17</v>
      </c>
      <c r="I7" s="3">
        <v>14215248</v>
      </c>
      <c r="K7" s="2" t="s">
        <v>12</v>
      </c>
      <c r="L7" s="3">
        <v>13143919</v>
      </c>
      <c r="M7" s="3">
        <v>6602621</v>
      </c>
      <c r="N7" s="3">
        <v>6541298</v>
      </c>
      <c r="P7" s="7" t="str">
        <f ca="1"/>
        <v>IT</v>
      </c>
      <c r="Q7" s="8">
        <f ca="1"/>
        <v>13143919</v>
      </c>
      <c r="R7" s="8">
        <f ca="1"/>
        <v>6602621</v>
      </c>
      <c r="S7" s="8">
        <f ca="1"/>
        <v>6541298</v>
      </c>
    </row>
    <row r="8" spans="1:19" x14ac:dyDescent="0.3">
      <c r="A8" s="2" t="s">
        <v>36</v>
      </c>
      <c r="B8">
        <v>441374</v>
      </c>
      <c r="D8" s="2" t="s">
        <v>39</v>
      </c>
      <c r="E8" s="3">
        <v>9831905</v>
      </c>
      <c r="F8" s="3">
        <v>5312016</v>
      </c>
      <c r="H8" s="2" t="s">
        <v>13</v>
      </c>
      <c r="I8" s="3">
        <v>14238588</v>
      </c>
      <c r="K8" s="2" t="s">
        <v>6</v>
      </c>
      <c r="L8" s="3">
        <v>13820053</v>
      </c>
      <c r="M8" s="3">
        <v>6893912</v>
      </c>
      <c r="N8" s="3">
        <v>6926141</v>
      </c>
      <c r="P8" s="7" t="str">
        <f ca="1"/>
        <v>Marketing</v>
      </c>
      <c r="Q8" s="8">
        <f ca="1"/>
        <v>13820053</v>
      </c>
      <c r="R8" s="8">
        <f ca="1"/>
        <v>6893912</v>
      </c>
      <c r="S8" s="8">
        <f ca="1"/>
        <v>6926141</v>
      </c>
    </row>
    <row r="9" spans="1:19" x14ac:dyDescent="0.3">
      <c r="A9" s="2" t="s">
        <v>35</v>
      </c>
      <c r="B9">
        <v>87.471600000000009</v>
      </c>
      <c r="D9" s="2" t="s">
        <v>49</v>
      </c>
      <c r="E9" s="3">
        <v>9985267</v>
      </c>
      <c r="F9" s="3">
        <v>5125373</v>
      </c>
      <c r="H9" s="2" t="s">
        <v>2</v>
      </c>
      <c r="I9" s="3">
        <v>14802880</v>
      </c>
      <c r="K9" s="2" t="s">
        <v>9</v>
      </c>
      <c r="L9" s="3">
        <v>14846118</v>
      </c>
      <c r="M9" s="3">
        <v>8003823</v>
      </c>
      <c r="N9" s="3">
        <v>6842295</v>
      </c>
      <c r="P9" s="7" t="str">
        <f ca="1"/>
        <v>Operations</v>
      </c>
      <c r="Q9" s="8">
        <f ca="1"/>
        <v>14846118</v>
      </c>
      <c r="R9" s="8">
        <f ca="1"/>
        <v>8003823</v>
      </c>
      <c r="S9" s="8">
        <f ca="1"/>
        <v>6842295</v>
      </c>
    </row>
    <row r="10" spans="1:19" x14ac:dyDescent="0.3">
      <c r="D10" s="2" t="s">
        <v>31</v>
      </c>
      <c r="E10" s="3">
        <v>8366016</v>
      </c>
      <c r="F10" s="3">
        <v>3956340</v>
      </c>
      <c r="H10" s="2" t="s">
        <v>9</v>
      </c>
      <c r="I10" s="3">
        <v>14846118</v>
      </c>
      <c r="K10" s="2" t="s">
        <v>2</v>
      </c>
      <c r="L10" s="3">
        <v>14802880</v>
      </c>
      <c r="M10" s="3">
        <v>7454605</v>
      </c>
      <c r="N10" s="3">
        <v>7348275</v>
      </c>
      <c r="P10" s="7" t="str">
        <f ca="1"/>
        <v>Sales</v>
      </c>
      <c r="Q10" s="8">
        <f ca="1"/>
        <v>14802880</v>
      </c>
      <c r="R10" s="8">
        <f ca="1"/>
        <v>7454605</v>
      </c>
      <c r="S10" s="8">
        <f ca="1"/>
        <v>7348275</v>
      </c>
    </row>
    <row r="11" spans="1:19" x14ac:dyDescent="0.3">
      <c r="A11" s="12" t="s">
        <v>57</v>
      </c>
      <c r="B11" s="12"/>
      <c r="D11" s="2" t="s">
        <v>40</v>
      </c>
      <c r="E11" s="3">
        <v>5128153</v>
      </c>
      <c r="F11" s="3">
        <v>2916572</v>
      </c>
      <c r="H11" s="2" t="s">
        <v>38</v>
      </c>
      <c r="I11" s="3">
        <v>85066806</v>
      </c>
    </row>
    <row r="12" spans="1:19" x14ac:dyDescent="0.3">
      <c r="A12" s="4" t="s">
        <v>53</v>
      </c>
      <c r="B12" s="9">
        <f>B5</f>
        <v>85066806</v>
      </c>
      <c r="D12" s="2" t="s">
        <v>41</v>
      </c>
      <c r="E12" s="3">
        <v>5160322</v>
      </c>
      <c r="F12" s="3">
        <v>2266572</v>
      </c>
    </row>
    <row r="13" spans="1:19" x14ac:dyDescent="0.3">
      <c r="A13" s="4" t="s">
        <v>54</v>
      </c>
      <c r="B13" s="9">
        <f>B6</f>
        <v>43345561</v>
      </c>
      <c r="D13" s="2" t="s">
        <v>50</v>
      </c>
      <c r="E13" s="3">
        <v>5313689</v>
      </c>
      <c r="F13" s="3">
        <v>2944309</v>
      </c>
    </row>
    <row r="14" spans="1:19" x14ac:dyDescent="0.3">
      <c r="A14" s="4" t="s">
        <v>55</v>
      </c>
      <c r="B14" s="9">
        <f>B7</f>
        <v>41721245</v>
      </c>
      <c r="D14" s="2" t="s">
        <v>42</v>
      </c>
      <c r="E14" s="3">
        <v>5287290</v>
      </c>
      <c r="F14" s="3">
        <v>2680053</v>
      </c>
    </row>
    <row r="15" spans="1:19" x14ac:dyDescent="0.3">
      <c r="A15" s="4" t="s">
        <v>1</v>
      </c>
      <c r="B15" s="5">
        <f>B8</f>
        <v>441374</v>
      </c>
      <c r="D15" s="2" t="s">
        <v>43</v>
      </c>
      <c r="E15" s="3">
        <v>5182792</v>
      </c>
      <c r="F15" s="3">
        <v>2366797</v>
      </c>
    </row>
    <row r="16" spans="1:19" x14ac:dyDescent="0.3">
      <c r="A16" s="4" t="s">
        <v>56</v>
      </c>
      <c r="B16" s="6">
        <f>B9</f>
        <v>87.471600000000009</v>
      </c>
      <c r="D16" s="2" t="s">
        <v>44</v>
      </c>
      <c r="E16" s="3">
        <v>5285831</v>
      </c>
      <c r="F16" s="3">
        <v>2679544</v>
      </c>
    </row>
    <row r="17" spans="1:10" x14ac:dyDescent="0.3">
      <c r="D17" s="2" t="s">
        <v>51</v>
      </c>
      <c r="E17" s="3">
        <v>4934372</v>
      </c>
      <c r="F17" s="3">
        <v>2586061</v>
      </c>
    </row>
    <row r="18" spans="1:10" x14ac:dyDescent="0.3">
      <c r="D18" s="2" t="s">
        <v>38</v>
      </c>
      <c r="E18" s="3">
        <v>85066806</v>
      </c>
      <c r="F18" s="3">
        <v>43345561</v>
      </c>
      <c r="J18" s="3"/>
    </row>
    <row r="19" spans="1:10" x14ac:dyDescent="0.3">
      <c r="J19" s="3"/>
    </row>
    <row r="20" spans="1:10" x14ac:dyDescent="0.3">
      <c r="I20" s="1" t="s">
        <v>37</v>
      </c>
      <c r="J20" t="s">
        <v>32</v>
      </c>
    </row>
    <row r="21" spans="1:10" x14ac:dyDescent="0.3">
      <c r="A21" s="1" t="s">
        <v>37</v>
      </c>
      <c r="B21" t="s">
        <v>46</v>
      </c>
      <c r="C21" t="s">
        <v>33</v>
      </c>
      <c r="E21" s="1" t="s">
        <v>37</v>
      </c>
      <c r="F21" t="s">
        <v>34</v>
      </c>
      <c r="I21" s="2" t="s">
        <v>25</v>
      </c>
      <c r="J21" s="3">
        <v>1022154</v>
      </c>
    </row>
    <row r="22" spans="1:10" x14ac:dyDescent="0.3">
      <c r="A22" s="2" t="s">
        <v>3</v>
      </c>
      <c r="B22" s="3">
        <v>8806431</v>
      </c>
      <c r="C22" s="3">
        <v>8892810</v>
      </c>
      <c r="E22" s="2" t="s">
        <v>21</v>
      </c>
      <c r="F22" s="3">
        <v>1693147</v>
      </c>
      <c r="I22" s="2" t="s">
        <v>23</v>
      </c>
      <c r="J22" s="3">
        <v>824718</v>
      </c>
    </row>
    <row r="23" spans="1:10" x14ac:dyDescent="0.3">
      <c r="A23" s="2" t="s">
        <v>14</v>
      </c>
      <c r="B23" s="3">
        <v>8063262</v>
      </c>
      <c r="C23" s="3">
        <v>8081348</v>
      </c>
      <c r="E23" s="2" t="s">
        <v>26</v>
      </c>
      <c r="F23" s="3">
        <v>2589599</v>
      </c>
      <c r="I23" s="2" t="s">
        <v>30</v>
      </c>
      <c r="J23" s="3">
        <v>866449</v>
      </c>
    </row>
    <row r="24" spans="1:10" x14ac:dyDescent="0.3">
      <c r="A24" s="2" t="s">
        <v>7</v>
      </c>
      <c r="B24" s="3">
        <v>10155853</v>
      </c>
      <c r="C24" s="3">
        <v>10315037</v>
      </c>
      <c r="E24" s="2" t="s">
        <v>4</v>
      </c>
      <c r="F24" s="3">
        <v>2802567</v>
      </c>
      <c r="I24" s="2" t="s">
        <v>11</v>
      </c>
      <c r="J24" s="3">
        <v>1052445</v>
      </c>
    </row>
    <row r="25" spans="1:10" x14ac:dyDescent="0.3">
      <c r="A25" s="2" t="s">
        <v>19</v>
      </c>
      <c r="B25" s="3">
        <v>6845748</v>
      </c>
      <c r="C25" s="3">
        <v>6947167</v>
      </c>
      <c r="E25" s="2" t="s">
        <v>16</v>
      </c>
      <c r="F25" s="3">
        <v>3046517</v>
      </c>
      <c r="I25" s="2" t="s">
        <v>5</v>
      </c>
      <c r="J25" s="3">
        <v>924458</v>
      </c>
    </row>
    <row r="26" spans="1:10" x14ac:dyDescent="0.3">
      <c r="A26" s="2" t="s">
        <v>0</v>
      </c>
      <c r="B26" s="3">
        <v>9048315</v>
      </c>
      <c r="C26" s="3">
        <v>9109199</v>
      </c>
      <c r="E26" s="2" t="s">
        <v>15</v>
      </c>
      <c r="F26" s="3">
        <v>3082005</v>
      </c>
      <c r="I26" s="2" t="s">
        <v>27</v>
      </c>
      <c r="J26" s="3">
        <v>955601</v>
      </c>
    </row>
    <row r="27" spans="1:10" x14ac:dyDescent="0.3">
      <c r="A27" s="2" t="s">
        <v>38</v>
      </c>
      <c r="B27" s="3">
        <v>42919609</v>
      </c>
      <c r="C27" s="3">
        <v>43345561</v>
      </c>
      <c r="E27" s="2" t="s">
        <v>8</v>
      </c>
      <c r="F27" s="3">
        <v>3117422</v>
      </c>
      <c r="I27" s="2" t="s">
        <v>24</v>
      </c>
      <c r="J27" s="3">
        <v>1125558</v>
      </c>
    </row>
    <row r="28" spans="1:10" x14ac:dyDescent="0.3">
      <c r="E28" s="2" t="s">
        <v>20</v>
      </c>
      <c r="F28" s="3">
        <v>3608723</v>
      </c>
      <c r="I28" s="2" t="s">
        <v>29</v>
      </c>
      <c r="J28" s="3">
        <v>827153</v>
      </c>
    </row>
    <row r="29" spans="1:10" x14ac:dyDescent="0.3">
      <c r="E29" s="2" t="s">
        <v>10</v>
      </c>
      <c r="F29" s="3">
        <v>4995006</v>
      </c>
      <c r="I29" s="2" t="s">
        <v>28</v>
      </c>
      <c r="J29" s="3">
        <v>1004703</v>
      </c>
    </row>
    <row r="30" spans="1:10" x14ac:dyDescent="0.3">
      <c r="E30" s="2" t="s">
        <v>6</v>
      </c>
      <c r="F30" s="3">
        <v>5543592</v>
      </c>
      <c r="I30" s="2" t="s">
        <v>22</v>
      </c>
      <c r="J30" s="3">
        <v>962331</v>
      </c>
    </row>
    <row r="31" spans="1:10" x14ac:dyDescent="0.3">
      <c r="E31" s="2" t="s">
        <v>18</v>
      </c>
      <c r="F31" s="3">
        <v>11242667</v>
      </c>
      <c r="I31" s="2" t="s">
        <v>38</v>
      </c>
      <c r="J31" s="3">
        <v>9565570</v>
      </c>
    </row>
    <row r="32" spans="1:10" x14ac:dyDescent="0.3">
      <c r="E32" s="2" t="s">
        <v>38</v>
      </c>
      <c r="F32" s="3">
        <v>41721245</v>
      </c>
    </row>
  </sheetData>
  <sortState xmlns:xlrd2="http://schemas.microsoft.com/office/spreadsheetml/2017/richdata2" ref="D5:F18">
    <sortCondition ref="D12" customList="Jan,Feb,Mar,Apr,May,Jun,Jul,Aug,Sep,Oct,Nov,Dec"/>
  </sortState>
  <mergeCells count="1">
    <mergeCell ref="A11:B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EF319-2D2B-40BC-970A-390E0135006B}">
  <dimension ref="H4:M22"/>
  <sheetViews>
    <sheetView showGridLines="0" showRowColHeaders="0" zoomScale="90" zoomScaleNormal="90" workbookViewId="0">
      <selection activeCell="Y6" sqref="Y6"/>
    </sheetView>
  </sheetViews>
  <sheetFormatPr defaultRowHeight="14.4" x14ac:dyDescent="0.3"/>
  <sheetData>
    <row r="4" spans="13:13" x14ac:dyDescent="0.3">
      <c r="M4" t="e" vm="1">
        <v>#VALUE!</v>
      </c>
    </row>
    <row r="22" spans="8:8" x14ac:dyDescent="0.3">
      <c r="H22">
        <f>'Pivot_Table '!B13</f>
        <v>43345561</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9E7F91C-DD0F-415D-B73A-D4DD1C5B729F}">
  <ds:schemaRefs/>
</ds:datastoreItem>
</file>

<file path=customXml/itemProps2.xml><?xml version="1.0" encoding="utf-8"?>
<ds:datastoreItem xmlns:ds="http://schemas.openxmlformats.org/officeDocument/2006/customXml" ds:itemID="{E102025F-E935-424A-B700-482203C95F37}">
  <ds:schemaRefs/>
</ds:datastoreItem>
</file>

<file path=customXml/itemProps3.xml><?xml version="1.0" encoding="utf-8"?>
<ds:datastoreItem xmlns:ds="http://schemas.openxmlformats.org/officeDocument/2006/customXml" ds:itemID="{258882AD-A675-4C0F-837F-D86589D40F76}">
  <ds:schemaRefs/>
</ds:datastoreItem>
</file>

<file path=customXml/itemProps4.xml><?xml version="1.0" encoding="utf-8"?>
<ds:datastoreItem xmlns:ds="http://schemas.openxmlformats.org/officeDocument/2006/customXml" ds:itemID="{96E869AA-C11C-465E-8086-B97009747946}">
  <ds:schemaRefs/>
</ds:datastoreItem>
</file>

<file path=customXml/itemProps5.xml><?xml version="1.0" encoding="utf-8"?>
<ds:datastoreItem xmlns:ds="http://schemas.openxmlformats.org/officeDocument/2006/customXml" ds:itemID="{AE3F4011-4DB7-4A9D-A738-7949BF7A6273}">
  <ds:schemaRefs/>
</ds:datastoreItem>
</file>

<file path=customXml/itemProps6.xml><?xml version="1.0" encoding="utf-8"?>
<ds:datastoreItem xmlns:ds="http://schemas.openxmlformats.org/officeDocument/2006/customXml" ds:itemID="{A3B0CA77-C97C-4FEE-98BB-46D2875BA9C5}">
  <ds:schemaRefs/>
</ds:datastoreItem>
</file>

<file path=customXml/itemProps7.xml><?xml version="1.0" encoding="utf-8"?>
<ds:datastoreItem xmlns:ds="http://schemas.openxmlformats.org/officeDocument/2006/customXml" ds:itemID="{07FA7E2F-B05B-4116-A548-9DB5D0CB8DB1}">
  <ds:schemaRefs/>
</ds:datastoreItem>
</file>

<file path=customXml/itemProps8.xml><?xml version="1.0" encoding="utf-8"?>
<ds:datastoreItem xmlns:ds="http://schemas.openxmlformats.org/officeDocument/2006/customXml" ds:itemID="{CF7ED759-1555-41BD-9273-32776429E888}">
  <ds:schemaRefs/>
</ds:datastoreItem>
</file>

<file path=customXml/itemProps9.xml><?xml version="1.0" encoding="utf-8"?>
<ds:datastoreItem xmlns:ds="http://schemas.openxmlformats.org/officeDocument/2006/customXml" ds:itemID="{7AEB28AD-2C4B-486B-9B7D-00930E888E23}">
  <ds:schemaRefs/>
</ds:datastoreItem>
</file>

<file path=customXml/itemProps10.xml><?xml version="1.0" encoding="utf-8"?>
<ds:datastoreItem xmlns:ds="http://schemas.openxmlformats.org/officeDocument/2006/customXml" ds:itemID="{A2346AE7-11D6-4156-8A1B-C3C071C3D9F0}">
  <ds:schemaRefs/>
</ds:datastoreItem>
</file>

<file path=customXml/itemProps11.xml><?xml version="1.0" encoding="utf-8"?>
<ds:datastoreItem xmlns:ds="http://schemas.openxmlformats.org/officeDocument/2006/customXml" ds:itemID="{85A27921-E5BD-4367-95D1-AC1D2933369B}">
  <ds:schemaRefs/>
</ds:datastoreItem>
</file>

<file path=customXml/itemProps12.xml><?xml version="1.0" encoding="utf-8"?>
<ds:datastoreItem xmlns:ds="http://schemas.openxmlformats.org/officeDocument/2006/customXml" ds:itemID="{88061DE6-0BBE-49DA-8A38-57F3E42A94C0}">
  <ds:schemaRefs>
    <ds:schemaRef ds:uri="http://schemas.microsoft.com/DataMashup"/>
  </ds:schemaRefs>
</ds:datastoreItem>
</file>

<file path=customXml/itemProps13.xml><?xml version="1.0" encoding="utf-8"?>
<ds:datastoreItem xmlns:ds="http://schemas.openxmlformats.org/officeDocument/2006/customXml" ds:itemID="{F91A3A4F-1D40-4A66-899D-B429ADC54D94}">
  <ds:schemaRefs/>
</ds:datastoreItem>
</file>

<file path=customXml/itemProps14.xml><?xml version="1.0" encoding="utf-8"?>
<ds:datastoreItem xmlns:ds="http://schemas.openxmlformats.org/officeDocument/2006/customXml" ds:itemID="{7CFE903E-27EF-4801-8368-E34B78FE47AD}">
  <ds:schemaRefs/>
</ds:datastoreItem>
</file>

<file path=customXml/itemProps15.xml><?xml version="1.0" encoding="utf-8"?>
<ds:datastoreItem xmlns:ds="http://schemas.openxmlformats.org/officeDocument/2006/customXml" ds:itemID="{38AA1304-ABAD-492B-9C3F-F09BA0D1212D}">
  <ds:schemaRefs/>
</ds:datastoreItem>
</file>

<file path=customXml/itemProps16.xml><?xml version="1.0" encoding="utf-8"?>
<ds:datastoreItem xmlns:ds="http://schemas.openxmlformats.org/officeDocument/2006/customXml" ds:itemID="{B8664EAE-0974-4776-BEBC-82B675B4DDC8}">
  <ds:schemaRefs/>
</ds:datastoreItem>
</file>

<file path=customXml/itemProps17.xml><?xml version="1.0" encoding="utf-8"?>
<ds:datastoreItem xmlns:ds="http://schemas.openxmlformats.org/officeDocument/2006/customXml" ds:itemID="{CD600ED4-395A-49FB-91C5-B650F0CF4EFB}">
  <ds:schemaRefs/>
</ds:datastoreItem>
</file>

<file path=customXml/itemProps18.xml><?xml version="1.0" encoding="utf-8"?>
<ds:datastoreItem xmlns:ds="http://schemas.openxmlformats.org/officeDocument/2006/customXml" ds:itemID="{C6CE5F16-9326-4439-87E5-C77BD94450E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Pivot_Table </vt:lpstr>
      <vt:lpstr>Dashboard Layout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dc:creator>
  <cp:lastModifiedBy>SUBHASH JADHAV</cp:lastModifiedBy>
  <dcterms:created xsi:type="dcterms:W3CDTF">2026-09-12T11:02:22Z</dcterms:created>
  <dcterms:modified xsi:type="dcterms:W3CDTF">2026-09-26T21:33:00Z</dcterms:modified>
</cp:coreProperties>
</file>