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FullyGpuParticleSystem\"/>
    </mc:Choice>
  </mc:AlternateContent>
  <xr:revisionPtr revIDLastSave="0" documentId="13_ncr:101_{A95D403C-FF09-41BE-95F8-02CBE8DA87A0}" xr6:coauthVersionLast="47" xr6:coauthVersionMax="47" xr10:uidLastSave="{00000000-0000-0000-0000-000000000000}"/>
  <bookViews>
    <workbookView xWindow="28680" yWindow="-120" windowWidth="29040" windowHeight="17640" xr2:uid="{99FBB468-AC7E-4056-91CA-3AC06A25DB6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75" i="1" l="1"/>
  <c r="P74" i="1"/>
  <c r="P45" i="1"/>
  <c r="P46" i="1"/>
  <c r="P44" i="1"/>
  <c r="P43" i="1"/>
  <c r="P38" i="1"/>
  <c r="P37" i="1"/>
  <c r="P34" i="1"/>
  <c r="P35" i="1"/>
  <c r="P17" i="1"/>
  <c r="P14" i="1"/>
  <c r="P16" i="1"/>
  <c r="P15" i="1"/>
  <c r="P13" i="1"/>
  <c r="P7" i="1"/>
  <c r="P8" i="1"/>
  <c r="P9" i="1"/>
  <c r="P10" i="1"/>
  <c r="P11" i="1"/>
  <c r="P6" i="1"/>
</calcChain>
</file>

<file path=xl/sharedStrings.xml><?xml version="1.0" encoding="utf-8"?>
<sst xmlns="http://schemas.openxmlformats.org/spreadsheetml/2006/main" count="195" uniqueCount="54">
  <si>
    <t># of Particles</t>
    <phoneticPr fontId="1" type="noConversion"/>
  </si>
  <si>
    <t>Renderer Type</t>
    <phoneticPr fontId="1" type="noConversion"/>
  </si>
  <si>
    <t>Blending Type</t>
    <phoneticPr fontId="1" type="noConversion"/>
  </si>
  <si>
    <t>Resolution: FHD</t>
    <phoneticPr fontId="1" type="noConversion"/>
  </si>
  <si>
    <t>Number</t>
    <phoneticPr fontId="1" type="noConversion"/>
  </si>
  <si>
    <t>Emission</t>
    <phoneticPr fontId="1" type="noConversion"/>
  </si>
  <si>
    <t>Simulation</t>
    <phoneticPr fontId="1" type="noConversion"/>
  </si>
  <si>
    <t>Sort</t>
    <phoneticPr fontId="1" type="noConversion"/>
  </si>
  <si>
    <t>Rendering</t>
    <phoneticPr fontId="1" type="noConversion"/>
  </si>
  <si>
    <t>Assumption: Particles are distributed on the whole screen.</t>
    <phoneticPr fontId="1" type="noConversion"/>
  </si>
  <si>
    <t>Sprite</t>
    <phoneticPr fontId="1" type="noConversion"/>
  </si>
  <si>
    <t>Opaque</t>
    <phoneticPr fontId="1" type="noConversion"/>
  </si>
  <si>
    <t>-</t>
    <phoneticPr fontId="1" type="noConversion"/>
  </si>
  <si>
    <t>Lifetime: 3s (# of Particles / 3)</t>
    <phoneticPr fontId="1" type="noConversion"/>
  </si>
  <si>
    <t>Indirect Drawing</t>
    <phoneticPr fontId="1" type="noConversion"/>
  </si>
  <si>
    <t>Computing Indirect Commands</t>
    <phoneticPr fontId="1" type="noConversion"/>
  </si>
  <si>
    <t>Total</t>
    <phoneticPr fontId="1" type="noConversion"/>
  </si>
  <si>
    <t>Time unit: microseconds</t>
    <phoneticPr fontId="1" type="noConversion"/>
  </si>
  <si>
    <t>Ribbon UV Mode</t>
    <phoneticPr fontId="1" type="noConversion"/>
  </si>
  <si>
    <t>Ribbon</t>
    <phoneticPr fontId="1" type="noConversion"/>
  </si>
  <si>
    <t>Segment based</t>
    <phoneticPr fontId="1" type="noConversion"/>
  </si>
  <si>
    <t>Calculating Distance</t>
    <phoneticPr fontId="1" type="noConversion"/>
  </si>
  <si>
    <t>Prefix Sum</t>
    <phoneticPr fontId="1" type="noConversion"/>
  </si>
  <si>
    <t>Pre-prefix Sum</t>
    <phoneticPr fontId="1" type="noConversion"/>
  </si>
  <si>
    <t>Distance based UV</t>
    <phoneticPr fontId="1" type="noConversion"/>
  </si>
  <si>
    <t>Destroy</t>
    <phoneticPr fontId="1" type="noConversion"/>
  </si>
  <si>
    <t>MoveAlives</t>
    <phoneticPr fontId="1" type="noConversion"/>
  </si>
  <si>
    <t>Post-Destroy</t>
    <phoneticPr fontId="1" type="noConversion"/>
  </si>
  <si>
    <t>cache &amp; instancing</t>
    <phoneticPr fontId="1" type="noConversion"/>
  </si>
  <si>
    <t>비고</t>
    <phoneticPr fontId="1" type="noConversion"/>
  </si>
  <si>
    <t>render time 편차가 큼. 6ms~9ms</t>
    <phoneticPr fontId="1" type="noConversion"/>
  </si>
  <si>
    <t>구조 변경</t>
    <phoneticPr fontId="1" type="noConversion"/>
  </si>
  <si>
    <t>구조 변경 &amp; data pack</t>
    <phoneticPr fontId="1" type="noConversion"/>
  </si>
  <si>
    <t>&amp; Pixel Shader에서 particles buffer 접근x</t>
    <phoneticPr fontId="1" type="noConversion"/>
  </si>
  <si>
    <t>render time 편차가 큼. 6ms~8ms</t>
    <phoneticPr fontId="1" type="noConversion"/>
  </si>
  <si>
    <t>data pack</t>
    <phoneticPr fontId="1" type="noConversion"/>
  </si>
  <si>
    <t>particle size 비교</t>
    <phoneticPr fontId="1" type="noConversion"/>
  </si>
  <si>
    <t>112byte (16byte aligned)</t>
    <phoneticPr fontId="1" type="noConversion"/>
  </si>
  <si>
    <t>80byte (16byte aligned)</t>
    <phoneticPr fontId="1" type="noConversion"/>
  </si>
  <si>
    <t>72byte</t>
    <phoneticPr fontId="1" type="noConversion"/>
  </si>
  <si>
    <t>40byte</t>
    <phoneticPr fontId="1" type="noConversion"/>
  </si>
  <si>
    <t>44byte</t>
    <phoneticPr fontId="1" type="noConversion"/>
  </si>
  <si>
    <t>48byte (16byte aligned)</t>
    <phoneticPr fontId="1" type="noConversion"/>
  </si>
  <si>
    <t>64byte (16byte aligned)</t>
    <phoneticPr fontId="1" type="noConversion"/>
  </si>
  <si>
    <t>Particle Size</t>
    <phoneticPr fontId="1" type="noConversion"/>
  </si>
  <si>
    <t>Additive</t>
  </si>
  <si>
    <t>Additive</t>
    <phoneticPr fontId="1" type="noConversion"/>
  </si>
  <si>
    <t>Bounding 적용X</t>
    <phoneticPr fontId="1" type="noConversion"/>
  </si>
  <si>
    <t>Bounding 적용O</t>
    <phoneticPr fontId="1" type="noConversion"/>
  </si>
  <si>
    <t>FHD, 하나의 파티클은 quad를 기준으로 대략 화면을 1/9 가량 채움, 텍스처에서 실질적으로 opacity가 있는 영역은 1/8 정도</t>
    <phoneticPr fontId="1" type="noConversion"/>
  </si>
  <si>
    <t>FHD, 작은 파티클들이 전체적으로 퍼져있음</t>
    <phoneticPr fontId="1" type="noConversion"/>
  </si>
  <si>
    <t>before</t>
    <phoneticPr fontId="1" type="noConversion"/>
  </si>
  <si>
    <t>simulate를 destroy, movealives에서 함 + CBV
주의: 이 경우는 simulation에서 비용이 거의 들지 않기 때문에 이렇게 나왔음. 만약 curl noise같이 조금 비싼 simulatoin을 할 경우에는 어쨌거나 MoveAlives의 시간이 늘어났을 것.</t>
    <phoneticPr fontId="1" type="noConversion"/>
  </si>
  <si>
    <t>예를 들어, 100만 개가 texture sample을 하는 비용이 생기는 curl noise force의 경우 + 2ms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</si>
</sst>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#,##0.000000_ "/>
    <numFmt numFmtId="177" formatCode="0.000000_);[Red]\(0.000000\)"/>
    <numFmt numFmtId="178" formatCode="#,##0_ 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177" fontId="2" fillId="0" borderId="0" xfId="0" applyNumberFormat="1" applyFont="1">
      <alignment vertical="center"/>
    </xf>
    <xf numFmtId="177" fontId="3" fillId="0" borderId="0" xfId="0" applyNumberFormat="1" applyFont="1">
      <alignment vertic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0013C-F4CF-4B2E-8B92-36B53DAF8C8E}">
  <dimension ref="A2:Q76"/>
  <sheetViews>
    <sheetView tabSelected="1" topLeftCell="A49" zoomScale="85" zoomScaleNormal="85" workbookViewId="0">
      <selection activeCell="G63" sqref="G63"/>
    </sheetView>
  </sheetViews>
  <sheetFormatPr defaultRowHeight="16.5" x14ac:dyDescent="0.3"/>
  <cols>
    <col min="1" max="1" width="49.125" customWidth="1"/>
    <col min="2" max="2" width="51.625" customWidth="1"/>
    <col min="3" max="3" width="24.25" customWidth="1"/>
    <col min="4" max="4" width="29" customWidth="1"/>
    <col min="5" max="5" width="13.75" customWidth="1"/>
    <col min="6" max="6" width="19.25" customWidth="1"/>
    <col min="7" max="7" width="10.875" customWidth="1"/>
    <col min="8" max="8" width="14" customWidth="1"/>
    <col min="9" max="10" width="16.625" customWidth="1"/>
    <col min="11" max="13" width="12.125" customWidth="1"/>
    <col min="14" max="14" width="22.875" customWidth="1"/>
    <col min="15" max="15" width="13.125" customWidth="1"/>
    <col min="16" max="16" width="10.625" customWidth="1"/>
    <col min="17" max="17" width="26.375" customWidth="1"/>
  </cols>
  <sheetData>
    <row r="2" spans="1:17" x14ac:dyDescent="0.3">
      <c r="B2" t="s">
        <v>3</v>
      </c>
      <c r="C2" t="s">
        <v>17</v>
      </c>
      <c r="D2" t="s">
        <v>13</v>
      </c>
      <c r="E2" t="s">
        <v>9</v>
      </c>
    </row>
    <row r="4" spans="1:17" x14ac:dyDescent="0.3">
      <c r="H4" s="8" t="s">
        <v>6</v>
      </c>
      <c r="I4" s="8"/>
      <c r="J4" s="8" t="s">
        <v>7</v>
      </c>
      <c r="K4" s="8"/>
      <c r="L4" s="8" t="s">
        <v>21</v>
      </c>
      <c r="M4" s="8"/>
      <c r="N4" s="8" t="s">
        <v>8</v>
      </c>
      <c r="O4" s="8"/>
    </row>
    <row r="5" spans="1:17" ht="45" customHeight="1" x14ac:dyDescent="0.3">
      <c r="Q5" s="1" t="s">
        <v>29</v>
      </c>
    </row>
    <row r="6" spans="1:17" x14ac:dyDescent="0.3">
      <c r="B6">
        <v>1</v>
      </c>
      <c r="C6" s="5">
        <v>1000000</v>
      </c>
      <c r="D6" t="s">
        <v>10</v>
      </c>
      <c r="E6" t="s">
        <v>11</v>
      </c>
      <c r="F6" t="s">
        <v>12</v>
      </c>
      <c r="G6" s="4">
        <v>7.4592000000000006E-2</v>
      </c>
      <c r="H6" s="4">
        <v>11.902528</v>
      </c>
      <c r="I6" s="4">
        <v>1.088E-3</v>
      </c>
      <c r="J6" s="4">
        <v>0</v>
      </c>
      <c r="K6" s="4">
        <v>0</v>
      </c>
      <c r="L6" s="4">
        <v>0</v>
      </c>
      <c r="M6" s="4">
        <v>0</v>
      </c>
      <c r="N6" s="4">
        <v>0.51660799999999996</v>
      </c>
      <c r="O6" s="4">
        <v>13.619712</v>
      </c>
      <c r="P6" s="3">
        <f>SUM(G6:O6)</f>
        <v>26.114528</v>
      </c>
    </row>
    <row r="7" spans="1:17" x14ac:dyDescent="0.3">
      <c r="B7">
        <v>2</v>
      </c>
      <c r="C7" s="5">
        <v>10000</v>
      </c>
      <c r="D7" t="s">
        <v>19</v>
      </c>
      <c r="E7" t="s">
        <v>11</v>
      </c>
      <c r="F7" t="s">
        <v>20</v>
      </c>
      <c r="G7" s="4">
        <v>5.9839999999999997E-3</v>
      </c>
      <c r="H7" s="4">
        <v>5.7088E-2</v>
      </c>
      <c r="I7" s="4">
        <v>1.088E-3</v>
      </c>
      <c r="J7" s="4">
        <v>4.2048000000000002E-2</v>
      </c>
      <c r="K7" s="4">
        <v>0.45097599999999999</v>
      </c>
      <c r="L7" s="4">
        <v>0</v>
      </c>
      <c r="M7" s="4">
        <v>0</v>
      </c>
      <c r="N7" s="4">
        <v>3.2447999999999998E-2</v>
      </c>
      <c r="O7" s="4">
        <v>4.0779519999999998</v>
      </c>
      <c r="P7" s="3">
        <f t="shared" ref="P7:P11" si="0">SUM(G7:O7)</f>
        <v>4.6675839999999997</v>
      </c>
    </row>
    <row r="8" spans="1:17" x14ac:dyDescent="0.3">
      <c r="B8">
        <v>3</v>
      </c>
      <c r="C8" s="5">
        <v>10000</v>
      </c>
      <c r="D8" t="s">
        <v>19</v>
      </c>
      <c r="E8" t="s">
        <v>11</v>
      </c>
      <c r="F8" t="s">
        <v>24</v>
      </c>
      <c r="G8" s="4">
        <v>5.2160000000000002E-3</v>
      </c>
      <c r="H8" s="4">
        <v>5.9200000000000003E-2</v>
      </c>
      <c r="I8" s="4">
        <v>1.088E-3</v>
      </c>
      <c r="J8" s="4">
        <v>4.2208000000000002E-2</v>
      </c>
      <c r="K8" s="4">
        <v>0.46332800000000002</v>
      </c>
      <c r="L8" s="4">
        <v>3.8752000000000002E-2</v>
      </c>
      <c r="M8" s="4">
        <v>0.873888</v>
      </c>
      <c r="N8" s="4">
        <v>3.2351999999999999E-2</v>
      </c>
      <c r="O8" s="4">
        <v>3.9806080000000001</v>
      </c>
      <c r="P8" s="3">
        <f t="shared" si="0"/>
        <v>5.4966400000000002</v>
      </c>
    </row>
    <row r="9" spans="1:17" x14ac:dyDescent="0.3">
      <c r="A9" t="s">
        <v>28</v>
      </c>
      <c r="B9">
        <v>4</v>
      </c>
      <c r="C9" s="5">
        <v>1000000</v>
      </c>
      <c r="D9" t="s">
        <v>10</v>
      </c>
      <c r="E9" t="s">
        <v>11</v>
      </c>
      <c r="F9" t="s">
        <v>12</v>
      </c>
      <c r="G9" s="4">
        <v>3.2384000000000003E-2</v>
      </c>
      <c r="H9" s="4">
        <v>7.6848320000000001</v>
      </c>
      <c r="I9" s="4">
        <v>1.088E-3</v>
      </c>
      <c r="J9" s="4">
        <v>0</v>
      </c>
      <c r="K9" s="4">
        <v>0</v>
      </c>
      <c r="L9" s="4">
        <v>0</v>
      </c>
      <c r="M9" s="4">
        <v>0</v>
      </c>
      <c r="N9" s="4">
        <v>1.7279999999999999E-3</v>
      </c>
      <c r="O9" s="4">
        <v>8.1647680000000005</v>
      </c>
      <c r="P9" s="3">
        <f t="shared" si="0"/>
        <v>15.884800000000002</v>
      </c>
    </row>
    <row r="10" spans="1:17" x14ac:dyDescent="0.3">
      <c r="A10" t="s">
        <v>28</v>
      </c>
      <c r="B10">
        <v>5</v>
      </c>
      <c r="C10" s="5">
        <v>10000</v>
      </c>
      <c r="D10" t="s">
        <v>19</v>
      </c>
      <c r="E10" t="s">
        <v>11</v>
      </c>
      <c r="F10" t="s">
        <v>24</v>
      </c>
      <c r="G10" s="4">
        <v>5.568E-3</v>
      </c>
      <c r="H10" s="4">
        <v>0.12620799999999999</v>
      </c>
      <c r="I10" s="4">
        <v>1.088E-3</v>
      </c>
      <c r="J10" s="4">
        <v>4.7072000000000003</v>
      </c>
      <c r="K10" s="4">
        <v>8.1493439999999993</v>
      </c>
      <c r="L10" s="4">
        <v>0.37408000000000002</v>
      </c>
      <c r="M10" s="4">
        <v>0.52172200000000002</v>
      </c>
      <c r="N10" s="4">
        <v>1.8879999999999999E-3</v>
      </c>
      <c r="O10" s="4">
        <v>3.0704639999999999</v>
      </c>
      <c r="P10" s="3">
        <f t="shared" si="0"/>
        <v>16.957561999999999</v>
      </c>
    </row>
    <row r="11" spans="1:17" x14ac:dyDescent="0.3">
      <c r="B11">
        <v>6</v>
      </c>
      <c r="C11" s="5"/>
      <c r="G11" s="4"/>
      <c r="H11" s="4"/>
      <c r="I11" s="4"/>
      <c r="J11" s="4"/>
      <c r="K11" s="4"/>
      <c r="L11" s="4"/>
      <c r="M11" s="4"/>
      <c r="N11" s="4"/>
      <c r="O11" s="4"/>
      <c r="P11" s="3">
        <f t="shared" si="0"/>
        <v>0</v>
      </c>
    </row>
    <row r="12" spans="1:17" ht="33" x14ac:dyDescent="0.3">
      <c r="B12" s="2" t="s">
        <v>4</v>
      </c>
      <c r="C12" s="2" t="s">
        <v>0</v>
      </c>
      <c r="D12" s="2" t="s">
        <v>1</v>
      </c>
      <c r="E12" s="2" t="s">
        <v>2</v>
      </c>
      <c r="F12" s="2" t="s">
        <v>18</v>
      </c>
      <c r="G12" s="2" t="s">
        <v>5</v>
      </c>
      <c r="H12" s="2" t="s">
        <v>25</v>
      </c>
      <c r="I12" s="2" t="s">
        <v>26</v>
      </c>
      <c r="J12" s="2" t="s">
        <v>27</v>
      </c>
      <c r="K12" s="2" t="s">
        <v>6</v>
      </c>
      <c r="L12" s="2" t="s">
        <v>23</v>
      </c>
      <c r="M12" s="2" t="s">
        <v>22</v>
      </c>
      <c r="N12" s="2" t="s">
        <v>15</v>
      </c>
      <c r="O12" s="2" t="s">
        <v>14</v>
      </c>
      <c r="P12" t="s">
        <v>16</v>
      </c>
    </row>
    <row r="13" spans="1:17" x14ac:dyDescent="0.3">
      <c r="A13" t="s">
        <v>31</v>
      </c>
      <c r="B13">
        <v>1</v>
      </c>
      <c r="C13" s="5">
        <v>1000000</v>
      </c>
      <c r="D13" t="s">
        <v>10</v>
      </c>
      <c r="E13" t="s">
        <v>11</v>
      </c>
      <c r="F13" t="s">
        <v>12</v>
      </c>
      <c r="G13" s="4">
        <v>4.3007999999999998E-2</v>
      </c>
      <c r="H13" s="4">
        <v>3.5520000000000003E-2</v>
      </c>
      <c r="I13" s="6">
        <v>7.3882560000000002</v>
      </c>
      <c r="J13" s="4">
        <v>4.4480000000000002E-4</v>
      </c>
      <c r="K13" s="4">
        <v>1.7818560000000001</v>
      </c>
      <c r="L13" s="4">
        <v>0</v>
      </c>
      <c r="M13" s="4">
        <v>0</v>
      </c>
      <c r="N13" s="4">
        <v>9.9200000000000004E-4</v>
      </c>
      <c r="O13" s="6">
        <v>8.4828159999999997</v>
      </c>
      <c r="P13" s="3">
        <f>SUM(G13:O13)</f>
        <v>17.732892800000002</v>
      </c>
      <c r="Q13" t="s">
        <v>30</v>
      </c>
    </row>
    <row r="14" spans="1:17" x14ac:dyDescent="0.3">
      <c r="A14" t="s">
        <v>31</v>
      </c>
      <c r="B14">
        <v>2</v>
      </c>
      <c r="C14" s="5">
        <v>10000</v>
      </c>
      <c r="D14" t="s">
        <v>19</v>
      </c>
      <c r="E14" t="s">
        <v>11</v>
      </c>
      <c r="F14" t="s">
        <v>24</v>
      </c>
      <c r="G14">
        <v>5.7279999999999996E-3</v>
      </c>
      <c r="H14" s="4">
        <v>1.6000000000000001E-3</v>
      </c>
      <c r="I14" s="4">
        <v>8.7872000000000006E-2</v>
      </c>
      <c r="J14" s="4">
        <v>5.44E-4</v>
      </c>
      <c r="K14" s="4">
        <v>4.6207999999999999E-2</v>
      </c>
      <c r="L14" s="4">
        <v>4.5983999999999997E-2</v>
      </c>
      <c r="M14" s="4">
        <v>0.56729600000000002</v>
      </c>
      <c r="N14" s="4">
        <v>1.1199999999999999E-3</v>
      </c>
      <c r="O14" s="4">
        <v>4.2506240000000002</v>
      </c>
      <c r="P14" s="3">
        <f>SUM(G14:O14)</f>
        <v>5.0069759999999999</v>
      </c>
    </row>
    <row r="15" spans="1:17" x14ac:dyDescent="0.3">
      <c r="A15" t="s">
        <v>31</v>
      </c>
      <c r="B15">
        <v>3</v>
      </c>
      <c r="C15" s="5">
        <v>100000</v>
      </c>
      <c r="D15" t="s">
        <v>19</v>
      </c>
      <c r="E15" t="s">
        <v>11</v>
      </c>
      <c r="F15" t="s">
        <v>24</v>
      </c>
      <c r="G15" s="4">
        <v>1.1072E-2</v>
      </c>
      <c r="H15" s="4">
        <v>1.3216E-2</v>
      </c>
      <c r="I15" s="4">
        <v>0.76444800000000002</v>
      </c>
      <c r="J15" s="4">
        <v>4.8000000000000001E-4</v>
      </c>
      <c r="K15" s="4">
        <v>0.211008</v>
      </c>
      <c r="L15" s="4">
        <v>0.210784</v>
      </c>
      <c r="M15" s="4">
        <v>0.98611199999999999</v>
      </c>
      <c r="N15" s="4">
        <v>1.0560000000000001E-3</v>
      </c>
      <c r="O15" s="6">
        <v>35.42418</v>
      </c>
      <c r="P15" s="3">
        <f t="shared" ref="P15:P17" si="1">SUM(G15:O15)</f>
        <v>37.622355999999996</v>
      </c>
    </row>
    <row r="16" spans="1:17" x14ac:dyDescent="0.3">
      <c r="A16" t="s">
        <v>32</v>
      </c>
      <c r="B16">
        <v>4</v>
      </c>
      <c r="C16" s="5">
        <v>1000000</v>
      </c>
      <c r="D16" t="s">
        <v>10</v>
      </c>
      <c r="E16" t="s">
        <v>11</v>
      </c>
      <c r="F16" t="s">
        <v>12</v>
      </c>
      <c r="G16" s="4">
        <v>1.7888000000000001E-2</v>
      </c>
      <c r="H16" s="4">
        <v>1.3472E-2</v>
      </c>
      <c r="I16" s="6">
        <v>3.9956480000000001</v>
      </c>
      <c r="J16" s="4">
        <v>5.44E-4</v>
      </c>
      <c r="K16" s="4">
        <v>1.9021840000000001</v>
      </c>
      <c r="L16" s="4">
        <v>0</v>
      </c>
      <c r="M16" s="4">
        <v>0</v>
      </c>
      <c r="N16" s="4">
        <v>8.9599999999999999E-4</v>
      </c>
      <c r="O16" s="6">
        <v>8.1912319999999994</v>
      </c>
      <c r="P16" s="3">
        <f t="shared" si="1"/>
        <v>14.121863999999999</v>
      </c>
      <c r="Q16" t="s">
        <v>30</v>
      </c>
    </row>
    <row r="17" spans="1:17" x14ac:dyDescent="0.3">
      <c r="A17" t="s">
        <v>33</v>
      </c>
      <c r="B17">
        <v>5</v>
      </c>
      <c r="C17" s="5">
        <v>1000000</v>
      </c>
      <c r="D17" t="s">
        <v>10</v>
      </c>
      <c r="E17" t="s">
        <v>11</v>
      </c>
      <c r="F17" t="s">
        <v>12</v>
      </c>
      <c r="G17" s="4">
        <v>2.6688E-2</v>
      </c>
      <c r="H17" s="4">
        <v>3.1295999999999997E-2</v>
      </c>
      <c r="I17" s="6">
        <v>4.0022399999999996</v>
      </c>
      <c r="J17" s="4">
        <v>1.0560000000000001E-3</v>
      </c>
      <c r="K17" s="4">
        <v>1.9021840000000001</v>
      </c>
      <c r="L17" s="4">
        <v>0</v>
      </c>
      <c r="M17" s="4">
        <v>0</v>
      </c>
      <c r="N17" s="4">
        <v>7.36E-4</v>
      </c>
      <c r="O17" s="6">
        <v>6.8910239999999998</v>
      </c>
      <c r="P17" s="3">
        <f t="shared" si="1"/>
        <v>12.855224</v>
      </c>
      <c r="Q17" t="s">
        <v>34</v>
      </c>
    </row>
    <row r="18" spans="1:17" x14ac:dyDescent="0.3">
      <c r="G18" s="4"/>
      <c r="I18" s="4"/>
      <c r="J18" s="4"/>
      <c r="K18" s="4"/>
      <c r="L18" s="4"/>
      <c r="M18" s="4"/>
      <c r="N18" s="4"/>
      <c r="O18" s="4"/>
    </row>
    <row r="19" spans="1:17" x14ac:dyDescent="0.3">
      <c r="G19" s="4"/>
      <c r="H19" s="4"/>
      <c r="I19" s="4"/>
      <c r="J19" s="4"/>
      <c r="K19" s="4"/>
      <c r="L19" s="4"/>
      <c r="M19" s="4"/>
      <c r="N19" s="4"/>
      <c r="O19" s="4"/>
    </row>
    <row r="20" spans="1:17" x14ac:dyDescent="0.3">
      <c r="G20" s="4"/>
      <c r="H20" s="4"/>
      <c r="I20" s="4"/>
      <c r="J20" s="4"/>
      <c r="K20" s="4"/>
      <c r="L20" s="4"/>
      <c r="M20" s="4"/>
      <c r="N20" s="4"/>
      <c r="O20" s="4"/>
    </row>
    <row r="28" spans="1:17" x14ac:dyDescent="0.3"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</row>
    <row r="29" spans="1:17" x14ac:dyDescent="0.3">
      <c r="C29" s="5"/>
      <c r="G29" s="4"/>
      <c r="H29" s="6"/>
      <c r="I29" s="4"/>
      <c r="J29" s="4"/>
      <c r="K29" s="4"/>
      <c r="L29" s="4"/>
      <c r="M29" s="4"/>
      <c r="N29" s="4"/>
      <c r="O29" s="6"/>
      <c r="P29" s="3"/>
    </row>
    <row r="30" spans="1:17" x14ac:dyDescent="0.3">
      <c r="C30" s="5"/>
      <c r="G30" s="4"/>
      <c r="H30" s="4"/>
      <c r="I30" s="4"/>
      <c r="J30" s="6"/>
      <c r="K30" s="6"/>
      <c r="L30" s="4"/>
      <c r="M30" s="4"/>
      <c r="N30" s="4"/>
      <c r="O30" s="6"/>
      <c r="P30" s="3"/>
    </row>
    <row r="32" spans="1:17" x14ac:dyDescent="0.3"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</row>
    <row r="33" spans="1:16" ht="33" x14ac:dyDescent="0.3">
      <c r="C33" s="2" t="s">
        <v>0</v>
      </c>
      <c r="D33" s="2" t="s">
        <v>1</v>
      </c>
      <c r="E33" s="2" t="s">
        <v>2</v>
      </c>
      <c r="F33" s="2" t="s">
        <v>18</v>
      </c>
      <c r="G33" s="2" t="s">
        <v>5</v>
      </c>
      <c r="H33" s="2" t="s">
        <v>25</v>
      </c>
      <c r="I33" s="2" t="s">
        <v>26</v>
      </c>
      <c r="J33" s="2" t="s">
        <v>27</v>
      </c>
      <c r="K33" s="2" t="s">
        <v>6</v>
      </c>
      <c r="L33" s="2" t="s">
        <v>23</v>
      </c>
      <c r="M33" s="2" t="s">
        <v>22</v>
      </c>
      <c r="N33" s="2" t="s">
        <v>15</v>
      </c>
      <c r="O33" s="2" t="s">
        <v>14</v>
      </c>
      <c r="P33" t="s">
        <v>16</v>
      </c>
    </row>
    <row r="34" spans="1:16" x14ac:dyDescent="0.3">
      <c r="C34" s="5">
        <v>1000000</v>
      </c>
      <c r="D34" t="s">
        <v>10</v>
      </c>
      <c r="E34" t="s">
        <v>11</v>
      </c>
      <c r="F34" t="s">
        <v>12</v>
      </c>
      <c r="G34" s="4">
        <v>4.3007999999999998E-2</v>
      </c>
      <c r="H34" s="4">
        <v>3.5520000000000003E-2</v>
      </c>
      <c r="I34" s="6">
        <v>7.3882560000000002</v>
      </c>
      <c r="J34" s="4">
        <v>4.4480000000000002E-4</v>
      </c>
      <c r="K34" s="4">
        <v>1.7818560000000001</v>
      </c>
      <c r="L34" s="4">
        <v>0</v>
      </c>
      <c r="M34" s="4">
        <v>0</v>
      </c>
      <c r="N34" s="4">
        <v>9.9200000000000004E-4</v>
      </c>
      <c r="O34" s="6">
        <v>8.4828159999999997</v>
      </c>
      <c r="P34" s="3">
        <f>SUM(G34:O34)</f>
        <v>17.732892800000002</v>
      </c>
    </row>
    <row r="35" spans="1:16" x14ac:dyDescent="0.3">
      <c r="C35" s="5">
        <v>1000000</v>
      </c>
      <c r="D35" t="s">
        <v>10</v>
      </c>
      <c r="E35" t="s">
        <v>11</v>
      </c>
      <c r="F35" t="s">
        <v>12</v>
      </c>
      <c r="G35" s="4">
        <v>1.7888000000000001E-2</v>
      </c>
      <c r="H35" s="4">
        <v>1.3472E-2</v>
      </c>
      <c r="I35" s="6">
        <v>3.9956480000000001</v>
      </c>
      <c r="J35" s="4">
        <v>5.44E-4</v>
      </c>
      <c r="K35" s="4">
        <v>1.9021840000000001</v>
      </c>
      <c r="L35" s="4">
        <v>0</v>
      </c>
      <c r="M35" s="4">
        <v>0</v>
      </c>
      <c r="N35" s="4">
        <v>8.9599999999999999E-4</v>
      </c>
      <c r="O35" s="6">
        <v>8.1912319999999994</v>
      </c>
      <c r="P35" s="3">
        <f t="shared" ref="P35" si="2">SUM(G35:O35)</f>
        <v>14.121863999999999</v>
      </c>
    </row>
    <row r="36" spans="1:16" ht="33" x14ac:dyDescent="0.3">
      <c r="C36" s="2" t="s">
        <v>0</v>
      </c>
      <c r="D36" s="2" t="s">
        <v>1</v>
      </c>
      <c r="E36" s="2" t="s">
        <v>2</v>
      </c>
      <c r="F36" s="2" t="s">
        <v>18</v>
      </c>
      <c r="G36" s="2" t="s">
        <v>5</v>
      </c>
      <c r="H36" s="2" t="s">
        <v>25</v>
      </c>
      <c r="I36" s="2" t="s">
        <v>26</v>
      </c>
      <c r="J36" s="2" t="s">
        <v>27</v>
      </c>
      <c r="K36" s="2" t="s">
        <v>6</v>
      </c>
      <c r="L36" s="2" t="s">
        <v>23</v>
      </c>
      <c r="M36" s="2" t="s">
        <v>22</v>
      </c>
      <c r="N36" s="2" t="s">
        <v>15</v>
      </c>
      <c r="O36" s="2" t="s">
        <v>14</v>
      </c>
      <c r="P36" t="s">
        <v>16</v>
      </c>
    </row>
    <row r="37" spans="1:16" x14ac:dyDescent="0.3">
      <c r="A37" t="s">
        <v>35</v>
      </c>
      <c r="C37" s="5">
        <v>1000000</v>
      </c>
      <c r="D37" t="s">
        <v>10</v>
      </c>
      <c r="E37" t="s">
        <v>11</v>
      </c>
      <c r="F37" t="s">
        <v>12</v>
      </c>
      <c r="G37" s="4">
        <v>1.5296000000000001E-2</v>
      </c>
      <c r="H37" s="4">
        <v>1.0144E-2</v>
      </c>
      <c r="I37" s="6">
        <v>1.7378880000000001</v>
      </c>
      <c r="J37" s="4">
        <v>1.1839999999999999E-3</v>
      </c>
      <c r="K37" s="6">
        <v>0.89302400000000004</v>
      </c>
      <c r="L37" s="4">
        <v>0</v>
      </c>
      <c r="M37" s="4">
        <v>0</v>
      </c>
      <c r="N37" s="4">
        <v>1.5679999999999999E-3</v>
      </c>
      <c r="O37" s="6">
        <v>6.7969280000000003</v>
      </c>
      <c r="P37" s="3">
        <f t="shared" ref="P37:P38" si="3">SUM(G37:O37)</f>
        <v>9.4560320000000004</v>
      </c>
    </row>
    <row r="38" spans="1:16" x14ac:dyDescent="0.3">
      <c r="C38" s="5">
        <v>100000</v>
      </c>
      <c r="D38" t="s">
        <v>19</v>
      </c>
      <c r="E38" t="s">
        <v>11</v>
      </c>
      <c r="F38" t="s">
        <v>24</v>
      </c>
      <c r="G38" s="4">
        <v>7.0080000000000003E-3</v>
      </c>
      <c r="H38" s="4">
        <v>4.4159999999999998E-3</v>
      </c>
      <c r="I38" s="7">
        <v>0.18048</v>
      </c>
      <c r="J38" s="4">
        <v>1.2160000000000001E-3</v>
      </c>
      <c r="K38" s="4">
        <v>0.112112</v>
      </c>
      <c r="L38" s="4">
        <v>8.7071999999999997E-2</v>
      </c>
      <c r="M38" s="4">
        <v>0.73184000000000005</v>
      </c>
      <c r="N38" s="4">
        <v>1.8879999999999999E-3</v>
      </c>
      <c r="O38" s="6">
        <v>25.150376000000001</v>
      </c>
      <c r="P38" s="3">
        <f t="shared" si="3"/>
        <v>26.276408</v>
      </c>
    </row>
    <row r="41" spans="1:16" x14ac:dyDescent="0.3">
      <c r="B41" t="s">
        <v>36</v>
      </c>
    </row>
    <row r="42" spans="1:16" ht="33" x14ac:dyDescent="0.3">
      <c r="C42" s="2" t="s">
        <v>0</v>
      </c>
      <c r="D42" s="2" t="s">
        <v>1</v>
      </c>
      <c r="E42" s="2" t="s">
        <v>2</v>
      </c>
      <c r="F42" s="2" t="s">
        <v>18</v>
      </c>
      <c r="G42" s="2" t="s">
        <v>5</v>
      </c>
      <c r="H42" s="2" t="s">
        <v>25</v>
      </c>
      <c r="I42" s="2" t="s">
        <v>26</v>
      </c>
      <c r="J42" s="2" t="s">
        <v>27</v>
      </c>
      <c r="K42" s="2" t="s">
        <v>6</v>
      </c>
      <c r="L42" s="2" t="s">
        <v>23</v>
      </c>
      <c r="M42" s="2" t="s">
        <v>22</v>
      </c>
      <c r="N42" s="2" t="s">
        <v>15</v>
      </c>
      <c r="O42" s="2" t="s">
        <v>14</v>
      </c>
      <c r="P42" t="s">
        <v>16</v>
      </c>
    </row>
    <row r="43" spans="1:16" x14ac:dyDescent="0.3">
      <c r="B43" t="s">
        <v>37</v>
      </c>
      <c r="C43" s="5">
        <v>1000000</v>
      </c>
      <c r="D43" t="s">
        <v>10</v>
      </c>
      <c r="E43" t="s">
        <v>11</v>
      </c>
      <c r="F43" t="s">
        <v>12</v>
      </c>
      <c r="G43" s="4">
        <v>4.3007999999999998E-2</v>
      </c>
      <c r="H43" s="4">
        <v>3.5520000000000003E-2</v>
      </c>
      <c r="I43" s="6">
        <v>7.3882560000000002</v>
      </c>
      <c r="J43" s="4">
        <v>4.4480000000000002E-4</v>
      </c>
      <c r="K43" s="4">
        <v>1.7818560000000001</v>
      </c>
      <c r="L43" s="4">
        <v>0</v>
      </c>
      <c r="M43" s="4">
        <v>0</v>
      </c>
      <c r="N43" s="4">
        <v>9.9200000000000004E-4</v>
      </c>
      <c r="O43" s="6">
        <v>8.4828159999999997</v>
      </c>
      <c r="P43" s="3">
        <f>SUM(G43:O43)</f>
        <v>17.732892800000002</v>
      </c>
    </row>
    <row r="44" spans="1:16" x14ac:dyDescent="0.3">
      <c r="B44" t="s">
        <v>39</v>
      </c>
      <c r="C44" s="5">
        <v>1000000</v>
      </c>
      <c r="D44" t="s">
        <v>10</v>
      </c>
      <c r="E44" t="s">
        <v>11</v>
      </c>
      <c r="F44" t="s">
        <v>12</v>
      </c>
      <c r="G44" s="4">
        <v>1.7888000000000001E-2</v>
      </c>
      <c r="H44" s="4">
        <v>1.3472E-2</v>
      </c>
      <c r="I44" s="6">
        <v>3.9956480000000001</v>
      </c>
      <c r="J44" s="4">
        <v>5.44E-4</v>
      </c>
      <c r="K44" s="4">
        <v>1.9021840000000001</v>
      </c>
      <c r="L44" s="4">
        <v>0</v>
      </c>
      <c r="M44" s="4">
        <v>0</v>
      </c>
      <c r="N44" s="4">
        <v>8.9599999999999999E-4</v>
      </c>
      <c r="O44" s="6">
        <v>8.1912319999999994</v>
      </c>
      <c r="P44" s="3">
        <f t="shared" ref="P44" si="4">SUM(G44:O44)</f>
        <v>14.121863999999999</v>
      </c>
    </row>
    <row r="45" spans="1:16" x14ac:dyDescent="0.3">
      <c r="B45" t="s">
        <v>38</v>
      </c>
      <c r="C45" s="5">
        <v>1000000</v>
      </c>
      <c r="D45" t="s">
        <v>10</v>
      </c>
      <c r="E45" t="s">
        <v>11</v>
      </c>
      <c r="F45" t="s">
        <v>12</v>
      </c>
      <c r="G45" s="4">
        <v>1.7888000000000001E-2</v>
      </c>
      <c r="H45" s="4">
        <v>1.3472E-2</v>
      </c>
      <c r="I45" s="6">
        <v>4.6125119999999997</v>
      </c>
      <c r="J45" s="4">
        <v>5.44E-4</v>
      </c>
      <c r="K45" s="4">
        <v>1.5838399999999999</v>
      </c>
      <c r="L45" s="4">
        <v>0</v>
      </c>
      <c r="M45" s="4">
        <v>0</v>
      </c>
      <c r="N45" s="4">
        <v>8.9599999999999999E-4</v>
      </c>
      <c r="O45" s="6">
        <v>8.1912319999999994</v>
      </c>
      <c r="P45" s="3">
        <f t="shared" ref="P45" si="5">SUM(G45:O45)</f>
        <v>14.420383999999999</v>
      </c>
    </row>
    <row r="46" spans="1:16" x14ac:dyDescent="0.3">
      <c r="B46" t="s">
        <v>40</v>
      </c>
      <c r="C46" s="5">
        <v>1000000</v>
      </c>
      <c r="D46" t="s">
        <v>10</v>
      </c>
      <c r="E46" t="s">
        <v>11</v>
      </c>
      <c r="F46" t="s">
        <v>12</v>
      </c>
      <c r="G46" s="4">
        <v>1.5296000000000001E-2</v>
      </c>
      <c r="H46" s="4">
        <v>1.0144E-2</v>
      </c>
      <c r="I46" s="6">
        <v>1.7378880000000001</v>
      </c>
      <c r="J46" s="4">
        <v>1.1839999999999999E-3</v>
      </c>
      <c r="K46" s="6">
        <v>0.89302400000000004</v>
      </c>
      <c r="L46" s="4">
        <v>0</v>
      </c>
      <c r="M46" s="4">
        <v>0</v>
      </c>
      <c r="N46" s="4">
        <v>1.5679999999999999E-3</v>
      </c>
      <c r="O46" s="6">
        <v>6.7969280000000003</v>
      </c>
      <c r="P46" s="3">
        <f t="shared" ref="P46" si="6">SUM(G46:O46)</f>
        <v>9.4560320000000004</v>
      </c>
    </row>
    <row r="47" spans="1:16" x14ac:dyDescent="0.3">
      <c r="B47" t="s">
        <v>41</v>
      </c>
      <c r="G47" s="4"/>
      <c r="H47" s="4"/>
      <c r="I47" s="6">
        <v>2.04</v>
      </c>
      <c r="K47" s="4">
        <v>1.0399039999999999</v>
      </c>
      <c r="M47" s="4"/>
      <c r="N47" s="4"/>
      <c r="O47" s="6"/>
      <c r="P47" s="3"/>
    </row>
    <row r="48" spans="1:16" x14ac:dyDescent="0.3">
      <c r="B48" t="s">
        <v>42</v>
      </c>
      <c r="I48" s="7">
        <v>2.1590880000000001</v>
      </c>
      <c r="J48" s="4"/>
      <c r="K48" s="4">
        <v>0.994336</v>
      </c>
      <c r="L48" s="4"/>
    </row>
    <row r="49" spans="2:16" x14ac:dyDescent="0.3">
      <c r="B49" t="s">
        <v>43</v>
      </c>
      <c r="I49" s="6">
        <v>2.9719679999999999</v>
      </c>
      <c r="K49" s="4">
        <v>0.89129599999999998</v>
      </c>
    </row>
    <row r="51" spans="2:16" x14ac:dyDescent="0.3">
      <c r="B51" t="s">
        <v>44</v>
      </c>
      <c r="C51" s="2" t="s">
        <v>26</v>
      </c>
      <c r="D51" s="2" t="s">
        <v>6</v>
      </c>
      <c r="E51" s="2"/>
      <c r="G51" s="2"/>
      <c r="H51" s="2"/>
      <c r="L51" s="2"/>
      <c r="M51" s="2"/>
      <c r="N51" s="2"/>
      <c r="O51" s="2"/>
    </row>
    <row r="52" spans="2:16" x14ac:dyDescent="0.3">
      <c r="B52" t="s">
        <v>37</v>
      </c>
      <c r="C52" s="7">
        <v>7.3882560000000002</v>
      </c>
      <c r="D52" s="4">
        <v>1.7818560000000001</v>
      </c>
      <c r="E52" s="4"/>
      <c r="G52" s="4"/>
      <c r="H52" s="4"/>
      <c r="L52" s="4"/>
      <c r="M52" s="4"/>
      <c r="N52" s="4"/>
      <c r="O52" s="6"/>
      <c r="P52" s="3"/>
    </row>
    <row r="53" spans="2:16" x14ac:dyDescent="0.3">
      <c r="B53" t="s">
        <v>38</v>
      </c>
      <c r="C53" s="7">
        <v>4.6125119999999997</v>
      </c>
      <c r="D53" s="4">
        <v>1.5838399999999999</v>
      </c>
      <c r="E53" s="4"/>
      <c r="G53" s="4"/>
      <c r="H53" s="4"/>
      <c r="L53" s="4"/>
      <c r="M53" s="4"/>
      <c r="N53" s="4"/>
      <c r="O53" s="6"/>
      <c r="P53" s="3"/>
    </row>
    <row r="54" spans="2:16" x14ac:dyDescent="0.3">
      <c r="B54" t="s">
        <v>39</v>
      </c>
      <c r="C54" s="7">
        <v>3.9956480000000001</v>
      </c>
      <c r="D54" s="4">
        <v>1.9021840000000001</v>
      </c>
      <c r="E54" s="4"/>
      <c r="G54" s="4"/>
      <c r="H54" s="4"/>
      <c r="L54" s="4"/>
      <c r="M54" s="4"/>
      <c r="N54" s="4"/>
      <c r="O54" s="6"/>
      <c r="P54" s="3"/>
    </row>
    <row r="55" spans="2:16" x14ac:dyDescent="0.3">
      <c r="B55" t="s">
        <v>43</v>
      </c>
      <c r="C55" s="7">
        <v>2.9719679999999999</v>
      </c>
      <c r="D55" s="4">
        <v>0.89129599999999998</v>
      </c>
      <c r="E55" s="4"/>
      <c r="G55" s="4"/>
      <c r="H55" s="4"/>
      <c r="L55" s="4"/>
      <c r="M55" s="4"/>
      <c r="N55" s="4"/>
      <c r="O55" s="6"/>
      <c r="P55" s="3"/>
    </row>
    <row r="56" spans="2:16" x14ac:dyDescent="0.3">
      <c r="B56" t="s">
        <v>42</v>
      </c>
      <c r="C56" s="7">
        <v>2.1590880000000001</v>
      </c>
      <c r="D56" s="4">
        <v>0.994336</v>
      </c>
      <c r="G56" s="4"/>
      <c r="H56" s="4"/>
      <c r="M56" s="4"/>
      <c r="N56" s="4"/>
      <c r="O56" s="6"/>
      <c r="P56" s="3"/>
    </row>
    <row r="57" spans="2:16" x14ac:dyDescent="0.3">
      <c r="B57" t="s">
        <v>41</v>
      </c>
      <c r="C57" s="7">
        <v>2.04</v>
      </c>
      <c r="D57" s="4">
        <v>1.0399039999999999</v>
      </c>
      <c r="E57" s="4"/>
      <c r="L57" s="4"/>
    </row>
    <row r="58" spans="2:16" x14ac:dyDescent="0.3">
      <c r="B58" t="s">
        <v>40</v>
      </c>
      <c r="C58" s="7">
        <v>1.7378880000000001</v>
      </c>
      <c r="D58" s="7">
        <v>0.89302400000000004</v>
      </c>
    </row>
    <row r="63" spans="2:16" x14ac:dyDescent="0.3">
      <c r="B63" t="s">
        <v>49</v>
      </c>
    </row>
    <row r="64" spans="2:16" x14ac:dyDescent="0.3">
      <c r="C64" s="2" t="s">
        <v>0</v>
      </c>
      <c r="D64" s="2" t="s">
        <v>1</v>
      </c>
      <c r="E64" s="2" t="s">
        <v>2</v>
      </c>
      <c r="F64" s="2" t="s">
        <v>14</v>
      </c>
      <c r="I64" s="2"/>
      <c r="J64" s="2"/>
      <c r="K64" s="2"/>
      <c r="L64" s="2"/>
      <c r="M64" s="2"/>
      <c r="N64" s="2"/>
    </row>
    <row r="65" spans="2:16" x14ac:dyDescent="0.3">
      <c r="B65" t="s">
        <v>47</v>
      </c>
      <c r="C65" s="5">
        <v>3500</v>
      </c>
      <c r="D65" t="s">
        <v>10</v>
      </c>
      <c r="E65" t="s">
        <v>46</v>
      </c>
      <c r="F65" s="6">
        <v>20.674527999999999</v>
      </c>
      <c r="G65" s="3"/>
      <c r="I65" s="6"/>
      <c r="J65" s="4"/>
      <c r="K65" s="4"/>
      <c r="L65" s="4"/>
      <c r="M65" s="4"/>
      <c r="N65" s="4"/>
    </row>
    <row r="66" spans="2:16" x14ac:dyDescent="0.3">
      <c r="B66" t="s">
        <v>48</v>
      </c>
      <c r="C66" s="5">
        <v>3500</v>
      </c>
      <c r="D66" t="s">
        <v>10</v>
      </c>
      <c r="E66" t="s">
        <v>45</v>
      </c>
      <c r="F66" s="6">
        <v>16.544575999999999</v>
      </c>
      <c r="G66" s="3"/>
      <c r="I66" s="6"/>
      <c r="J66" s="4"/>
      <c r="K66" s="4"/>
      <c r="L66" s="4"/>
      <c r="M66" s="4"/>
      <c r="N66" s="4"/>
    </row>
    <row r="68" spans="2:16" x14ac:dyDescent="0.3">
      <c r="B68" t="s">
        <v>50</v>
      </c>
    </row>
    <row r="69" spans="2:16" x14ac:dyDescent="0.3">
      <c r="C69" s="2" t="s">
        <v>0</v>
      </c>
      <c r="D69" s="2" t="s">
        <v>1</v>
      </c>
      <c r="E69" s="2" t="s">
        <v>2</v>
      </c>
      <c r="F69" s="2" t="s">
        <v>14</v>
      </c>
    </row>
    <row r="70" spans="2:16" x14ac:dyDescent="0.3">
      <c r="B70" t="s">
        <v>47</v>
      </c>
      <c r="C70" s="5">
        <v>1000000</v>
      </c>
      <c r="D70" t="s">
        <v>10</v>
      </c>
      <c r="E70" t="s">
        <v>46</v>
      </c>
      <c r="F70" s="6">
        <v>7.4127359999999998</v>
      </c>
    </row>
    <row r="71" spans="2:16" x14ac:dyDescent="0.3">
      <c r="B71" t="s">
        <v>48</v>
      </c>
      <c r="C71" s="5">
        <v>1000000</v>
      </c>
      <c r="D71" t="s">
        <v>10</v>
      </c>
      <c r="E71" t="s">
        <v>45</v>
      </c>
      <c r="F71" s="6">
        <v>9.7812479999999997</v>
      </c>
    </row>
    <row r="73" spans="2:16" ht="33" x14ac:dyDescent="0.3">
      <c r="C73" s="2" t="s">
        <v>0</v>
      </c>
      <c r="D73" s="2" t="s">
        <v>1</v>
      </c>
      <c r="E73" s="2" t="s">
        <v>2</v>
      </c>
      <c r="F73" s="2" t="s">
        <v>18</v>
      </c>
      <c r="G73" s="2" t="s">
        <v>5</v>
      </c>
      <c r="H73" s="2" t="s">
        <v>25</v>
      </c>
      <c r="I73" s="2" t="s">
        <v>26</v>
      </c>
      <c r="J73" s="2" t="s">
        <v>27</v>
      </c>
      <c r="K73" s="2" t="s">
        <v>6</v>
      </c>
      <c r="L73" s="2" t="s">
        <v>23</v>
      </c>
      <c r="M73" s="2" t="s">
        <v>22</v>
      </c>
      <c r="N73" s="2" t="s">
        <v>15</v>
      </c>
      <c r="O73" s="2" t="s">
        <v>14</v>
      </c>
      <c r="P73" t="s">
        <v>16</v>
      </c>
    </row>
    <row r="74" spans="2:16" x14ac:dyDescent="0.3">
      <c r="B74" t="s">
        <v>51</v>
      </c>
      <c r="C74" s="5">
        <v>1000000</v>
      </c>
      <c r="D74" t="s">
        <v>10</v>
      </c>
      <c r="E74" t="s">
        <v>11</v>
      </c>
      <c r="F74" t="s">
        <v>12</v>
      </c>
      <c r="G74" s="4">
        <v>1.5296000000000001E-2</v>
      </c>
      <c r="H74" s="4">
        <v>1.0144E-2</v>
      </c>
      <c r="I74" s="7">
        <v>1.7378880000000001</v>
      </c>
      <c r="J74" s="4">
        <v>1.1839999999999999E-3</v>
      </c>
      <c r="K74" s="6">
        <v>0.89302400000000004</v>
      </c>
      <c r="L74" s="4">
        <v>0</v>
      </c>
      <c r="M74" s="4">
        <v>0</v>
      </c>
      <c r="N74" s="4">
        <v>1.5679999999999999E-3</v>
      </c>
      <c r="O74" s="6">
        <v>6.7969280000000003</v>
      </c>
      <c r="P74" s="3">
        <f>SUM(G74:O74)</f>
        <v>9.4560320000000004</v>
      </c>
    </row>
    <row r="75" spans="2:16" ht="66" x14ac:dyDescent="0.3">
      <c r="B75" s="1" t="s">
        <v>52</v>
      </c>
      <c r="C75" s="5">
        <v>1000000</v>
      </c>
      <c r="D75" t="s">
        <v>10</v>
      </c>
      <c r="E75" t="s">
        <v>11</v>
      </c>
      <c r="F75" t="s">
        <v>12</v>
      </c>
      <c r="G75" s="4">
        <v>1.8048000000000002E-2</v>
      </c>
      <c r="H75" s="4">
        <v>1.2928E-2</v>
      </c>
      <c r="I75" s="7">
        <v>1.7336</v>
      </c>
      <c r="J75" s="4">
        <v>7.6800000000000002E-4</v>
      </c>
      <c r="K75" s="4" t="s">
        <v>12</v>
      </c>
      <c r="L75" s="4">
        <v>0</v>
      </c>
      <c r="M75" s="4">
        <v>0</v>
      </c>
      <c r="N75" s="4">
        <v>1.2800000000000001E-3</v>
      </c>
      <c r="O75" s="6">
        <v>6.6736959999999996</v>
      </c>
      <c r="P75" s="3">
        <f>SUM(G75:O75)</f>
        <v>8.4403199999999998</v>
      </c>
    </row>
    <row r="76" spans="2:16" x14ac:dyDescent="0.3">
      <c r="B76" t="s">
        <v>53</v>
      </c>
      <c r="C76" s="5"/>
      <c r="G76" s="4"/>
      <c r="H76" s="4"/>
      <c r="I76" s="6"/>
      <c r="J76" s="4"/>
      <c r="K76" s="4"/>
      <c r="L76" s="4"/>
      <c r="M76" s="4"/>
      <c r="N76" s="4"/>
      <c r="O76" s="6"/>
      <c r="P76" s="3"/>
    </row>
  </sheetData>
  <mergeCells count="4">
    <mergeCell ref="N4:O4"/>
    <mergeCell ref="H4:I4"/>
    <mergeCell ref="J4:K4"/>
    <mergeCell ref="L4:M4"/>
  </mergeCells>
  <phoneticPr fontId="1" type="noConversion"/>
  <pageMargins left="0.7" right="0.7" top="0.75" bottom="0.75" header="0.3" footer="0.3"/>
  <pageSetup paperSize="9" orientation="portrait" r:id="rId1"/>
</worksheet>
</file>

<file path=docMetadata/LabelInfo.xml><?xml version="1.0" encoding="utf-8"?>
<clbl:labelList xmlns:clbl="http://schemas.microsoft.com/office/2020/mipLabelMetadata">
  <clbl:label id="{d41fc1c0-0c04-4fba-ba91-10b5dedc7df0}" enabled="1" method="Privileged" siteId="{4cce2d09-7ef7-4338-acc3-060d08fc21a4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한수빈</dc:creator>
  <cp:lastModifiedBy>한수빈</cp:lastModifiedBy>
  <dcterms:created xsi:type="dcterms:W3CDTF">2023-11-13T09:10:51Z</dcterms:created>
  <dcterms:modified xsi:type="dcterms:W3CDTF">2023-11-29T00:50:53Z</dcterms:modified>
</cp:coreProperties>
</file>