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/Users/francescobertolotti/Desktop/Python/MESA/PhD Thesis/Competition Movies IA/GitHub/"/>
    </mc:Choice>
  </mc:AlternateContent>
  <xr:revisionPtr revIDLastSave="0" documentId="13_ncr:1_{06AE0F9B-5BC3-B94A-BEFC-E7705E832990}" xr6:coauthVersionLast="47" xr6:coauthVersionMax="47" xr10:uidLastSave="{00000000-0000-0000-0000-000000000000}"/>
  <bookViews>
    <workbookView xWindow="1240" yWindow="460" windowWidth="24360" windowHeight="14380" xr2:uid="{00000000-000D-0000-FFFF-FFFF00000000}"/>
  </bookViews>
  <sheets>
    <sheet name="Sheet1" sheetId="1" r:id="rId1"/>
    <sheet name="Foglio2" sheetId="3" r:id="rId2"/>
  </sheets>
  <definedNames>
    <definedName name="_xlnm._FilterDatabase" localSheetId="0" hidden="1">Sheet1!$A$1:$I$28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3" l="1"/>
  <c r="B17" i="3" s="1"/>
  <c r="D4" i="3" s="1"/>
  <c r="I13" i="3" a="1"/>
  <c r="I13" i="3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8" i="3"/>
  <c r="B19" i="3"/>
  <c r="B20" i="3"/>
  <c r="B21" i="3"/>
  <c r="B22" i="3"/>
  <c r="B23" i="3"/>
  <c r="B24" i="3"/>
  <c r="B25" i="3"/>
  <c r="B26" i="3"/>
  <c r="B27" i="3"/>
  <c r="B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<sst xmlns="http://schemas.openxmlformats.org/spreadsheetml/2006/main" count="40" uniqueCount="16">
  <si>
    <t>num</t>
  </si>
  <si>
    <t>budg_mean</t>
  </si>
  <si>
    <t>bo_mean</t>
  </si>
  <si>
    <t>a</t>
  </si>
  <si>
    <t>b</t>
  </si>
  <si>
    <t>s</t>
  </si>
  <si>
    <t>max_budget</t>
  </si>
  <si>
    <t>type</t>
  </si>
  <si>
    <t>gamma</t>
  </si>
  <si>
    <t>uniform</t>
  </si>
  <si>
    <t>powerlaw</t>
  </si>
  <si>
    <t>'RS</t>
  </si>
  <si>
    <t>',</t>
  </si>
  <si>
    <t>RS1','RS2'RS3'RS4'RS5'RS6'RS7'RS8'RS9'RS10'RS11'RS12'RS13'RS14'RS15'RS16'RS17'RS18'RS19'RS20'RS21'RS22'RS23'RS24'RS25'RS26'RS27</t>
  </si>
  <si>
    <t>[ 2.70365819 -2.18553281  5.93847953 -2.82880664 -1.35405772 -3.56014344 1.64396673 -4.92856064 -1.64653325 -0.33724283  5.60745691  5.80876678 -1.05233691 -2.46438801 -1.86552516 -0.2830009  -0.77628762  4.09211012 0.90573902 -1.10173608 -4.86364925  3.11513182  2.14279256 -0.31593494 -3.85474545  4.98418201 -0.27131586]</t>
  </si>
  <si>
    <t>[ 2,70365819 -2,18553281  5,93847953 -2,82880664 -1,35405772 -3,56014344 1,64396673 -4,92856064 -1,64653325 -0,33724283  5,60745691  5,80876678 -1,05233691 -2,46438801 -1,86552516 -0,2830009  -0,77628762  4,09211012 0,90573902 -1,10173608 -4,86364925  3,11513182  2,14279256 -0,31593494 -3,85474545  4,98418201 -0,27131586]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</si>
</sst>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I2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7" max="7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">
      <c r="A2" s="1">
        <v>0</v>
      </c>
      <c r="B2">
        <v>217</v>
      </c>
      <c r="C2">
        <v>109947211.8064073</v>
      </c>
      <c r="D2">
        <v>161361882.471681</v>
      </c>
      <c r="E2">
        <v>1.2146425840980131</v>
      </c>
      <c r="F2">
        <v>6840561.2308649793</v>
      </c>
      <c r="G2">
        <v>84886413.946401983</v>
      </c>
      <c r="H2">
        <v>375604938.96384108</v>
      </c>
      <c r="I2" t="s">
        <v>8</v>
      </c>
    </row>
    <row r="3" spans="1:9" x14ac:dyDescent="0.2">
      <c r="A3" s="1">
        <v>1</v>
      </c>
      <c r="B3">
        <v>251</v>
      </c>
      <c r="C3">
        <v>73562621.740569726</v>
      </c>
      <c r="D3">
        <v>97746870.155992433</v>
      </c>
      <c r="E3">
        <v>1.789146333562591</v>
      </c>
      <c r="F3">
        <v>2018326.3143966419</v>
      </c>
      <c r="G3">
        <v>39987951.213895231</v>
      </c>
      <c r="H3">
        <v>284277495.75058728</v>
      </c>
      <c r="I3" t="s">
        <v>8</v>
      </c>
    </row>
    <row r="4" spans="1:9" x14ac:dyDescent="0.2">
      <c r="A4" s="1">
        <v>2</v>
      </c>
      <c r="B4">
        <v>259</v>
      </c>
      <c r="C4">
        <v>70220636.487254903</v>
      </c>
      <c r="D4">
        <v>94939167.945615798</v>
      </c>
      <c r="E4">
        <v>1.5787671863492829</v>
      </c>
      <c r="F4">
        <v>518420.20978922909</v>
      </c>
      <c r="G4">
        <v>44149773.628569514</v>
      </c>
      <c r="H4">
        <v>275168453.45336348</v>
      </c>
      <c r="I4" t="s">
        <v>8</v>
      </c>
    </row>
    <row r="5" spans="1:9" x14ac:dyDescent="0.2">
      <c r="A5" s="1">
        <v>3</v>
      </c>
      <c r="B5">
        <v>277</v>
      </c>
      <c r="C5">
        <v>88558131.567655861</v>
      </c>
      <c r="D5">
        <v>99193856.197439715</v>
      </c>
      <c r="E5">
        <v>1.700265888843671</v>
      </c>
      <c r="F5">
        <v>1148838.054162896</v>
      </c>
      <c r="G5">
        <v>51409191.148005329</v>
      </c>
      <c r="H5">
        <v>346712251.35123801</v>
      </c>
      <c r="I5" t="s">
        <v>8</v>
      </c>
    </row>
    <row r="6" spans="1:9" x14ac:dyDescent="0.2">
      <c r="A6" s="1">
        <v>4</v>
      </c>
      <c r="B6">
        <v>42</v>
      </c>
      <c r="C6">
        <v>74421084.792887419</v>
      </c>
      <c r="D6">
        <v>105097708.6033306</v>
      </c>
      <c r="E6">
        <v>1.5113239836156971</v>
      </c>
      <c r="F6">
        <v>13527707.211603429</v>
      </c>
      <c r="G6">
        <v>40291413.418535009</v>
      </c>
      <c r="H6">
        <v>206202099.31610051</v>
      </c>
      <c r="I6" t="s">
        <v>8</v>
      </c>
    </row>
    <row r="7" spans="1:9" x14ac:dyDescent="0.2">
      <c r="A7" s="1">
        <v>5</v>
      </c>
      <c r="B7">
        <v>84</v>
      </c>
      <c r="C7">
        <v>36228081.024683073</v>
      </c>
      <c r="D7">
        <v>51337630.406004019</v>
      </c>
      <c r="E7">
        <v>1.126713070680629</v>
      </c>
      <c r="F7">
        <v>-70121.281174448464</v>
      </c>
      <c r="G7">
        <v>32216010.386917509</v>
      </c>
      <c r="H7">
        <v>171370610.21847761</v>
      </c>
      <c r="I7" t="s">
        <v>8</v>
      </c>
    </row>
    <row r="8" spans="1:9" x14ac:dyDescent="0.2">
      <c r="A8" s="1">
        <v>6</v>
      </c>
      <c r="B8">
        <v>202</v>
      </c>
      <c r="C8">
        <v>79895975.500930592</v>
      </c>
      <c r="D8">
        <v>97456875.252959132</v>
      </c>
      <c r="E8">
        <v>1.813142361129747</v>
      </c>
      <c r="F8">
        <v>103738.5207565788</v>
      </c>
      <c r="G8">
        <v>44007706.698260888</v>
      </c>
      <c r="H8">
        <v>323020247.50890332</v>
      </c>
      <c r="I8" t="s">
        <v>8</v>
      </c>
    </row>
    <row r="9" spans="1:9" x14ac:dyDescent="0.2">
      <c r="A9" s="1">
        <v>7</v>
      </c>
      <c r="B9">
        <v>35</v>
      </c>
      <c r="C9">
        <v>120699419.2753866</v>
      </c>
      <c r="D9">
        <v>160383331.8431865</v>
      </c>
      <c r="E9">
        <v>828.22144649411712</v>
      </c>
      <c r="F9">
        <v>-1751016780.9876921</v>
      </c>
      <c r="G9">
        <v>2259946.744922712</v>
      </c>
      <c r="H9">
        <v>239896620.88657159</v>
      </c>
      <c r="I9" t="s">
        <v>9</v>
      </c>
    </row>
    <row r="10" spans="1:9" x14ac:dyDescent="0.2">
      <c r="A10" s="1">
        <v>8</v>
      </c>
      <c r="B10">
        <v>76</v>
      </c>
      <c r="C10">
        <v>54729286.989560902</v>
      </c>
      <c r="D10">
        <v>78422697.896106854</v>
      </c>
      <c r="E10">
        <v>1.0906181702713531</v>
      </c>
      <c r="F10">
        <v>10413257.98286948</v>
      </c>
      <c r="G10">
        <v>40633864.203257747</v>
      </c>
      <c r="H10">
        <v>225362963.37830469</v>
      </c>
      <c r="I10" t="s">
        <v>8</v>
      </c>
    </row>
    <row r="11" spans="1:9" x14ac:dyDescent="0.2">
      <c r="A11" s="1">
        <v>10</v>
      </c>
      <c r="B11">
        <v>47</v>
      </c>
      <c r="C11">
        <v>64113737.682812527</v>
      </c>
      <c r="D11">
        <v>99627592.62170209</v>
      </c>
      <c r="E11">
        <v>0.49361997492375898</v>
      </c>
      <c r="F11">
        <v>107106.631386548</v>
      </c>
      <c r="G11">
        <v>289594630.79474097</v>
      </c>
      <c r="H11">
        <v>278775721.64071351</v>
      </c>
      <c r="I11" t="s">
        <v>10</v>
      </c>
    </row>
    <row r="12" spans="1:9" x14ac:dyDescent="0.2">
      <c r="A12" s="1">
        <v>11</v>
      </c>
      <c r="B12">
        <v>198</v>
      </c>
      <c r="C12">
        <v>73340647.240887731</v>
      </c>
      <c r="D12">
        <v>85011007.856855229</v>
      </c>
      <c r="E12">
        <v>1.330204736857153</v>
      </c>
      <c r="F12">
        <v>-553233.29243250762</v>
      </c>
      <c r="G12">
        <v>55550756.541761898</v>
      </c>
      <c r="H12">
        <v>275168453.45336348</v>
      </c>
      <c r="I12" t="s">
        <v>8</v>
      </c>
    </row>
    <row r="13" spans="1:9" x14ac:dyDescent="0.2">
      <c r="A13" s="1">
        <v>13</v>
      </c>
      <c r="B13">
        <v>37</v>
      </c>
      <c r="C13">
        <v>66075617.309407957</v>
      </c>
      <c r="D13">
        <v>57926222.57258229</v>
      </c>
      <c r="E13">
        <v>2.1126837509042331</v>
      </c>
      <c r="F13">
        <v>-651248.53187758068</v>
      </c>
      <c r="G13">
        <v>31583935.024226811</v>
      </c>
      <c r="H13">
        <v>233419412.12263411</v>
      </c>
      <c r="I13" t="s">
        <v>8</v>
      </c>
    </row>
    <row r="14" spans="1:9" x14ac:dyDescent="0.2">
      <c r="A14" s="1">
        <v>15</v>
      </c>
      <c r="B14">
        <v>65</v>
      </c>
      <c r="C14">
        <v>9453327.564067537</v>
      </c>
      <c r="D14">
        <v>6233210.7592934445</v>
      </c>
      <c r="E14">
        <v>0.36318876464818101</v>
      </c>
      <c r="F14">
        <v>1.1495906047039699</v>
      </c>
      <c r="G14">
        <v>119357775.645473</v>
      </c>
      <c r="H14">
        <v>116728763.99111921</v>
      </c>
      <c r="I14" t="s">
        <v>10</v>
      </c>
    </row>
    <row r="15" spans="1:9" x14ac:dyDescent="0.2">
      <c r="A15" s="1">
        <v>16</v>
      </c>
      <c r="B15">
        <v>74</v>
      </c>
      <c r="C15">
        <v>36559855.451604202</v>
      </c>
      <c r="D15">
        <v>40567007.330696613</v>
      </c>
      <c r="E15">
        <v>0.37168348932256301</v>
      </c>
      <c r="F15">
        <v>215364.569563614</v>
      </c>
      <c r="G15">
        <v>152121601.537604</v>
      </c>
      <c r="H15">
        <v>151214872.83180699</v>
      </c>
      <c r="I15" t="s">
        <v>10</v>
      </c>
    </row>
    <row r="16" spans="1:9" x14ac:dyDescent="0.2">
      <c r="A16" s="1">
        <v>17</v>
      </c>
      <c r="B16">
        <v>57</v>
      </c>
      <c r="C16">
        <v>49470087.667906761</v>
      </c>
      <c r="D16">
        <v>50062033.966076016</v>
      </c>
      <c r="E16">
        <v>1.1972246061030991</v>
      </c>
      <c r="F16">
        <v>759788.21009569336</v>
      </c>
      <c r="G16">
        <v>40686014.552930698</v>
      </c>
      <c r="H16">
        <v>203878459.18688881</v>
      </c>
      <c r="I16" t="s">
        <v>8</v>
      </c>
    </row>
    <row r="17" spans="1:9" x14ac:dyDescent="0.2">
      <c r="A17" s="1">
        <v>18</v>
      </c>
      <c r="B17">
        <v>51</v>
      </c>
      <c r="C17">
        <v>24664010.887536529</v>
      </c>
      <c r="D17">
        <v>33275168.824381251</v>
      </c>
      <c r="E17">
        <v>0.36770191191180501</v>
      </c>
      <c r="F17">
        <v>1167097.06061317</v>
      </c>
      <c r="G17">
        <v>112119267.331999</v>
      </c>
      <c r="H17">
        <v>111510288.65628541</v>
      </c>
      <c r="I17" t="s">
        <v>10</v>
      </c>
    </row>
    <row r="18" spans="1:9" x14ac:dyDescent="0.2">
      <c r="A18" s="1">
        <v>19</v>
      </c>
      <c r="B18">
        <v>79</v>
      </c>
      <c r="C18">
        <v>13617312.662857961</v>
      </c>
      <c r="D18">
        <v>27524125.511005148</v>
      </c>
      <c r="E18">
        <v>0.50491516889013799</v>
      </c>
      <c r="F18">
        <v>114959.05989523399</v>
      </c>
      <c r="G18">
        <v>62553498.197903603</v>
      </c>
      <c r="H18">
        <v>62600823.160640188</v>
      </c>
      <c r="I18" t="s">
        <v>10</v>
      </c>
    </row>
    <row r="19" spans="1:9" x14ac:dyDescent="0.2">
      <c r="A19" s="1">
        <v>20</v>
      </c>
      <c r="B19">
        <v>29</v>
      </c>
      <c r="C19">
        <v>63442498.627923943</v>
      </c>
      <c r="D19">
        <v>74624753.55807443</v>
      </c>
      <c r="E19">
        <v>1454156.302491656</v>
      </c>
      <c r="F19">
        <v>-38567295311.845123</v>
      </c>
      <c r="G19">
        <v>26565.739607387539</v>
      </c>
      <c r="H19">
        <v>132090269.33235051</v>
      </c>
      <c r="I19" t="s">
        <v>9</v>
      </c>
    </row>
    <row r="20" spans="1:9" x14ac:dyDescent="0.2">
      <c r="A20" s="1">
        <v>21</v>
      </c>
      <c r="B20">
        <v>105</v>
      </c>
      <c r="C20">
        <v>12884114.072143169</v>
      </c>
      <c r="D20">
        <v>7697400.2360084848</v>
      </c>
      <c r="E20">
        <v>1.331000498802573</v>
      </c>
      <c r="F20">
        <v>-76740.436905460156</v>
      </c>
      <c r="G20">
        <v>9737678.2306328509</v>
      </c>
      <c r="H20">
        <v>52333002.382809833</v>
      </c>
      <c r="I20" t="s">
        <v>8</v>
      </c>
    </row>
    <row r="21" spans="1:9" x14ac:dyDescent="0.2">
      <c r="A21" s="1">
        <v>22</v>
      </c>
      <c r="B21">
        <v>66</v>
      </c>
      <c r="C21">
        <v>28800168.033304252</v>
      </c>
      <c r="D21">
        <v>45617999.532827929</v>
      </c>
      <c r="E21">
        <v>1.5334915212505931</v>
      </c>
      <c r="F21">
        <v>4782005.7201862559</v>
      </c>
      <c r="G21">
        <v>15662402.87946135</v>
      </c>
      <c r="H21">
        <v>78057202.059399769</v>
      </c>
      <c r="I21" t="s">
        <v>8</v>
      </c>
    </row>
    <row r="22" spans="1:9" x14ac:dyDescent="0.2">
      <c r="A22" s="1">
        <v>24</v>
      </c>
      <c r="B22">
        <v>37</v>
      </c>
      <c r="C22">
        <v>13432194.26952257</v>
      </c>
      <c r="D22">
        <v>24004813.124697581</v>
      </c>
      <c r="E22">
        <v>0.46692740059204513</v>
      </c>
      <c r="F22">
        <v>143576.3797090766</v>
      </c>
      <c r="G22">
        <v>17735872.183572531</v>
      </c>
      <c r="H22">
        <v>66465810.012889728</v>
      </c>
      <c r="I22" t="s">
        <v>8</v>
      </c>
    </row>
    <row r="23" spans="1:9" x14ac:dyDescent="0.2">
      <c r="A23" s="1">
        <v>25</v>
      </c>
      <c r="B23">
        <v>21</v>
      </c>
      <c r="C23">
        <v>26740692.456585828</v>
      </c>
      <c r="D23">
        <v>47029557.212147623</v>
      </c>
      <c r="E23">
        <v>0.53486424686031242</v>
      </c>
      <c r="F23">
        <v>2299181.2094079461</v>
      </c>
      <c r="G23">
        <v>33198858.719531741</v>
      </c>
      <c r="H23">
        <v>107970394.54289161</v>
      </c>
      <c r="I23" t="s">
        <v>8</v>
      </c>
    </row>
    <row r="24" spans="1:9" x14ac:dyDescent="0.2">
      <c r="A24" s="1">
        <v>33</v>
      </c>
      <c r="B24">
        <v>27</v>
      </c>
      <c r="C24">
        <v>26164667.17115825</v>
      </c>
      <c r="D24">
        <v>33824316.029892392</v>
      </c>
      <c r="E24">
        <v>0.43273491244753021</v>
      </c>
      <c r="F24">
        <v>1079703.945428916</v>
      </c>
      <c r="G24">
        <v>37882329.447284311</v>
      </c>
      <c r="H24">
        <v>94783745.357842579</v>
      </c>
      <c r="I24" t="s">
        <v>8</v>
      </c>
    </row>
    <row r="25" spans="1:9" x14ac:dyDescent="0.2">
      <c r="A25" s="1">
        <v>34</v>
      </c>
      <c r="B25">
        <v>33</v>
      </c>
      <c r="C25">
        <v>9044741.8922085818</v>
      </c>
      <c r="D25">
        <v>8414163.6755892709</v>
      </c>
      <c r="E25">
        <v>1.497646714436206</v>
      </c>
      <c r="F25">
        <v>-207951.40035277349</v>
      </c>
      <c r="G25">
        <v>6178154.9952061577</v>
      </c>
      <c r="H25">
        <v>31907065.490052789</v>
      </c>
      <c r="I25" t="s">
        <v>8</v>
      </c>
    </row>
    <row r="26" spans="1:9" x14ac:dyDescent="0.2">
      <c r="A26" s="1">
        <v>36</v>
      </c>
      <c r="B26">
        <v>62</v>
      </c>
      <c r="C26">
        <v>23603987.707245301</v>
      </c>
      <c r="D26">
        <v>26186678.587826371</v>
      </c>
      <c r="E26">
        <v>1.5869123123375171</v>
      </c>
      <c r="F26">
        <v>-796515.50769561529</v>
      </c>
      <c r="G26">
        <v>15376088.825895321</v>
      </c>
      <c r="H26">
        <v>71968986.265971467</v>
      </c>
      <c r="I26" t="s">
        <v>8</v>
      </c>
    </row>
    <row r="27" spans="1:9" x14ac:dyDescent="0.2">
      <c r="A27" s="1">
        <v>40</v>
      </c>
      <c r="B27">
        <v>26</v>
      </c>
      <c r="C27">
        <v>20895652.686186168</v>
      </c>
      <c r="D27">
        <v>22183388.066826709</v>
      </c>
      <c r="E27">
        <v>0.42697405523014031</v>
      </c>
      <c r="F27">
        <v>2230205.7731257072</v>
      </c>
      <c r="G27">
        <v>26931670.211716581</v>
      </c>
      <c r="H27">
        <v>80471342.329278111</v>
      </c>
      <c r="I27" t="s">
        <v>8</v>
      </c>
    </row>
    <row r="28" spans="1:9" x14ac:dyDescent="0.2">
      <c r="A28" s="1">
        <v>104</v>
      </c>
      <c r="B28">
        <v>45</v>
      </c>
      <c r="C28">
        <v>10760216.2201891</v>
      </c>
      <c r="D28">
        <v>588725.2347350443</v>
      </c>
      <c r="E28">
        <v>0.26029582324519601</v>
      </c>
      <c r="F28">
        <v>35012.9118183951</v>
      </c>
      <c r="G28">
        <v>99722266.211568996</v>
      </c>
      <c r="H28">
        <v>96464136.229469687</v>
      </c>
      <c r="I2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6CE2-AEFB-4B4E-8D96-CC02D66BAC32}">
  <sheetPr codeName="Foglio2"/>
  <dimension ref="A1:J27"/>
  <sheetViews>
    <sheetView topLeftCell="A17" workbookViewId="0">
      <selection activeCell="E23" sqref="E23"/>
    </sheetView>
  </sheetViews>
  <sheetFormatPr baseColWidth="10" defaultRowHeight="15" x14ac:dyDescent="0.2"/>
  <sheetData>
    <row r="1" spans="1:10" x14ac:dyDescent="0.2">
      <c r="A1">
        <v>1</v>
      </c>
      <c r="B1" t="str">
        <f>_xlfn.CONCAT($D$1,A1,E1)</f>
        <v>'RS1',</v>
      </c>
      <c r="D1" s="3" t="s">
        <v>11</v>
      </c>
      <c r="E1" s="3" t="s">
        <v>12</v>
      </c>
    </row>
    <row r="2" spans="1:10" x14ac:dyDescent="0.2">
      <c r="A2">
        <v>2</v>
      </c>
      <c r="B2" t="str">
        <f t="shared" ref="B2:B27" si="0">_xlfn.CONCAT($D$1,A2,E2)</f>
        <v>'RS2</v>
      </c>
    </row>
    <row r="3" spans="1:10" x14ac:dyDescent="0.2">
      <c r="A3">
        <v>3</v>
      </c>
      <c r="B3" t="str">
        <f t="shared" si="0"/>
        <v>'RS3</v>
      </c>
    </row>
    <row r="4" spans="1:10" x14ac:dyDescent="0.2">
      <c r="A4">
        <v>4</v>
      </c>
      <c r="B4" t="str">
        <f t="shared" si="0"/>
        <v>'RS4</v>
      </c>
      <c r="D4" t="str">
        <f>_xlfn.CONCAT(B1:B27)</f>
        <v>'RS1','RS2'RS3'RS4'RS5'RS6'RS7'RS8'RS9'RS10'RS11'RS12'RS13'RS14'RS15'RS16'RS17[ 2,70365819 -2,18553281  5,93847953 -2,82880664 -1,35405772 -3,56014344 1,64396673 -4,92856064 -1,64653325 -0,33724283  5,60745691  5,80876678 -1,05233691 -2,46438801 -1,86552516 -0,2830009  -0,77628762  4,09211012 0,90573902 -1,10173608 -4,86364925  3,11513182  2,14279256 -0,31593494 -3,85474545  4,98418201 -0,27131586]'RS18'RS19'RS20'RS21'RS22'RS23'RS24'RS25'RS26'RS27</v>
      </c>
    </row>
    <row r="5" spans="1:10" x14ac:dyDescent="0.2">
      <c r="A5">
        <v>5</v>
      </c>
      <c r="B5" t="str">
        <f t="shared" si="0"/>
        <v>'RS5</v>
      </c>
      <c r="D5" s="3" t="s">
        <v>13</v>
      </c>
    </row>
    <row r="6" spans="1:10" x14ac:dyDescent="0.2">
      <c r="A6">
        <v>6</v>
      </c>
      <c r="B6" t="str">
        <f t="shared" si="0"/>
        <v>'RS6</v>
      </c>
    </row>
    <row r="7" spans="1:10" x14ac:dyDescent="0.2">
      <c r="A7">
        <v>7</v>
      </c>
      <c r="B7" t="str">
        <f t="shared" si="0"/>
        <v>'RS7</v>
      </c>
    </row>
    <row r="8" spans="1:10" x14ac:dyDescent="0.2">
      <c r="A8">
        <v>8</v>
      </c>
      <c r="B8" t="str">
        <f t="shared" si="0"/>
        <v>'RS8</v>
      </c>
    </row>
    <row r="9" spans="1:10" x14ac:dyDescent="0.2">
      <c r="A9">
        <v>9</v>
      </c>
      <c r="B9" t="str">
        <f t="shared" si="0"/>
        <v>'RS9</v>
      </c>
    </row>
    <row r="10" spans="1:10" x14ac:dyDescent="0.2">
      <c r="A10">
        <v>10</v>
      </c>
      <c r="B10" t="str">
        <f t="shared" si="0"/>
        <v>'RS10</v>
      </c>
      <c r="I10">
        <v>1</v>
      </c>
      <c r="J10">
        <v>1</v>
      </c>
    </row>
    <row r="11" spans="1:10" x14ac:dyDescent="0.2">
      <c r="A11">
        <v>11</v>
      </c>
      <c r="B11" t="str">
        <f t="shared" si="0"/>
        <v>'RS11</v>
      </c>
      <c r="I11">
        <v>0</v>
      </c>
      <c r="J11">
        <v>10</v>
      </c>
    </row>
    <row r="12" spans="1:10" x14ac:dyDescent="0.2">
      <c r="A12">
        <v>12</v>
      </c>
      <c r="B12" t="str">
        <f t="shared" si="0"/>
        <v>'RS12</v>
      </c>
    </row>
    <row r="13" spans="1:10" x14ac:dyDescent="0.2">
      <c r="A13">
        <v>13</v>
      </c>
      <c r="B13" t="str">
        <f t="shared" si="0"/>
        <v>'RS13</v>
      </c>
      <c r="I13" cm="1">
        <f t="array" ref="I13:J13">LINEST(I10:I11,J10:J11)</f>
        <v>-0.11111111111111106</v>
      </c>
      <c r="J13">
        <v>1.1111111111111107</v>
      </c>
    </row>
    <row r="14" spans="1:10" x14ac:dyDescent="0.2">
      <c r="A14">
        <v>14</v>
      </c>
      <c r="B14" t="str">
        <f t="shared" si="0"/>
        <v>'RS14</v>
      </c>
    </row>
    <row r="15" spans="1:10" x14ac:dyDescent="0.2">
      <c r="A15">
        <v>15</v>
      </c>
      <c r="B15" t="str">
        <f t="shared" si="0"/>
        <v>'RS15</v>
      </c>
    </row>
    <row r="16" spans="1:10" x14ac:dyDescent="0.2">
      <c r="A16">
        <v>16</v>
      </c>
      <c r="B16" t="str">
        <f t="shared" si="0"/>
        <v>'RS16</v>
      </c>
    </row>
    <row r="17" spans="1:6" x14ac:dyDescent="0.2">
      <c r="A17">
        <v>17</v>
      </c>
      <c r="B17" t="str">
        <f t="shared" si="0"/>
        <v>'RS17[ 2,70365819 -2,18553281  5,93847953 -2,82880664 -1,35405772 -3,56014344 1,64396673 -4,92856064 -1,64653325 -0,33724283  5,60745691  5,80876678 -1,05233691 -2,46438801 -1,86552516 -0,2830009  -0,77628762  4,09211012 0,90573902 -1,10173608 -4,86364925  3,11513182  2,14279256 -0,31593494 -3,85474545  4,98418201 -0,27131586]</v>
      </c>
      <c r="D17" s="4" t="s">
        <v>14</v>
      </c>
      <c r="E17" t="str">
        <f>SUBSTITUTE(D17,".",",")</f>
        <v>[ 2,70365819 -2,18553281  5,93847953 -2,82880664 -1,35405772 -3,56014344 1,64396673 -4,92856064 -1,64653325 -0,33724283  5,60745691  5,80876678 -1,05233691 -2,46438801 -1,86552516 -0,2830009  -0,77628762  4,09211012 0,90573902 -1,10173608 -4,86364925  3,11513182  2,14279256 -0,31593494 -3,85474545  4,98418201 -0,27131586]</v>
      </c>
      <c r="F17" s="4" t="s">
        <v>15</v>
      </c>
    </row>
    <row r="18" spans="1:6" x14ac:dyDescent="0.2">
      <c r="A18">
        <v>18</v>
      </c>
      <c r="B18" t="str">
        <f t="shared" si="0"/>
        <v>'RS18</v>
      </c>
    </row>
    <row r="19" spans="1:6" x14ac:dyDescent="0.2">
      <c r="A19">
        <v>19</v>
      </c>
      <c r="B19" t="str">
        <f t="shared" si="0"/>
        <v>'RS19</v>
      </c>
    </row>
    <row r="20" spans="1:6" x14ac:dyDescent="0.2">
      <c r="A20">
        <v>20</v>
      </c>
      <c r="B20" t="str">
        <f t="shared" si="0"/>
        <v>'RS20</v>
      </c>
    </row>
    <row r="21" spans="1:6" x14ac:dyDescent="0.2">
      <c r="A21">
        <v>21</v>
      </c>
      <c r="B21" t="str">
        <f t="shared" si="0"/>
        <v>'RS21</v>
      </c>
    </row>
    <row r="22" spans="1:6" x14ac:dyDescent="0.2">
      <c r="A22">
        <v>22</v>
      </c>
      <c r="B22" t="str">
        <f t="shared" si="0"/>
        <v>'RS22</v>
      </c>
    </row>
    <row r="23" spans="1:6" x14ac:dyDescent="0.2">
      <c r="A23">
        <v>23</v>
      </c>
      <c r="B23" t="str">
        <f t="shared" si="0"/>
        <v>'RS23</v>
      </c>
    </row>
    <row r="24" spans="1:6" x14ac:dyDescent="0.2">
      <c r="A24">
        <v>24</v>
      </c>
      <c r="B24" t="str">
        <f t="shared" si="0"/>
        <v>'RS24</v>
      </c>
    </row>
    <row r="25" spans="1:6" x14ac:dyDescent="0.2">
      <c r="A25">
        <v>25</v>
      </c>
      <c r="B25" t="str">
        <f t="shared" si="0"/>
        <v>'RS25</v>
      </c>
    </row>
    <row r="26" spans="1:6" x14ac:dyDescent="0.2">
      <c r="A26">
        <v>26</v>
      </c>
      <c r="B26" t="str">
        <f t="shared" si="0"/>
        <v>'RS26</v>
      </c>
    </row>
    <row r="27" spans="1:6" x14ac:dyDescent="0.2">
      <c r="A27">
        <v>27</v>
      </c>
      <c r="B27" t="str">
        <f t="shared" si="0"/>
        <v>'RS27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FB</cp:lastModifiedBy>
  <dcterms:created xsi:type="dcterms:W3CDTF">2021-07-09T06:42:54Z</dcterms:created>
  <dcterms:modified xsi:type="dcterms:W3CDTF">2022-01-14T17:22:48Z</dcterms:modified>
</cp:coreProperties>
</file>