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waquarkaleem/NEOS-LRP-Codes-2/results/"/>
    </mc:Choice>
  </mc:AlternateContent>
  <xr:revisionPtr revIDLastSave="0" documentId="13_ncr:1_{4926A9B0-EEF2-B241-B4CD-61C3AC288FD4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randomgen" sheetId="1" r:id="rId1"/>
    <sheet name="ssone_onerhopredictor_100" sheetId="3" r:id="rId2"/>
    <sheet name="ssone_onerhopredictor_1000" sheetId="5" r:id="rId3"/>
    <sheet name="ssone_onerhopredictor_10000" sheetId="6" r:id="rId4"/>
    <sheet name="ssone_onerhopredictor_100000" sheetId="7" r:id="rId5"/>
    <sheet name="ssone_fixedarchi_100" sheetId="8" r:id="rId6"/>
    <sheet name="ssone_fixedarchi_1000" sheetId="9" r:id="rId7"/>
    <sheet name="ssone_fixedarchi_10000" sheetId="10" r:id="rId8"/>
    <sheet name="ssone_fixedarchi_100000" sheetId="11" r:id="rId9"/>
    <sheet name="plots" sheetId="2" r:id="rId10"/>
  </sheets>
  <definedNames>
    <definedName name="_xlnm._FilterDatabase" localSheetId="9" hidden="1">plots!$A$1:$F$31</definedName>
    <definedName name="_xlnm._FilterDatabase" localSheetId="0" hidden="1">randomgen!$A$1:$O$31</definedName>
    <definedName name="_xlnm._FilterDatabase" localSheetId="1" hidden="1">ssone_onerhopredictor_100!$A$1:$O$31</definedName>
    <definedName name="_xlnm._FilterDatabase" localSheetId="2" hidden="1">ssone_onerhopredictor_1000!$A$1:$O$31</definedName>
    <definedName name="_xlnm._FilterDatabase" localSheetId="3" hidden="1">ssone_onerhopredictor_10000!$A$1:$O$31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1" i="6" l="1"/>
  <c r="Q30" i="6"/>
  <c r="Q29" i="6"/>
  <c r="Q28" i="6"/>
  <c r="Q26" i="6"/>
  <c r="Q25" i="6"/>
  <c r="Q11" i="6"/>
  <c r="Q6" i="6"/>
  <c r="Q5" i="6"/>
  <c r="Q4" i="6"/>
  <c r="Q3" i="6"/>
  <c r="Q2" i="6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2" i="8"/>
  <c r="O31" i="11"/>
  <c r="O30" i="11"/>
  <c r="O29" i="11"/>
  <c r="O28" i="11"/>
  <c r="O27" i="11"/>
  <c r="O26" i="11"/>
  <c r="O25" i="11"/>
  <c r="O24" i="11"/>
  <c r="O23" i="11"/>
  <c r="O22" i="11"/>
  <c r="O21" i="11"/>
  <c r="O20" i="11"/>
  <c r="O19" i="11"/>
  <c r="O18" i="11"/>
  <c r="O17" i="11"/>
  <c r="O16" i="11"/>
  <c r="O15" i="11"/>
  <c r="O14" i="11"/>
  <c r="O13" i="11"/>
  <c r="O12" i="11"/>
  <c r="O11" i="11"/>
  <c r="O10" i="11"/>
  <c r="O9" i="11"/>
  <c r="O8" i="11"/>
  <c r="O7" i="11"/>
  <c r="O6" i="11"/>
  <c r="O5" i="11"/>
  <c r="O4" i="11"/>
  <c r="O3" i="11"/>
  <c r="O2" i="11"/>
  <c r="O31" i="10"/>
  <c r="O30" i="10"/>
  <c r="O29" i="10"/>
  <c r="O28" i="10"/>
  <c r="O27" i="10"/>
  <c r="O26" i="10"/>
  <c r="O25" i="10"/>
  <c r="O24" i="10"/>
  <c r="O23" i="10"/>
  <c r="O22" i="10"/>
  <c r="O21" i="10"/>
  <c r="O20" i="10"/>
  <c r="O19" i="10"/>
  <c r="O18" i="10"/>
  <c r="O17" i="10"/>
  <c r="O16" i="10"/>
  <c r="O15" i="10"/>
  <c r="O14" i="10"/>
  <c r="O13" i="10"/>
  <c r="O12" i="10"/>
  <c r="O11" i="10"/>
  <c r="O10" i="10"/>
  <c r="O9" i="10"/>
  <c r="O8" i="10"/>
  <c r="O7" i="10"/>
  <c r="O6" i="10"/>
  <c r="O5" i="10"/>
  <c r="O4" i="10"/>
  <c r="O3" i="10"/>
  <c r="O2" i="10"/>
  <c r="O31" i="9"/>
  <c r="O30" i="9"/>
  <c r="O29" i="9"/>
  <c r="O28" i="9"/>
  <c r="O27" i="9"/>
  <c r="O26" i="9"/>
  <c r="O25" i="9"/>
  <c r="O24" i="9"/>
  <c r="O23" i="9"/>
  <c r="O22" i="9"/>
  <c r="O21" i="9"/>
  <c r="O20" i="9"/>
  <c r="O19" i="9"/>
  <c r="O18" i="9"/>
  <c r="O17" i="9"/>
  <c r="O16" i="9"/>
  <c r="O15" i="9"/>
  <c r="O14" i="9"/>
  <c r="O13" i="9"/>
  <c r="O12" i="9"/>
  <c r="O11" i="9"/>
  <c r="O10" i="9"/>
  <c r="O9" i="9"/>
  <c r="O8" i="9"/>
  <c r="O7" i="9"/>
  <c r="O6" i="9"/>
  <c r="O5" i="9"/>
  <c r="O4" i="9"/>
  <c r="O3" i="9"/>
  <c r="O2" i="9"/>
  <c r="O31" i="8"/>
  <c r="O30" i="8"/>
  <c r="O29" i="8"/>
  <c r="O28" i="8"/>
  <c r="O27" i="8"/>
  <c r="O26" i="8"/>
  <c r="O25" i="8"/>
  <c r="O24" i="8"/>
  <c r="O23" i="8"/>
  <c r="O22" i="8"/>
  <c r="O21" i="8"/>
  <c r="O20" i="8"/>
  <c r="O19" i="8"/>
  <c r="O18" i="8"/>
  <c r="O17" i="8"/>
  <c r="O16" i="8"/>
  <c r="O15" i="8"/>
  <c r="O14" i="8"/>
  <c r="O13" i="8"/>
  <c r="O12" i="8"/>
  <c r="O11" i="8"/>
  <c r="O10" i="8"/>
  <c r="O9" i="8"/>
  <c r="O8" i="8"/>
  <c r="O7" i="8"/>
  <c r="O6" i="8"/>
  <c r="O5" i="8"/>
  <c r="O4" i="8"/>
  <c r="O3" i="8"/>
  <c r="O2" i="8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2" i="3"/>
  <c r="P3" i="6"/>
  <c r="P4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2" i="6"/>
  <c r="P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2" i="5"/>
  <c r="O31" i="5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2" i="5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2" i="3"/>
  <c r="O31" i="7" l="1"/>
  <c r="O30" i="7"/>
  <c r="O29" i="7"/>
  <c r="O28" i="7"/>
  <c r="O27" i="7"/>
  <c r="O26" i="7"/>
  <c r="O25" i="7"/>
  <c r="O24" i="7"/>
  <c r="O23" i="7"/>
  <c r="O22" i="7"/>
  <c r="O21" i="7"/>
  <c r="O20" i="7"/>
  <c r="O19" i="7"/>
  <c r="O18" i="7"/>
  <c r="O17" i="7"/>
  <c r="O16" i="7"/>
  <c r="O15" i="7"/>
  <c r="O14" i="7"/>
  <c r="O13" i="7"/>
  <c r="O12" i="7"/>
  <c r="O11" i="7"/>
  <c r="O10" i="7"/>
  <c r="O9" i="7"/>
  <c r="O8" i="7"/>
  <c r="O7" i="7"/>
  <c r="O6" i="7"/>
  <c r="O5" i="7"/>
  <c r="O4" i="7"/>
  <c r="O3" i="7"/>
  <c r="O2" i="7"/>
  <c r="O31" i="6"/>
  <c r="O30" i="6"/>
  <c r="O29" i="6"/>
  <c r="O28" i="6"/>
  <c r="O27" i="6"/>
  <c r="O26" i="6"/>
  <c r="O25" i="6"/>
  <c r="O24" i="6"/>
  <c r="O23" i="6"/>
  <c r="O22" i="6"/>
  <c r="O21" i="6"/>
  <c r="O20" i="6"/>
  <c r="O19" i="6"/>
  <c r="O18" i="6"/>
  <c r="O17" i="6"/>
  <c r="O16" i="6"/>
  <c r="O15" i="6"/>
  <c r="O14" i="6"/>
  <c r="O13" i="6"/>
  <c r="O12" i="6"/>
  <c r="O11" i="6"/>
  <c r="O10" i="6"/>
  <c r="O9" i="6"/>
  <c r="O8" i="6"/>
  <c r="O7" i="6"/>
  <c r="O6" i="6"/>
  <c r="O5" i="6"/>
  <c r="O4" i="6"/>
  <c r="O3" i="6"/>
  <c r="O2" i="6"/>
  <c r="O28" i="1"/>
  <c r="O29" i="1"/>
  <c r="O30" i="1"/>
  <c r="O31" i="1"/>
  <c r="O27" i="1"/>
  <c r="O25" i="1"/>
  <c r="O26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11" i="1"/>
  <c r="O7" i="1"/>
  <c r="O8" i="1"/>
  <c r="O9" i="1"/>
  <c r="O10" i="1"/>
  <c r="O3" i="1"/>
  <c r="O4" i="1"/>
  <c r="O5" i="1"/>
  <c r="O6" i="1"/>
  <c r="O2" i="1"/>
</calcChain>
</file>

<file path=xl/sharedStrings.xml><?xml version="1.0" encoding="utf-8"?>
<sst xmlns="http://schemas.openxmlformats.org/spreadsheetml/2006/main" count="745" uniqueCount="51">
  <si>
    <t>Instance</t>
  </si>
  <si>
    <t>FLP</t>
  </si>
  <si>
    <t>VRP</t>
  </si>
  <si>
    <t>LRP(MIP+NN)</t>
  </si>
  <si>
    <t>Exec time per depot(MIP+NN)</t>
  </si>
  <si>
    <t>initial solution generation time</t>
  </si>
  <si>
    <t>NN model execution time</t>
  </si>
  <si>
    <t>VRPSolverEasy computed VRP cost</t>
  </si>
  <si>
    <t xml:space="preserve"> actual LRP cost(using VRPSolverEasy)</t>
  </si>
  <si>
    <t>avg solver_cvrp script execution time per depot</t>
  </si>
  <si>
    <t>total solver_cvrp script execution time</t>
  </si>
  <si>
    <t>VRPSolverEasy model solve time.</t>
  </si>
  <si>
    <t>coord100-5-1.dat</t>
  </si>
  <si>
    <t>coord100-5-1b.dat</t>
  </si>
  <si>
    <t>coord100-10-3b.dat</t>
  </si>
  <si>
    <t>coord100-5-2.dat</t>
  </si>
  <si>
    <t>coord100-5-3.dat</t>
  </si>
  <si>
    <t>coord50-5-2.dat</t>
  </si>
  <si>
    <t>coord20-5-1b.dat</t>
  </si>
  <si>
    <t>coord200-10-3.dat</t>
  </si>
  <si>
    <t>coord200-10-2.dat</t>
  </si>
  <si>
    <t>coord100-10-2b.dat</t>
  </si>
  <si>
    <t>coord50-5-3.dat</t>
  </si>
  <si>
    <t>coord50-5-1.dat</t>
  </si>
  <si>
    <t>coord200-10-1.dat</t>
  </si>
  <si>
    <t>coord20-5-2.dat</t>
  </si>
  <si>
    <t>coord50-5-1b.dat</t>
  </si>
  <si>
    <t>coord200-10-2b.dat</t>
  </si>
  <si>
    <t>coord20-5-1.dat</t>
  </si>
  <si>
    <t>coord200-10-3b.dat</t>
  </si>
  <si>
    <t>coord50-5-3b.dat</t>
  </si>
  <si>
    <t>coord50-5-2BIS.dat</t>
  </si>
  <si>
    <t>coord50-5-2bBIS.dat</t>
  </si>
  <si>
    <t>coord200-10-1b.dat</t>
  </si>
  <si>
    <t>coord50-5-2b.dat</t>
  </si>
  <si>
    <t>coord100-10-2.dat</t>
  </si>
  <si>
    <t>coord100-10-3.dat</t>
  </si>
  <si>
    <t>coord20-5-2b.dat</t>
  </si>
  <si>
    <t>coord100-10-1.dat</t>
  </si>
  <si>
    <t>coord100-5-3b.dat</t>
  </si>
  <si>
    <t>coord100-10-1b.dat</t>
  </si>
  <si>
    <t>coord100-5-2b.dat</t>
  </si>
  <si>
    <t>BKS</t>
  </si>
  <si>
    <t>GAP</t>
  </si>
  <si>
    <t>GAP_1000</t>
  </si>
  <si>
    <t>GAP_100</t>
  </si>
  <si>
    <t>GAP_100_fa</t>
  </si>
  <si>
    <t>GAP_1000_fa</t>
  </si>
  <si>
    <t>GAP_10000_fa</t>
  </si>
  <si>
    <t>iteration zero</t>
  </si>
  <si>
    <t>GAP_10000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</si>
</sst>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4" fontId="0" fillId="0" borderId="0" xfId="0" applyNumberFormat="1" applyAlignment="1">
      <alignment horizontal="right"/>
    </xf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3" borderId="0" xfId="0" applyFont="1" applyFill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plots!$E$1</c:f>
              <c:strCache>
                <c:ptCount val="1"/>
                <c:pt idx="0">
                  <c:v>GAP_100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plots!$D$2:$D$31</c:f>
              <c:strCache>
                <c:ptCount val="30"/>
                <c:pt idx="0">
                  <c:v>coord100-5-1.dat</c:v>
                </c:pt>
                <c:pt idx="1">
                  <c:v>coord100-5-1b.dat</c:v>
                </c:pt>
                <c:pt idx="2">
                  <c:v>coord100-10-3b.dat</c:v>
                </c:pt>
                <c:pt idx="3">
                  <c:v>coord100-5-2.dat</c:v>
                </c:pt>
                <c:pt idx="4">
                  <c:v>coord100-5-3.dat</c:v>
                </c:pt>
                <c:pt idx="5">
                  <c:v>coord50-5-2.dat</c:v>
                </c:pt>
                <c:pt idx="6">
                  <c:v>coord20-5-1b.dat</c:v>
                </c:pt>
                <c:pt idx="7">
                  <c:v>coord200-10-3.dat</c:v>
                </c:pt>
                <c:pt idx="8">
                  <c:v>coord200-10-2.dat</c:v>
                </c:pt>
                <c:pt idx="9">
                  <c:v>coord100-10-2b.dat</c:v>
                </c:pt>
                <c:pt idx="10">
                  <c:v>coord50-5-3.dat</c:v>
                </c:pt>
                <c:pt idx="11">
                  <c:v>coord50-5-1.dat</c:v>
                </c:pt>
                <c:pt idx="12">
                  <c:v>coord200-10-1.dat</c:v>
                </c:pt>
                <c:pt idx="13">
                  <c:v>coord20-5-2.dat</c:v>
                </c:pt>
                <c:pt idx="14">
                  <c:v>coord50-5-1b.dat</c:v>
                </c:pt>
                <c:pt idx="15">
                  <c:v>coord200-10-2b.dat</c:v>
                </c:pt>
                <c:pt idx="16">
                  <c:v>coord20-5-1.dat</c:v>
                </c:pt>
                <c:pt idx="17">
                  <c:v>coord200-10-3b.dat</c:v>
                </c:pt>
                <c:pt idx="18">
                  <c:v>coord50-5-3b.dat</c:v>
                </c:pt>
                <c:pt idx="19">
                  <c:v>coord50-5-2BIS.dat</c:v>
                </c:pt>
                <c:pt idx="20">
                  <c:v>coord50-5-2bBIS.dat</c:v>
                </c:pt>
                <c:pt idx="21">
                  <c:v>coord200-10-1b.dat</c:v>
                </c:pt>
                <c:pt idx="22">
                  <c:v>coord50-5-2b.dat</c:v>
                </c:pt>
                <c:pt idx="23">
                  <c:v>coord100-10-2.dat</c:v>
                </c:pt>
                <c:pt idx="24">
                  <c:v>coord100-10-3.dat</c:v>
                </c:pt>
                <c:pt idx="25">
                  <c:v>coord20-5-2b.dat</c:v>
                </c:pt>
                <c:pt idx="26">
                  <c:v>coord100-10-1.dat</c:v>
                </c:pt>
                <c:pt idx="27">
                  <c:v>coord100-5-3b.dat</c:v>
                </c:pt>
                <c:pt idx="28">
                  <c:v>coord100-10-1b.dat</c:v>
                </c:pt>
                <c:pt idx="29">
                  <c:v>coord100-5-2b.dat</c:v>
                </c:pt>
              </c:strCache>
            </c:strRef>
          </c:cat>
          <c:val>
            <c:numRef>
              <c:f>plots!$E$2:$E$31</c:f>
              <c:numCache>
                <c:formatCode>General</c:formatCode>
                <c:ptCount val="30"/>
                <c:pt idx="0">
                  <c:v>5.4764313317371016</c:v>
                </c:pt>
                <c:pt idx="1">
                  <c:v>6.7257267006293073</c:v>
                </c:pt>
                <c:pt idx="2">
                  <c:v>5.4043542050277189</c:v>
                </c:pt>
                <c:pt idx="3">
                  <c:v>1.1596986642295439</c:v>
                </c:pt>
                <c:pt idx="4">
                  <c:v>6.8597903827987947</c:v>
                </c:pt>
                <c:pt idx="5">
                  <c:v>11.024656541288664</c:v>
                </c:pt>
                <c:pt idx="6">
                  <c:v>4.0405073649754497</c:v>
                </c:pt>
                <c:pt idx="7">
                  <c:v>2.3387789098763831</c:v>
                </c:pt>
                <c:pt idx="8">
                  <c:v>0.91122731137728563</c:v>
                </c:pt>
                <c:pt idx="9">
                  <c:v>1.6206835696217423</c:v>
                </c:pt>
                <c:pt idx="10">
                  <c:v>4.2040300221570011</c:v>
                </c:pt>
                <c:pt idx="11">
                  <c:v>6.2567278134744928</c:v>
                </c:pt>
                <c:pt idx="12">
                  <c:v>4.4007581341476252</c:v>
                </c:pt>
                <c:pt idx="13">
                  <c:v>10.761020691911344</c:v>
                </c:pt>
                <c:pt idx="14">
                  <c:v>10.891496157616775</c:v>
                </c:pt>
                <c:pt idx="15">
                  <c:v>1.1268517725637952</c:v>
                </c:pt>
                <c:pt idx="16">
                  <c:v>12.713302794152536</c:v>
                </c:pt>
                <c:pt idx="17">
                  <c:v>5.4791344667697066</c:v>
                </c:pt>
                <c:pt idx="18">
                  <c:v>3.1942422772117096</c:v>
                </c:pt>
                <c:pt idx="19">
                  <c:v>14.74510737017429</c:v>
                </c:pt>
                <c:pt idx="20">
                  <c:v>12.888348577824091</c:v>
                </c:pt>
                <c:pt idx="21">
                  <c:v>4.0620826969670318</c:v>
                </c:pt>
                <c:pt idx="22">
                  <c:v>8.9291020383906829</c:v>
                </c:pt>
                <c:pt idx="23">
                  <c:v>4.5063426249024996</c:v>
                </c:pt>
                <c:pt idx="24">
                  <c:v>5.4292456214475333</c:v>
                </c:pt>
                <c:pt idx="25">
                  <c:v>3.6385914442491076</c:v>
                </c:pt>
                <c:pt idx="26">
                  <c:v>0.61495997024275095</c:v>
                </c:pt>
                <c:pt idx="27">
                  <c:v>7.7170839865915344</c:v>
                </c:pt>
                <c:pt idx="28">
                  <c:v>2.8027308659719727</c:v>
                </c:pt>
                <c:pt idx="29">
                  <c:v>0.45195582290970432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45-BC41-BCF6-816997B8ECE3}"/>
            </c:ext>
          </c:extLst>
        </c:ser>
        <c:ser>
          <c:idx val="1"/>
          <c:order val="1"/>
          <c:tx>
            <c:strRef>
              <c:f>plots!$F$1</c:f>
              <c:strCache>
                <c:ptCount val="1"/>
                <c:pt idx="0">
                  <c:v>GAP_1000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plots!$D$2:$D$31</c:f>
              <c:strCache>
                <c:ptCount val="30"/>
                <c:pt idx="0">
                  <c:v>coord100-5-1.dat</c:v>
                </c:pt>
                <c:pt idx="1">
                  <c:v>coord100-5-1b.dat</c:v>
                </c:pt>
                <c:pt idx="2">
                  <c:v>coord100-10-3b.dat</c:v>
                </c:pt>
                <c:pt idx="3">
                  <c:v>coord100-5-2.dat</c:v>
                </c:pt>
                <c:pt idx="4">
                  <c:v>coord100-5-3.dat</c:v>
                </c:pt>
                <c:pt idx="5">
                  <c:v>coord50-5-2.dat</c:v>
                </c:pt>
                <c:pt idx="6">
                  <c:v>coord20-5-1b.dat</c:v>
                </c:pt>
                <c:pt idx="7">
                  <c:v>coord200-10-3.dat</c:v>
                </c:pt>
                <c:pt idx="8">
                  <c:v>coord200-10-2.dat</c:v>
                </c:pt>
                <c:pt idx="9">
                  <c:v>coord100-10-2b.dat</c:v>
                </c:pt>
                <c:pt idx="10">
                  <c:v>coord50-5-3.dat</c:v>
                </c:pt>
                <c:pt idx="11">
                  <c:v>coord50-5-1.dat</c:v>
                </c:pt>
                <c:pt idx="12">
                  <c:v>coord200-10-1.dat</c:v>
                </c:pt>
                <c:pt idx="13">
                  <c:v>coord20-5-2.dat</c:v>
                </c:pt>
                <c:pt idx="14">
                  <c:v>coord50-5-1b.dat</c:v>
                </c:pt>
                <c:pt idx="15">
                  <c:v>coord200-10-2b.dat</c:v>
                </c:pt>
                <c:pt idx="16">
                  <c:v>coord20-5-1.dat</c:v>
                </c:pt>
                <c:pt idx="17">
                  <c:v>coord200-10-3b.dat</c:v>
                </c:pt>
                <c:pt idx="18">
                  <c:v>coord50-5-3b.dat</c:v>
                </c:pt>
                <c:pt idx="19">
                  <c:v>coord50-5-2BIS.dat</c:v>
                </c:pt>
                <c:pt idx="20">
                  <c:v>coord50-5-2bBIS.dat</c:v>
                </c:pt>
                <c:pt idx="21">
                  <c:v>coord200-10-1b.dat</c:v>
                </c:pt>
                <c:pt idx="22">
                  <c:v>coord50-5-2b.dat</c:v>
                </c:pt>
                <c:pt idx="23">
                  <c:v>coord100-10-2.dat</c:v>
                </c:pt>
                <c:pt idx="24">
                  <c:v>coord100-10-3.dat</c:v>
                </c:pt>
                <c:pt idx="25">
                  <c:v>coord20-5-2b.dat</c:v>
                </c:pt>
                <c:pt idx="26">
                  <c:v>coord100-10-1.dat</c:v>
                </c:pt>
                <c:pt idx="27">
                  <c:v>coord100-5-3b.dat</c:v>
                </c:pt>
                <c:pt idx="28">
                  <c:v>coord100-10-1b.dat</c:v>
                </c:pt>
                <c:pt idx="29">
                  <c:v>coord100-5-2b.dat</c:v>
                </c:pt>
              </c:strCache>
            </c:strRef>
          </c:cat>
          <c:val>
            <c:numRef>
              <c:f>plots!$F$2:$F$31</c:f>
              <c:numCache>
                <c:formatCode>General</c:formatCode>
                <c:ptCount val="30"/>
                <c:pt idx="0">
                  <c:v>2.6789028215447539</c:v>
                </c:pt>
                <c:pt idx="1">
                  <c:v>2.9255319148936172</c:v>
                </c:pt>
                <c:pt idx="2">
                  <c:v>2.4065303228728694</c:v>
                </c:pt>
                <c:pt idx="3">
                  <c:v>0.42598014158030889</c:v>
                </c:pt>
                <c:pt idx="4">
                  <c:v>4.8460857961105361</c:v>
                </c:pt>
                <c:pt idx="5">
                  <c:v>5.9551719841890067</c:v>
                </c:pt>
                <c:pt idx="6">
                  <c:v>7.290814238952537</c:v>
                </c:pt>
                <c:pt idx="7">
                  <c:v>4.4577181408209476</c:v>
                </c:pt>
                <c:pt idx="8">
                  <c:v>0.74406854179080828</c:v>
                </c:pt>
                <c:pt idx="9">
                  <c:v>5.8915230307665158</c:v>
                </c:pt>
                <c:pt idx="10">
                  <c:v>2.1124554829878313</c:v>
                </c:pt>
                <c:pt idx="11">
                  <c:v>3.1893997403202716</c:v>
                </c:pt>
                <c:pt idx="12">
                  <c:v>1.1424660419079711</c:v>
                </c:pt>
                <c:pt idx="13">
                  <c:v>8.2604072953300083</c:v>
                </c:pt>
                <c:pt idx="14">
                  <c:v>4.0890547421017676</c:v>
                </c:pt>
                <c:pt idx="15">
                  <c:v>3.1097469600959071</c:v>
                </c:pt>
                <c:pt idx="16">
                  <c:v>8.9993247312612912</c:v>
                </c:pt>
                <c:pt idx="17">
                  <c:v>4.2387944358578054</c:v>
                </c:pt>
                <c:pt idx="18">
                  <c:v>9.4905385735080063</c:v>
                </c:pt>
                <c:pt idx="19">
                  <c:v>14.477425495211468</c:v>
                </c:pt>
                <c:pt idx="20">
                  <c:v>13.090965227123617</c:v>
                </c:pt>
                <c:pt idx="21">
                  <c:v>3.3157682907001234</c:v>
                </c:pt>
                <c:pt idx="22">
                  <c:v>7.0883104534379262</c:v>
                </c:pt>
                <c:pt idx="23">
                  <c:v>2.1593661480356339</c:v>
                </c:pt>
                <c:pt idx="24">
                  <c:v>2.8029113288318812</c:v>
                </c:pt>
                <c:pt idx="25">
                  <c:v>18.978743806936233</c:v>
                </c:pt>
                <c:pt idx="26">
                  <c:v>2.5780345615151168</c:v>
                </c:pt>
                <c:pt idx="27">
                  <c:v>4.4620541717779334</c:v>
                </c:pt>
                <c:pt idx="28">
                  <c:v>4.9634398174804861</c:v>
                </c:pt>
                <c:pt idx="29">
                  <c:v>0.73395079410547759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45-BC41-BCF6-816997B8ECE3}"/>
            </c:ext>
          </c:extLst>
        </c:ser>
        <c:ser>
          <c:idx val="2"/>
          <c:order val="2"/>
          <c:tx>
            <c:strRef>
              <c:f>plots!$G$1</c:f>
              <c:strCache>
                <c:ptCount val="1"/>
                <c:pt idx="0">
                  <c:v>GAP_1000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plots!$D$2:$D$31</c:f>
              <c:strCache>
                <c:ptCount val="30"/>
                <c:pt idx="0">
                  <c:v>coord100-5-1.dat</c:v>
                </c:pt>
                <c:pt idx="1">
                  <c:v>coord100-5-1b.dat</c:v>
                </c:pt>
                <c:pt idx="2">
                  <c:v>coord100-10-3b.dat</c:v>
                </c:pt>
                <c:pt idx="3">
                  <c:v>coord100-5-2.dat</c:v>
                </c:pt>
                <c:pt idx="4">
                  <c:v>coord100-5-3.dat</c:v>
                </c:pt>
                <c:pt idx="5">
                  <c:v>coord50-5-2.dat</c:v>
                </c:pt>
                <c:pt idx="6">
                  <c:v>coord20-5-1b.dat</c:v>
                </c:pt>
                <c:pt idx="7">
                  <c:v>coord200-10-3.dat</c:v>
                </c:pt>
                <c:pt idx="8">
                  <c:v>coord200-10-2.dat</c:v>
                </c:pt>
                <c:pt idx="9">
                  <c:v>coord100-10-2b.dat</c:v>
                </c:pt>
                <c:pt idx="10">
                  <c:v>coord50-5-3.dat</c:v>
                </c:pt>
                <c:pt idx="11">
                  <c:v>coord50-5-1.dat</c:v>
                </c:pt>
                <c:pt idx="12">
                  <c:v>coord200-10-1.dat</c:v>
                </c:pt>
                <c:pt idx="13">
                  <c:v>coord20-5-2.dat</c:v>
                </c:pt>
                <c:pt idx="14">
                  <c:v>coord50-5-1b.dat</c:v>
                </c:pt>
                <c:pt idx="15">
                  <c:v>coord200-10-2b.dat</c:v>
                </c:pt>
                <c:pt idx="16">
                  <c:v>coord20-5-1.dat</c:v>
                </c:pt>
                <c:pt idx="17">
                  <c:v>coord200-10-3b.dat</c:v>
                </c:pt>
                <c:pt idx="18">
                  <c:v>coord50-5-3b.dat</c:v>
                </c:pt>
                <c:pt idx="19">
                  <c:v>coord50-5-2BIS.dat</c:v>
                </c:pt>
                <c:pt idx="20">
                  <c:v>coord50-5-2bBIS.dat</c:v>
                </c:pt>
                <c:pt idx="21">
                  <c:v>coord200-10-1b.dat</c:v>
                </c:pt>
                <c:pt idx="22">
                  <c:v>coord50-5-2b.dat</c:v>
                </c:pt>
                <c:pt idx="23">
                  <c:v>coord100-10-2.dat</c:v>
                </c:pt>
                <c:pt idx="24">
                  <c:v>coord100-10-3.dat</c:v>
                </c:pt>
                <c:pt idx="25">
                  <c:v>coord20-5-2b.dat</c:v>
                </c:pt>
                <c:pt idx="26">
                  <c:v>coord100-10-1.dat</c:v>
                </c:pt>
                <c:pt idx="27">
                  <c:v>coord100-5-3b.dat</c:v>
                </c:pt>
                <c:pt idx="28">
                  <c:v>coord100-10-1b.dat</c:v>
                </c:pt>
                <c:pt idx="29">
                  <c:v>coord100-5-2b.dat</c:v>
                </c:pt>
              </c:strCache>
            </c:strRef>
          </c:cat>
          <c:val>
            <c:numRef>
              <c:f>plots!$G$2:$G$31</c:f>
              <c:numCache>
                <c:formatCode>General</c:formatCode>
                <c:ptCount val="30"/>
                <c:pt idx="0">
                  <c:v>12.357449038258604</c:v>
                </c:pt>
                <c:pt idx="1">
                  <c:v>14.473142043751874</c:v>
                </c:pt>
                <c:pt idx="2">
                  <c:v>9.7098181316895928</c:v>
                </c:pt>
                <c:pt idx="3">
                  <c:v>3.0732530941648464</c:v>
                </c:pt>
                <c:pt idx="4">
                  <c:v>7.1006952253859721</c:v>
                </c:pt>
                <c:pt idx="5">
                  <c:v>12.424541016841651</c:v>
                </c:pt>
                <c:pt idx="6">
                  <c:v>12.001329787234043</c:v>
                </c:pt>
                <c:pt idx="7">
                  <c:v>6.5839001518853593</c:v>
                </c:pt>
                <c:pt idx="8">
                  <c:v>6.5316898658043145</c:v>
                </c:pt>
                <c:pt idx="9">
                  <c:v>7.386709022099339</c:v>
                </c:pt>
                <c:pt idx="10">
                  <c:v>20.445924155771841</c:v>
                </c:pt>
                <c:pt idx="11">
                  <c:v>14.772891211949707</c:v>
                </c:pt>
                <c:pt idx="12">
                  <c:v>7.9484047593977047</c:v>
                </c:pt>
                <c:pt idx="13">
                  <c:v>15.715220413838226</c:v>
                </c:pt>
                <c:pt idx="14">
                  <c:v>18.179374466335663</c:v>
                </c:pt>
                <c:pt idx="15">
                  <c:v>7.1726751156019866</c:v>
                </c:pt>
                <c:pt idx="16">
                  <c:v>9.2712572773894468</c:v>
                </c:pt>
                <c:pt idx="17">
                  <c:v>7.5819717376904388</c:v>
                </c:pt>
                <c:pt idx="18">
                  <c:v>19.393498301795244</c:v>
                </c:pt>
                <c:pt idx="19">
                  <c:v>10.422937362441258</c:v>
                </c:pt>
                <c:pt idx="20">
                  <c:v>21.045115973910693</c:v>
                </c:pt>
                <c:pt idx="21">
                  <c:v>12.923500107949049</c:v>
                </c:pt>
                <c:pt idx="22">
                  <c:v>18.920484934926012</c:v>
                </c:pt>
                <c:pt idx="23">
                  <c:v>5.5199310316515451</c:v>
                </c:pt>
                <c:pt idx="24">
                  <c:v>6.320899865275309</c:v>
                </c:pt>
                <c:pt idx="25">
                  <c:v>19.095945873954502</c:v>
                </c:pt>
                <c:pt idx="26">
                  <c:v>10.048981266143134</c:v>
                </c:pt>
                <c:pt idx="27">
                  <c:v>9.5499242329819403</c:v>
                </c:pt>
                <c:pt idx="28">
                  <c:v>11.483663724246609</c:v>
                </c:pt>
                <c:pt idx="29">
                  <c:v>8.0454502052897929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EF-2B4C-A641-2893633FFFFB}"/>
            </c:ext>
          </c:extLst>
        </c:ser>
        <c:ser>
          <c:idx val="3"/>
          <c:order val="3"/>
          <c:tx>
            <c:strRef>
              <c:f>plots!$H$1</c:f>
              <c:strCache>
                <c:ptCount val="1"/>
                <c:pt idx="0">
                  <c:v>GAP_100_fa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plots!$D$2:$D$31</c:f>
              <c:strCache>
                <c:ptCount val="30"/>
                <c:pt idx="0">
                  <c:v>coord100-5-1.dat</c:v>
                </c:pt>
                <c:pt idx="1">
                  <c:v>coord100-5-1b.dat</c:v>
                </c:pt>
                <c:pt idx="2">
                  <c:v>coord100-10-3b.dat</c:v>
                </c:pt>
                <c:pt idx="3">
                  <c:v>coord100-5-2.dat</c:v>
                </c:pt>
                <c:pt idx="4">
                  <c:v>coord100-5-3.dat</c:v>
                </c:pt>
                <c:pt idx="5">
                  <c:v>coord50-5-2.dat</c:v>
                </c:pt>
                <c:pt idx="6">
                  <c:v>coord20-5-1b.dat</c:v>
                </c:pt>
                <c:pt idx="7">
                  <c:v>coord200-10-3.dat</c:v>
                </c:pt>
                <c:pt idx="8">
                  <c:v>coord200-10-2.dat</c:v>
                </c:pt>
                <c:pt idx="9">
                  <c:v>coord100-10-2b.dat</c:v>
                </c:pt>
                <c:pt idx="10">
                  <c:v>coord50-5-3.dat</c:v>
                </c:pt>
                <c:pt idx="11">
                  <c:v>coord50-5-1.dat</c:v>
                </c:pt>
                <c:pt idx="12">
                  <c:v>coord200-10-1.dat</c:v>
                </c:pt>
                <c:pt idx="13">
                  <c:v>coord20-5-2.dat</c:v>
                </c:pt>
                <c:pt idx="14">
                  <c:v>coord50-5-1b.dat</c:v>
                </c:pt>
                <c:pt idx="15">
                  <c:v>coord200-10-2b.dat</c:v>
                </c:pt>
                <c:pt idx="16">
                  <c:v>coord20-5-1.dat</c:v>
                </c:pt>
                <c:pt idx="17">
                  <c:v>coord200-10-3b.dat</c:v>
                </c:pt>
                <c:pt idx="18">
                  <c:v>coord50-5-3b.dat</c:v>
                </c:pt>
                <c:pt idx="19">
                  <c:v>coord50-5-2BIS.dat</c:v>
                </c:pt>
                <c:pt idx="20">
                  <c:v>coord50-5-2bBIS.dat</c:v>
                </c:pt>
                <c:pt idx="21">
                  <c:v>coord200-10-1b.dat</c:v>
                </c:pt>
                <c:pt idx="22">
                  <c:v>coord50-5-2b.dat</c:v>
                </c:pt>
                <c:pt idx="23">
                  <c:v>coord100-10-2.dat</c:v>
                </c:pt>
                <c:pt idx="24">
                  <c:v>coord100-10-3.dat</c:v>
                </c:pt>
                <c:pt idx="25">
                  <c:v>coord20-5-2b.dat</c:v>
                </c:pt>
                <c:pt idx="26">
                  <c:v>coord100-10-1.dat</c:v>
                </c:pt>
                <c:pt idx="27">
                  <c:v>coord100-5-3b.dat</c:v>
                </c:pt>
                <c:pt idx="28">
                  <c:v>coord100-10-1b.dat</c:v>
                </c:pt>
                <c:pt idx="29">
                  <c:v>coord100-5-2b.dat</c:v>
                </c:pt>
              </c:strCache>
            </c:strRef>
          </c:cat>
          <c:val>
            <c:numRef>
              <c:f>plots!$H$2:$H$31</c:f>
              <c:numCache>
                <c:formatCode>General</c:formatCode>
                <c:ptCount val="30"/>
                <c:pt idx="0">
                  <c:v>3.2174488927056122</c:v>
                </c:pt>
                <c:pt idx="1">
                  <c:v>5.5542028768354808</c:v>
                </c:pt>
                <c:pt idx="2">
                  <c:v>1.4307236330336659</c:v>
                </c:pt>
                <c:pt idx="3">
                  <c:v>7.5241001492221349</c:v>
                </c:pt>
                <c:pt idx="4">
                  <c:v>9.7621439531385104</c:v>
                </c:pt>
                <c:pt idx="5">
                  <c:v>9.0528127937662095</c:v>
                </c:pt>
                <c:pt idx="6">
                  <c:v>6.3037029459901808</c:v>
                </c:pt>
                <c:pt idx="7">
                  <c:v>4.3635619992629406</c:v>
                </c:pt>
                <c:pt idx="8">
                  <c:v>1.2616135173195679</c:v>
                </c:pt>
                <c:pt idx="9">
                  <c:v>1.1054571837559071</c:v>
                </c:pt>
                <c:pt idx="10">
                  <c:v>3.3165899098639255</c:v>
                </c:pt>
                <c:pt idx="11">
                  <c:v>8.5561141259113764</c:v>
                </c:pt>
                <c:pt idx="12">
                  <c:v>5.0495946088238393</c:v>
                </c:pt>
                <c:pt idx="13">
                  <c:v>10.102641694610288</c:v>
                </c:pt>
                <c:pt idx="14">
                  <c:v>10.891496157616775</c:v>
                </c:pt>
                <c:pt idx="15">
                  <c:v>0.59031940400753546</c:v>
                </c:pt>
                <c:pt idx="16">
                  <c:v>12.213238917379957</c:v>
                </c:pt>
                <c:pt idx="17">
                  <c:v>2.8852947670567453</c:v>
                </c:pt>
                <c:pt idx="18">
                  <c:v>5.0056768558951994</c:v>
                </c:pt>
                <c:pt idx="19">
                  <c:v>14.74510737017429</c:v>
                </c:pt>
                <c:pt idx="20">
                  <c:v>10.900775732314461</c:v>
                </c:pt>
                <c:pt idx="21">
                  <c:v>3.1958249039786555</c:v>
                </c:pt>
                <c:pt idx="22">
                  <c:v>7.4181375170856363</c:v>
                </c:pt>
                <c:pt idx="23">
                  <c:v>8.0475388973274757</c:v>
                </c:pt>
                <c:pt idx="24">
                  <c:v>4.3661960602992638</c:v>
                </c:pt>
                <c:pt idx="25">
                  <c:v>3.6385914442491076</c:v>
                </c:pt>
                <c:pt idx="26">
                  <c:v>1.9575124886585253</c:v>
                </c:pt>
                <c:pt idx="27">
                  <c:v>6.5815627029473704</c:v>
                </c:pt>
                <c:pt idx="28">
                  <c:v>2.4252237119516513</c:v>
                </c:pt>
                <c:pt idx="29">
                  <c:v>4.0007638689964677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B0-834A-815B-926685536308}"/>
            </c:ext>
          </c:extLst>
        </c:ser>
        <c:ser>
          <c:idx val="4"/>
          <c:order val="4"/>
          <c:tx>
            <c:strRef>
              <c:f>plots!$I$1</c:f>
              <c:strCache>
                <c:ptCount val="1"/>
                <c:pt idx="0">
                  <c:v>GAP_1000_fa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plots!$D$2:$D$31</c:f>
              <c:strCache>
                <c:ptCount val="30"/>
                <c:pt idx="0">
                  <c:v>coord100-5-1.dat</c:v>
                </c:pt>
                <c:pt idx="1">
                  <c:v>coord100-5-1b.dat</c:v>
                </c:pt>
                <c:pt idx="2">
                  <c:v>coord100-10-3b.dat</c:v>
                </c:pt>
                <c:pt idx="3">
                  <c:v>coord100-5-2.dat</c:v>
                </c:pt>
                <c:pt idx="4">
                  <c:v>coord100-5-3.dat</c:v>
                </c:pt>
                <c:pt idx="5">
                  <c:v>coord50-5-2.dat</c:v>
                </c:pt>
                <c:pt idx="6">
                  <c:v>coord20-5-1b.dat</c:v>
                </c:pt>
                <c:pt idx="7">
                  <c:v>coord200-10-3.dat</c:v>
                </c:pt>
                <c:pt idx="8">
                  <c:v>coord200-10-2.dat</c:v>
                </c:pt>
                <c:pt idx="9">
                  <c:v>coord100-10-2b.dat</c:v>
                </c:pt>
                <c:pt idx="10">
                  <c:v>coord50-5-3.dat</c:v>
                </c:pt>
                <c:pt idx="11">
                  <c:v>coord50-5-1.dat</c:v>
                </c:pt>
                <c:pt idx="12">
                  <c:v>coord200-10-1.dat</c:v>
                </c:pt>
                <c:pt idx="13">
                  <c:v>coord20-5-2.dat</c:v>
                </c:pt>
                <c:pt idx="14">
                  <c:v>coord50-5-1b.dat</c:v>
                </c:pt>
                <c:pt idx="15">
                  <c:v>coord200-10-2b.dat</c:v>
                </c:pt>
                <c:pt idx="16">
                  <c:v>coord20-5-1.dat</c:v>
                </c:pt>
                <c:pt idx="17">
                  <c:v>coord200-10-3b.dat</c:v>
                </c:pt>
                <c:pt idx="18">
                  <c:v>coord50-5-3b.dat</c:v>
                </c:pt>
                <c:pt idx="19">
                  <c:v>coord50-5-2BIS.dat</c:v>
                </c:pt>
                <c:pt idx="20">
                  <c:v>coord50-5-2bBIS.dat</c:v>
                </c:pt>
                <c:pt idx="21">
                  <c:v>coord200-10-1b.dat</c:v>
                </c:pt>
                <c:pt idx="22">
                  <c:v>coord50-5-2b.dat</c:v>
                </c:pt>
                <c:pt idx="23">
                  <c:v>coord100-10-2.dat</c:v>
                </c:pt>
                <c:pt idx="24">
                  <c:v>coord100-10-3.dat</c:v>
                </c:pt>
                <c:pt idx="25">
                  <c:v>coord20-5-2b.dat</c:v>
                </c:pt>
                <c:pt idx="26">
                  <c:v>coord100-10-1.dat</c:v>
                </c:pt>
                <c:pt idx="27">
                  <c:v>coord100-5-3b.dat</c:v>
                </c:pt>
                <c:pt idx="28">
                  <c:v>coord100-10-1b.dat</c:v>
                </c:pt>
                <c:pt idx="29">
                  <c:v>coord100-5-2b.dat</c:v>
                </c:pt>
              </c:strCache>
            </c:strRef>
          </c:cat>
          <c:val>
            <c:numRef>
              <c:f>plots!$I$2:$I$31</c:f>
              <c:numCache>
                <c:formatCode>General</c:formatCode>
                <c:ptCount val="30"/>
                <c:pt idx="0">
                  <c:v>5.7406100125903334</c:v>
                </c:pt>
                <c:pt idx="1">
                  <c:v>11.379045549895116</c:v>
                </c:pt>
                <c:pt idx="2">
                  <c:v>14.65777839046053</c:v>
                </c:pt>
                <c:pt idx="3">
                  <c:v>2.1195739165905065</c:v>
                </c:pt>
                <c:pt idx="4">
                  <c:v>8.872995166909071</c:v>
                </c:pt>
                <c:pt idx="5">
                  <c:v>12.192359530200582</c:v>
                </c:pt>
                <c:pt idx="6">
                  <c:v>9.132058101472996</c:v>
                </c:pt>
                <c:pt idx="7">
                  <c:v>7.5601843074517561</c:v>
                </c:pt>
                <c:pt idx="8">
                  <c:v>14.888735641418775</c:v>
                </c:pt>
                <c:pt idx="9">
                  <c:v>9.7260623173912197</c:v>
                </c:pt>
                <c:pt idx="10">
                  <c:v>5.3142002018491237</c:v>
                </c:pt>
                <c:pt idx="11">
                  <c:v>11.456980834748256</c:v>
                </c:pt>
                <c:pt idx="12">
                  <c:v>5.3039907339159731</c:v>
                </c:pt>
                <c:pt idx="13">
                  <c:v>16.596466835691505</c:v>
                </c:pt>
                <c:pt idx="14">
                  <c:v>12.368362796875495</c:v>
                </c:pt>
                <c:pt idx="15">
                  <c:v>9.1445988182908025</c:v>
                </c:pt>
                <c:pt idx="16">
                  <c:v>16.003869107367731</c:v>
                </c:pt>
                <c:pt idx="17">
                  <c:v>12.127127953190552</c:v>
                </c:pt>
                <c:pt idx="18">
                  <c:v>13.668122270742359</c:v>
                </c:pt>
                <c:pt idx="19">
                  <c:v>16.441615608827554</c:v>
                </c:pt>
                <c:pt idx="20">
                  <c:v>43.68029022422909</c:v>
                </c:pt>
                <c:pt idx="21">
                  <c:v>12.328047828091808</c:v>
                </c:pt>
                <c:pt idx="22">
                  <c:v>20.161050692339693</c:v>
                </c:pt>
                <c:pt idx="23">
                  <c:v>12.564144669321401</c:v>
                </c:pt>
                <c:pt idx="24">
                  <c:v>12.714343795090919</c:v>
                </c:pt>
                <c:pt idx="25">
                  <c:v>26.351819295722123</c:v>
                </c:pt>
                <c:pt idx="26">
                  <c:v>5.0861952089438613</c:v>
                </c:pt>
                <c:pt idx="27">
                  <c:v>10.197387841853569</c:v>
                </c:pt>
                <c:pt idx="28">
                  <c:v>8.0925931537865434</c:v>
                </c:pt>
                <c:pt idx="29">
                  <c:v>17.006906648843056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B0-834A-815B-926685536308}"/>
            </c:ext>
          </c:extLst>
        </c:ser>
        <c:ser>
          <c:idx val="5"/>
          <c:order val="5"/>
          <c:tx>
            <c:strRef>
              <c:f>plots!$J$1</c:f>
              <c:strCache>
                <c:ptCount val="1"/>
                <c:pt idx="0">
                  <c:v>GAP_10000_fa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plots!$D$2:$D$31</c:f>
              <c:strCache>
                <c:ptCount val="30"/>
                <c:pt idx="0">
                  <c:v>coord100-5-1.dat</c:v>
                </c:pt>
                <c:pt idx="1">
                  <c:v>coord100-5-1b.dat</c:v>
                </c:pt>
                <c:pt idx="2">
                  <c:v>coord100-10-3b.dat</c:v>
                </c:pt>
                <c:pt idx="3">
                  <c:v>coord100-5-2.dat</c:v>
                </c:pt>
                <c:pt idx="4">
                  <c:v>coord100-5-3.dat</c:v>
                </c:pt>
                <c:pt idx="5">
                  <c:v>coord50-5-2.dat</c:v>
                </c:pt>
                <c:pt idx="6">
                  <c:v>coord20-5-1b.dat</c:v>
                </c:pt>
                <c:pt idx="7">
                  <c:v>coord200-10-3.dat</c:v>
                </c:pt>
                <c:pt idx="8">
                  <c:v>coord200-10-2.dat</c:v>
                </c:pt>
                <c:pt idx="9">
                  <c:v>coord100-10-2b.dat</c:v>
                </c:pt>
                <c:pt idx="10">
                  <c:v>coord50-5-3.dat</c:v>
                </c:pt>
                <c:pt idx="11">
                  <c:v>coord50-5-1.dat</c:v>
                </c:pt>
                <c:pt idx="12">
                  <c:v>coord200-10-1.dat</c:v>
                </c:pt>
                <c:pt idx="13">
                  <c:v>coord20-5-2.dat</c:v>
                </c:pt>
                <c:pt idx="14">
                  <c:v>coord50-5-1b.dat</c:v>
                </c:pt>
                <c:pt idx="15">
                  <c:v>coord200-10-2b.dat</c:v>
                </c:pt>
                <c:pt idx="16">
                  <c:v>coord20-5-1.dat</c:v>
                </c:pt>
                <c:pt idx="17">
                  <c:v>coord200-10-3b.dat</c:v>
                </c:pt>
                <c:pt idx="18">
                  <c:v>coord50-5-3b.dat</c:v>
                </c:pt>
                <c:pt idx="19">
                  <c:v>coord50-5-2BIS.dat</c:v>
                </c:pt>
                <c:pt idx="20">
                  <c:v>coord50-5-2bBIS.dat</c:v>
                </c:pt>
                <c:pt idx="21">
                  <c:v>coord200-10-1b.dat</c:v>
                </c:pt>
                <c:pt idx="22">
                  <c:v>coord50-5-2b.dat</c:v>
                </c:pt>
                <c:pt idx="23">
                  <c:v>coord100-10-2.dat</c:v>
                </c:pt>
                <c:pt idx="24">
                  <c:v>coord100-10-3.dat</c:v>
                </c:pt>
                <c:pt idx="25">
                  <c:v>coord20-5-2b.dat</c:v>
                </c:pt>
                <c:pt idx="26">
                  <c:v>coord100-10-1.dat</c:v>
                </c:pt>
                <c:pt idx="27">
                  <c:v>coord100-5-3b.dat</c:v>
                </c:pt>
                <c:pt idx="28">
                  <c:v>coord100-10-1b.dat</c:v>
                </c:pt>
                <c:pt idx="29">
                  <c:v>coord100-5-2b.dat</c:v>
                </c:pt>
              </c:strCache>
            </c:strRef>
          </c:cat>
          <c:val>
            <c:numRef>
              <c:f>plots!$J$2:$J$31</c:f>
              <c:numCache>
                <c:formatCode>General</c:formatCode>
                <c:ptCount val="30"/>
                <c:pt idx="0">
                  <c:v>6.3159082142831151</c:v>
                </c:pt>
                <c:pt idx="1">
                  <c:v>12.332844808210973</c:v>
                </c:pt>
                <c:pt idx="2">
                  <c:v>10.535955177880401</c:v>
                </c:pt>
                <c:pt idx="3">
                  <c:v>8.0683220513138245</c:v>
                </c:pt>
                <c:pt idx="4">
                  <c:v>5.7017478096152017</c:v>
                </c:pt>
                <c:pt idx="5">
                  <c:v>11.209269137983759</c:v>
                </c:pt>
                <c:pt idx="6">
                  <c:v>12.236599836333879</c:v>
                </c:pt>
                <c:pt idx="7">
                  <c:v>6.3010056813219348</c:v>
                </c:pt>
                <c:pt idx="8">
                  <c:v>5.8027972870734272</c:v>
                </c:pt>
                <c:pt idx="9">
                  <c:v>10.328058513245878</c:v>
                </c:pt>
                <c:pt idx="10">
                  <c:v>9.5715926359871482</c:v>
                </c:pt>
                <c:pt idx="11">
                  <c:v>11.96524286713054</c:v>
                </c:pt>
                <c:pt idx="12">
                  <c:v>6.5631251974307681</c:v>
                </c:pt>
                <c:pt idx="13">
                  <c:v>12.550094054142471</c:v>
                </c:pt>
                <c:pt idx="14">
                  <c:v>18.402327567123113</c:v>
                </c:pt>
                <c:pt idx="15">
                  <c:v>5.6072315464976885</c:v>
                </c:pt>
                <c:pt idx="16">
                  <c:v>14.124066942857663</c:v>
                </c:pt>
                <c:pt idx="17">
                  <c:v>6.6830453742548048</c:v>
                </c:pt>
                <c:pt idx="18">
                  <c:v>14.523693999676532</c:v>
                </c:pt>
                <c:pt idx="19">
                  <c:v>11.532924870620427</c:v>
                </c:pt>
                <c:pt idx="20">
                  <c:v>30.407934853923045</c:v>
                </c:pt>
                <c:pt idx="21">
                  <c:v>8.7526714057631487</c:v>
                </c:pt>
                <c:pt idx="22">
                  <c:v>23.286979259523385</c:v>
                </c:pt>
                <c:pt idx="23">
                  <c:v>6.6574982552649944</c:v>
                </c:pt>
                <c:pt idx="24">
                  <c:v>6.0757647021308818</c:v>
                </c:pt>
                <c:pt idx="25">
                  <c:v>30.27542485749294</c:v>
                </c:pt>
                <c:pt idx="26">
                  <c:v>7.7810339253496297</c:v>
                </c:pt>
                <c:pt idx="27">
                  <c:v>8.4701622266975427</c:v>
                </c:pt>
                <c:pt idx="28">
                  <c:v>7.8393343405963059</c:v>
                </c:pt>
                <c:pt idx="29">
                  <c:v>8.2516948343359111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B0-834A-815B-9266855363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2343056"/>
        <c:axId val="1952345328"/>
      </c:lineChart>
      <c:catAx>
        <c:axId val="195234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345328"/>
        <c:crosses val="autoZero"/>
        <c:auto val="1"/>
        <c:lblAlgn val="ctr"/>
        <c:lblOffset val="100"/>
        <c:noMultiLvlLbl val="0"/>
      </c:catAx>
      <c:valAx>
        <c:axId val="195234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34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647700</xdr:colOff>
      <xdr:row>0</xdr:row>
      <xdr:rowOff>50800</xdr:rowOff>
    </xdr:from>
    <xdr:to>
      <xdr:col>25</xdr:col>
      <xdr:colOff>584200</xdr:colOff>
      <xdr:row>31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C83BA6-73A7-9F10-F231-9261EC90E3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31"/>
  <sheetViews>
    <sheetView topLeftCell="B1" zoomScale="134" workbookViewId="0">
      <selection activeCell="O2" sqref="O2"/>
    </sheetView>
  </sheetViews>
  <sheetFormatPr baseColWidth="10" defaultColWidth="8.83203125" defaultRowHeight="15" x14ac:dyDescent="0.2"/>
  <cols>
    <col min="1" max="2" width="17.1640625" bestFit="1" customWidth="1"/>
    <col min="3" max="3" width="17.1640625" customWidth="1"/>
    <col min="4" max="13" width="12.5" style="2" bestFit="1" customWidth="1"/>
    <col min="14" max="14" width="8.83203125" customWidth="1"/>
  </cols>
  <sheetData>
    <row r="1" spans="1:15" s="1" customFormat="1" ht="80" customHeight="1" x14ac:dyDescent="0.2">
      <c r="A1" s="1" t="s">
        <v>0</v>
      </c>
      <c r="B1" s="1" t="s">
        <v>0</v>
      </c>
      <c r="C1" s="1" t="s">
        <v>42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43</v>
      </c>
    </row>
    <row r="2" spans="1:15" ht="14" customHeight="1" x14ac:dyDescent="0.2">
      <c r="A2" t="s">
        <v>12</v>
      </c>
      <c r="B2" s="3" t="s">
        <v>12</v>
      </c>
      <c r="C2" s="3">
        <v>274814</v>
      </c>
      <c r="D2">
        <v>144484.92201665961</v>
      </c>
      <c r="E2">
        <v>100935.4153208549</v>
      </c>
      <c r="F2">
        <v>245420.3373375145</v>
      </c>
      <c r="G2">
        <v>0.43443266666666669</v>
      </c>
      <c r="H2">
        <v>6.4576666666666671E-2</v>
      </c>
      <c r="I2">
        <v>3.4893E-2</v>
      </c>
      <c r="J2">
        <v>218133.0000012813</v>
      </c>
      <c r="K2">
        <v>362617.9220179409</v>
      </c>
      <c r="L2">
        <v>4.3870823333333329</v>
      </c>
      <c r="M2">
        <v>13.161246999999999</v>
      </c>
      <c r="N2">
        <v>12.980842000000001</v>
      </c>
      <c r="O2">
        <f>(ABS(C2-K2)/C2)*100</f>
        <v>31.950308942754337</v>
      </c>
    </row>
    <row r="3" spans="1:15" ht="14" customHeight="1" x14ac:dyDescent="0.2">
      <c r="A3" t="s">
        <v>13</v>
      </c>
      <c r="B3" s="3" t="s">
        <v>13</v>
      </c>
      <c r="C3" s="3">
        <v>213568</v>
      </c>
      <c r="D3">
        <v>140196</v>
      </c>
      <c r="E3">
        <v>81123.921443159008</v>
      </c>
      <c r="F3">
        <v>221319.92144315899</v>
      </c>
      <c r="G3">
        <v>0.35921333333333327</v>
      </c>
      <c r="H3">
        <v>2.7967666666666668E-2</v>
      </c>
      <c r="I3">
        <v>1.4232E-2</v>
      </c>
      <c r="J3">
        <v>130572.0000004746</v>
      </c>
      <c r="K3">
        <v>270768.00000047463</v>
      </c>
      <c r="L3">
        <v>2.4924873333333331</v>
      </c>
      <c r="M3">
        <v>7.4774620000000001</v>
      </c>
      <c r="N3">
        <v>7.4199899999999994</v>
      </c>
      <c r="O3">
        <f t="shared" ref="O3:O10" si="0">(ABS(C3-K3)/C3)*100</f>
        <v>26.783038657699009</v>
      </c>
    </row>
    <row r="4" spans="1:15" ht="14" customHeight="1" x14ac:dyDescent="0.2">
      <c r="A4" t="s">
        <v>14</v>
      </c>
      <c r="B4" s="3" t="s">
        <v>14</v>
      </c>
      <c r="C4" s="3">
        <v>203114</v>
      </c>
      <c r="D4">
        <v>147361</v>
      </c>
      <c r="E4">
        <v>84021.483369910173</v>
      </c>
      <c r="F4">
        <v>231382.48336991019</v>
      </c>
      <c r="G4">
        <v>2.6997316666666671</v>
      </c>
      <c r="H4">
        <v>2.2893333333333332E-2</v>
      </c>
      <c r="I4">
        <v>3.1836000000000003E-2</v>
      </c>
      <c r="J4">
        <v>105078.0000003356</v>
      </c>
      <c r="K4">
        <v>252439.0000003356</v>
      </c>
      <c r="L4">
        <v>0.64650099999999999</v>
      </c>
      <c r="M4">
        <v>1.939503</v>
      </c>
      <c r="N4">
        <v>1.8845749999999999</v>
      </c>
      <c r="O4">
        <f t="shared" si="0"/>
        <v>24.28439201647134</v>
      </c>
    </row>
    <row r="5" spans="1:15" ht="14" customHeight="1" x14ac:dyDescent="0.2">
      <c r="A5" t="s">
        <v>15</v>
      </c>
      <c r="B5" s="3" t="s">
        <v>15</v>
      </c>
      <c r="C5" s="3">
        <v>193671</v>
      </c>
      <c r="D5">
        <v>96703.948773173979</v>
      </c>
      <c r="E5">
        <v>80338.971753815305</v>
      </c>
      <c r="F5">
        <v>177042.9205269893</v>
      </c>
      <c r="G5">
        <v>0.17026949999999999</v>
      </c>
      <c r="H5">
        <v>2.8021999999999998E-2</v>
      </c>
      <c r="I5">
        <v>1.1875E-2</v>
      </c>
      <c r="J5">
        <v>180285.0000025628</v>
      </c>
      <c r="K5">
        <v>276988.94877573679</v>
      </c>
      <c r="L5">
        <v>18.331728999999999</v>
      </c>
      <c r="M5">
        <v>36.663457999999999</v>
      </c>
      <c r="N5">
        <v>36.592139000000003</v>
      </c>
      <c r="O5">
        <f t="shared" si="0"/>
        <v>43.02035347353852</v>
      </c>
    </row>
    <row r="6" spans="1:15" ht="14" customHeight="1" x14ac:dyDescent="0.2">
      <c r="A6" t="s">
        <v>16</v>
      </c>
      <c r="B6" s="3" t="s">
        <v>16</v>
      </c>
      <c r="C6" s="3">
        <v>200079</v>
      </c>
      <c r="D6">
        <v>86289</v>
      </c>
      <c r="E6">
        <v>182798.84156825091</v>
      </c>
      <c r="F6">
        <v>269087.84156825091</v>
      </c>
      <c r="G6">
        <v>0.26001400000000002</v>
      </c>
      <c r="H6">
        <v>3.03095E-2</v>
      </c>
      <c r="I6">
        <v>1.9977999999999999E-2</v>
      </c>
      <c r="J6">
        <v>168919.99999999959</v>
      </c>
      <c r="K6">
        <v>255208.99999999959</v>
      </c>
      <c r="L6">
        <v>7.245387</v>
      </c>
      <c r="M6">
        <v>14.490774</v>
      </c>
      <c r="N6">
        <v>14.407389999999999</v>
      </c>
      <c r="O6">
        <f t="shared" si="0"/>
        <v>27.554116124130761</v>
      </c>
    </row>
    <row r="7" spans="1:15" ht="14" customHeight="1" x14ac:dyDescent="0.2">
      <c r="A7" t="s">
        <v>17</v>
      </c>
      <c r="B7" t="s">
        <v>17</v>
      </c>
      <c r="D7">
        <v>29318.99111514285</v>
      </c>
      <c r="E7">
        <v>189976.00410611849</v>
      </c>
      <c r="F7">
        <v>219294.9952212614</v>
      </c>
      <c r="G7">
        <v>0.12665299999999999</v>
      </c>
      <c r="H7">
        <v>1.7844666666666661E-2</v>
      </c>
      <c r="I7">
        <v>8.7049999999999992E-3</v>
      </c>
      <c r="J7">
        <v>103976.00000000741</v>
      </c>
      <c r="K7">
        <v>133294.99111515019</v>
      </c>
      <c r="L7">
        <v>0.27681299999999998</v>
      </c>
      <c r="M7">
        <v>0.83043900000000004</v>
      </c>
      <c r="N7">
        <v>0.81340900000000005</v>
      </c>
      <c r="O7" t="e">
        <f>(ABS(C7-K7)/C7)*100</f>
        <v>#DIV/0!</v>
      </c>
    </row>
    <row r="8" spans="1:15" ht="14" customHeight="1" x14ac:dyDescent="0.2">
      <c r="A8" t="s">
        <v>18</v>
      </c>
      <c r="B8" t="s">
        <v>18</v>
      </c>
      <c r="D8">
        <v>19025.98841459259</v>
      </c>
      <c r="E8">
        <v>157130.78874076129</v>
      </c>
      <c r="F8">
        <v>176156.7771553538</v>
      </c>
      <c r="G8">
        <v>6.5305000000000002E-2</v>
      </c>
      <c r="H8">
        <v>1.4388E-2</v>
      </c>
      <c r="I8">
        <v>7.0879999999999997E-3</v>
      </c>
      <c r="J8">
        <v>32157.000000879441</v>
      </c>
      <c r="K8">
        <v>51182.98841547202</v>
      </c>
      <c r="L8">
        <v>0.12837799999999999</v>
      </c>
      <c r="M8">
        <v>0.25675599999999998</v>
      </c>
      <c r="N8">
        <v>0.249969</v>
      </c>
      <c r="O8" t="e">
        <f t="shared" si="0"/>
        <v>#DIV/0!</v>
      </c>
    </row>
    <row r="9" spans="1:15" ht="14" customHeight="1" x14ac:dyDescent="0.2">
      <c r="A9" t="s">
        <v>19</v>
      </c>
      <c r="B9" s="3" t="s">
        <v>19</v>
      </c>
      <c r="C9" s="3">
        <v>469433</v>
      </c>
      <c r="D9">
        <v>266784</v>
      </c>
      <c r="E9">
        <v>150196.19029262089</v>
      </c>
      <c r="F9">
        <v>416980.19029262091</v>
      </c>
      <c r="G9">
        <v>0.60381499999999999</v>
      </c>
      <c r="H9">
        <v>3.2405333333333328E-2</v>
      </c>
      <c r="I9">
        <v>6.8413000000000002E-2</v>
      </c>
      <c r="J9">
        <v>309655.99999013951</v>
      </c>
      <c r="K9">
        <v>576439.99999013951</v>
      </c>
      <c r="L9">
        <v>7.5221806666666664</v>
      </c>
      <c r="M9">
        <v>22.566541999999998</v>
      </c>
      <c r="N9">
        <v>22.313109000000001</v>
      </c>
      <c r="O9">
        <f t="shared" si="0"/>
        <v>22.794946241559394</v>
      </c>
    </row>
    <row r="10" spans="1:15" ht="14" customHeight="1" x14ac:dyDescent="0.2">
      <c r="A10" t="s">
        <v>20</v>
      </c>
      <c r="B10" s="3" t="s">
        <v>20</v>
      </c>
      <c r="C10" s="3">
        <v>448077</v>
      </c>
      <c r="D10">
        <v>364827</v>
      </c>
      <c r="E10">
        <v>94988.343685830187</v>
      </c>
      <c r="F10">
        <v>459815.34368583019</v>
      </c>
      <c r="G10">
        <v>0.44041866666666668</v>
      </c>
      <c r="H10">
        <v>4.0390333333333327E-2</v>
      </c>
      <c r="I10">
        <v>6.8454000000000001E-2</v>
      </c>
      <c r="J10">
        <v>378193.0000000674</v>
      </c>
      <c r="K10">
        <v>743020.0000000674</v>
      </c>
      <c r="L10">
        <v>12.937438333333329</v>
      </c>
      <c r="M10">
        <v>38.812314999999998</v>
      </c>
      <c r="N10">
        <v>38.634653999999998</v>
      </c>
      <c r="O10">
        <f t="shared" si="0"/>
        <v>65.824177540928773</v>
      </c>
    </row>
    <row r="11" spans="1:15" ht="14" customHeight="1" x14ac:dyDescent="0.2">
      <c r="A11" t="s">
        <v>21</v>
      </c>
      <c r="B11" s="3" t="s">
        <v>21</v>
      </c>
      <c r="C11" s="3">
        <v>203988</v>
      </c>
      <c r="D11">
        <v>154925</v>
      </c>
      <c r="E11">
        <v>56235.704151593127</v>
      </c>
      <c r="F11">
        <v>211160.70415159309</v>
      </c>
      <c r="G11">
        <v>0.64523933333333339</v>
      </c>
      <c r="H11">
        <v>2.4878999999999998E-2</v>
      </c>
      <c r="I11">
        <v>1.6136000000000001E-2</v>
      </c>
      <c r="J11">
        <v>97141.000000559769</v>
      </c>
      <c r="K11">
        <v>252066.00000055981</v>
      </c>
      <c r="L11">
        <v>1.0883873333333329</v>
      </c>
      <c r="M11">
        <v>3.2651620000000001</v>
      </c>
      <c r="N11">
        <v>3.227509</v>
      </c>
      <c r="O11">
        <f>(ABS(C11-K11)/C11)*100</f>
        <v>23.569033472831645</v>
      </c>
    </row>
    <row r="12" spans="1:15" ht="14" customHeight="1" x14ac:dyDescent="0.2">
      <c r="A12" t="s">
        <v>22</v>
      </c>
      <c r="B12" t="s">
        <v>22</v>
      </c>
      <c r="D12">
        <v>19045</v>
      </c>
      <c r="E12">
        <v>45579.56669255186</v>
      </c>
      <c r="F12">
        <v>64624.56669255186</v>
      </c>
      <c r="G12">
        <v>0.105335</v>
      </c>
      <c r="H12">
        <v>2.5988500000000001E-2</v>
      </c>
      <c r="I12">
        <v>7.424E-3</v>
      </c>
      <c r="J12">
        <v>94259.999989250849</v>
      </c>
      <c r="K12">
        <v>113304.99998925081</v>
      </c>
      <c r="L12">
        <v>2.4545819999999998</v>
      </c>
      <c r="M12">
        <v>4.9091639999999996</v>
      </c>
      <c r="N12">
        <v>4.8857379999999999</v>
      </c>
      <c r="O12" t="e">
        <f t="shared" ref="O12:O24" si="1">(ABS(C12-K12)/C12)*100</f>
        <v>#DIV/0!</v>
      </c>
    </row>
    <row r="13" spans="1:15" ht="14" customHeight="1" x14ac:dyDescent="0.2">
      <c r="A13" t="s">
        <v>23</v>
      </c>
      <c r="B13" t="s">
        <v>23</v>
      </c>
      <c r="D13">
        <v>24003</v>
      </c>
      <c r="E13">
        <v>139436.6119999045</v>
      </c>
      <c r="F13">
        <v>163439.6119999045</v>
      </c>
      <c r="G13">
        <v>0.102121</v>
      </c>
      <c r="H13">
        <v>2.6321000000000001E-2</v>
      </c>
      <c r="I13">
        <v>1.1173000000000001E-2</v>
      </c>
      <c r="J13">
        <v>109720.9999943626</v>
      </c>
      <c r="K13">
        <v>133723.99999436259</v>
      </c>
      <c r="L13">
        <v>1.3601559999999999</v>
      </c>
      <c r="M13">
        <v>2.7203119999999998</v>
      </c>
      <c r="N13">
        <v>2.7026409999999998</v>
      </c>
      <c r="O13" t="e">
        <f t="shared" si="1"/>
        <v>#DIV/0!</v>
      </c>
    </row>
    <row r="14" spans="1:15" ht="14" customHeight="1" x14ac:dyDescent="0.2">
      <c r="A14" t="s">
        <v>24</v>
      </c>
      <c r="B14" s="3" t="s">
        <v>24</v>
      </c>
      <c r="C14" s="3">
        <v>474850</v>
      </c>
      <c r="D14">
        <v>236209</v>
      </c>
      <c r="E14">
        <v>170400.90996312129</v>
      </c>
      <c r="F14">
        <v>406609.90996312129</v>
      </c>
      <c r="G14">
        <v>0.96452566666666673</v>
      </c>
      <c r="H14">
        <v>3.2172666666666669E-2</v>
      </c>
      <c r="I14">
        <v>6.2125E-2</v>
      </c>
      <c r="J14">
        <v>319003.00000000012</v>
      </c>
      <c r="K14">
        <v>555212</v>
      </c>
      <c r="L14">
        <v>633.90627400000005</v>
      </c>
      <c r="M14">
        <v>1901.718822</v>
      </c>
      <c r="N14">
        <v>1901.39266</v>
      </c>
      <c r="O14">
        <f t="shared" si="1"/>
        <v>16.923660103190478</v>
      </c>
    </row>
    <row r="15" spans="1:15" ht="14" customHeight="1" x14ac:dyDescent="0.2">
      <c r="A15" t="s">
        <v>25</v>
      </c>
      <c r="B15" t="s">
        <v>25</v>
      </c>
      <c r="D15">
        <v>28815</v>
      </c>
      <c r="E15">
        <v>81839.168191652861</v>
      </c>
      <c r="F15">
        <v>110654.16819165291</v>
      </c>
      <c r="G15">
        <v>0.1563296666666667</v>
      </c>
      <c r="H15">
        <v>6.0685000000000003E-2</v>
      </c>
      <c r="I15">
        <v>2.7227999999999999E-2</v>
      </c>
      <c r="J15">
        <v>49181.999999969063</v>
      </c>
      <c r="K15">
        <v>77996.999999969063</v>
      </c>
      <c r="L15">
        <v>0.1048083333333333</v>
      </c>
      <c r="M15">
        <v>0.31442500000000001</v>
      </c>
      <c r="N15">
        <v>0.30968299999999999</v>
      </c>
      <c r="O15" t="e">
        <f t="shared" si="1"/>
        <v>#DIV/0!</v>
      </c>
    </row>
    <row r="16" spans="1:15" ht="14" customHeight="1" x14ac:dyDescent="0.2">
      <c r="A16" t="s">
        <v>26</v>
      </c>
      <c r="B16" t="s">
        <v>26</v>
      </c>
      <c r="D16">
        <v>15385</v>
      </c>
      <c r="E16">
        <v>128477.9593440888</v>
      </c>
      <c r="F16">
        <v>143862.9593440888</v>
      </c>
      <c r="G16">
        <v>0.10248400000000001</v>
      </c>
      <c r="H16">
        <v>2.5828E-2</v>
      </c>
      <c r="I16">
        <v>1.2918000000000001E-2</v>
      </c>
      <c r="J16">
        <v>53620.000000081149</v>
      </c>
      <c r="K16">
        <v>69005.000000081141</v>
      </c>
      <c r="L16">
        <v>0.87462249999999997</v>
      </c>
      <c r="M16">
        <v>1.7492449999999999</v>
      </c>
      <c r="N16">
        <v>1.7253419999999999</v>
      </c>
      <c r="O16" t="e">
        <f t="shared" si="1"/>
        <v>#DIV/0!</v>
      </c>
    </row>
    <row r="17" spans="1:15" ht="14" customHeight="1" x14ac:dyDescent="0.2">
      <c r="A17" t="s">
        <v>27</v>
      </c>
      <c r="B17" s="3" t="s">
        <v>27</v>
      </c>
      <c r="C17" s="3">
        <v>373696</v>
      </c>
      <c r="D17">
        <v>321168</v>
      </c>
      <c r="E17">
        <v>101808.8789725268</v>
      </c>
      <c r="F17">
        <v>422976.87897252687</v>
      </c>
      <c r="G17">
        <v>0.46063733333333329</v>
      </c>
      <c r="H17">
        <v>3.2549333333333333E-2</v>
      </c>
      <c r="I17">
        <v>3.7116999999999997E-2</v>
      </c>
      <c r="J17">
        <v>167169.99946278849</v>
      </c>
      <c r="K17">
        <v>488337.99946278852</v>
      </c>
      <c r="L17">
        <v>180.65810233333329</v>
      </c>
      <c r="M17">
        <v>541.97430699999995</v>
      </c>
      <c r="N17">
        <v>541.74088299999994</v>
      </c>
      <c r="O17">
        <f t="shared" si="1"/>
        <v>30.677877061244573</v>
      </c>
    </row>
    <row r="18" spans="1:15" ht="14" customHeight="1" x14ac:dyDescent="0.2">
      <c r="A18" t="s">
        <v>28</v>
      </c>
      <c r="B18" t="s">
        <v>28</v>
      </c>
      <c r="D18">
        <v>30372</v>
      </c>
      <c r="E18">
        <v>150719.24723145139</v>
      </c>
      <c r="F18">
        <v>181091.24723145139</v>
      </c>
      <c r="G18">
        <v>0.118491</v>
      </c>
      <c r="H18">
        <v>4.7367666666666669E-2</v>
      </c>
      <c r="I18">
        <v>2.9065000000000001E-2</v>
      </c>
      <c r="J18">
        <v>47479.999999997453</v>
      </c>
      <c r="K18">
        <v>77851.999999997453</v>
      </c>
      <c r="L18">
        <v>2.5242333333333339E-2</v>
      </c>
      <c r="M18">
        <v>7.5727000000000003E-2</v>
      </c>
      <c r="N18">
        <v>5.9160999999999998E-2</v>
      </c>
      <c r="O18" t="e">
        <f t="shared" si="1"/>
        <v>#DIV/0!</v>
      </c>
    </row>
    <row r="19" spans="1:15" ht="14" customHeight="1" x14ac:dyDescent="0.2">
      <c r="A19" t="s">
        <v>29</v>
      </c>
      <c r="B19" s="3" t="s">
        <v>29</v>
      </c>
      <c r="C19" s="3">
        <v>362320</v>
      </c>
      <c r="D19">
        <v>265857</v>
      </c>
      <c r="E19">
        <v>91441.90179311129</v>
      </c>
      <c r="F19">
        <v>357298.90179311129</v>
      </c>
      <c r="G19">
        <v>0.58685566666666666</v>
      </c>
      <c r="H19">
        <v>3.3155999999999998E-2</v>
      </c>
      <c r="I19">
        <v>3.1848000000000001E-2</v>
      </c>
      <c r="J19">
        <v>164706.0042097129</v>
      </c>
      <c r="K19">
        <v>430563.00420971279</v>
      </c>
      <c r="L19">
        <v>66.144826000000009</v>
      </c>
      <c r="M19">
        <v>198.43447800000001</v>
      </c>
      <c r="N19">
        <v>198.25737699999999</v>
      </c>
      <c r="O19">
        <f t="shared" si="1"/>
        <v>18.835008889852283</v>
      </c>
    </row>
    <row r="20" spans="1:15" ht="14" customHeight="1" x14ac:dyDescent="0.2">
      <c r="A20" t="s">
        <v>30</v>
      </c>
      <c r="B20" t="s">
        <v>30</v>
      </c>
      <c r="D20">
        <v>16242</v>
      </c>
      <c r="E20">
        <v>97380.634858365695</v>
      </c>
      <c r="F20">
        <v>113622.63485836569</v>
      </c>
      <c r="G20">
        <v>0.1147305</v>
      </c>
      <c r="H20">
        <v>3.1418500000000002E-2</v>
      </c>
      <c r="I20">
        <v>8.3909999999999992E-3</v>
      </c>
      <c r="J20">
        <v>59118.999999999702</v>
      </c>
      <c r="K20">
        <v>75360.999999999709</v>
      </c>
      <c r="L20">
        <v>0.35909350000000001</v>
      </c>
      <c r="M20">
        <v>0.71818700000000002</v>
      </c>
      <c r="N20">
        <v>0.70161200000000001</v>
      </c>
      <c r="O20" t="e">
        <f t="shared" si="1"/>
        <v>#DIV/0!</v>
      </c>
    </row>
    <row r="21" spans="1:15" ht="14" customHeight="1" x14ac:dyDescent="0.2">
      <c r="A21" t="s">
        <v>31</v>
      </c>
      <c r="B21" t="s">
        <v>31</v>
      </c>
      <c r="D21">
        <v>19816</v>
      </c>
      <c r="E21">
        <v>58996.196377801723</v>
      </c>
      <c r="F21">
        <v>78812.196377801723</v>
      </c>
      <c r="G21">
        <v>8.1228666666666671E-2</v>
      </c>
      <c r="H21">
        <v>1.7184000000000001E-2</v>
      </c>
      <c r="I21">
        <v>1.3191E-2</v>
      </c>
      <c r="J21">
        <v>99892.000007889947</v>
      </c>
      <c r="K21">
        <v>119708.0000078899</v>
      </c>
      <c r="L21">
        <v>0.13291966666666671</v>
      </c>
      <c r="M21">
        <v>0.39875899999999997</v>
      </c>
      <c r="N21">
        <v>0.380826</v>
      </c>
      <c r="O21" t="e">
        <f t="shared" si="1"/>
        <v>#DIV/0!</v>
      </c>
    </row>
    <row r="22" spans="1:15" ht="14" customHeight="1" x14ac:dyDescent="0.2">
      <c r="A22" t="s">
        <v>32</v>
      </c>
      <c r="B22" t="s">
        <v>32</v>
      </c>
      <c r="D22">
        <v>18751</v>
      </c>
      <c r="E22">
        <v>109250.742161038</v>
      </c>
      <c r="F22">
        <v>128001.742161038</v>
      </c>
      <c r="G22">
        <v>0.11895</v>
      </c>
      <c r="H22">
        <v>1.706266666666667E-2</v>
      </c>
      <c r="I22">
        <v>7.3959999999999998E-3</v>
      </c>
      <c r="J22">
        <v>62967.000000396547</v>
      </c>
      <c r="K22">
        <v>81718.00000039654</v>
      </c>
      <c r="L22">
        <v>0.63994000000000006</v>
      </c>
      <c r="M22">
        <v>1.9198200000000001</v>
      </c>
      <c r="N22">
        <v>1.902209</v>
      </c>
      <c r="O22" t="e">
        <f t="shared" si="1"/>
        <v>#DIV/0!</v>
      </c>
    </row>
    <row r="23" spans="1:15" ht="14" customHeight="1" x14ac:dyDescent="0.2">
      <c r="A23" t="s">
        <v>33</v>
      </c>
      <c r="B23" s="3" t="s">
        <v>33</v>
      </c>
      <c r="C23" s="3">
        <v>375177</v>
      </c>
      <c r="D23">
        <v>279990</v>
      </c>
      <c r="E23">
        <v>96612.428808699449</v>
      </c>
      <c r="F23">
        <v>376602.42880869948</v>
      </c>
      <c r="G23">
        <v>1.030483333333333</v>
      </c>
      <c r="H23">
        <v>3.3180666666666671E-2</v>
      </c>
      <c r="I23">
        <v>7.1117E-2</v>
      </c>
      <c r="J23">
        <v>212622.999981709</v>
      </c>
      <c r="K23">
        <v>492612.99998170912</v>
      </c>
      <c r="L23">
        <v>36.937715666666669</v>
      </c>
      <c r="M23">
        <v>110.813147</v>
      </c>
      <c r="N23">
        <v>110.62166499999999</v>
      </c>
      <c r="O23">
        <f t="shared" si="1"/>
        <v>31.301492357396405</v>
      </c>
    </row>
    <row r="24" spans="1:15" x14ac:dyDescent="0.2">
      <c r="A24" t="s">
        <v>34</v>
      </c>
      <c r="B24" t="s">
        <v>34</v>
      </c>
      <c r="D24">
        <v>35958.992977285707</v>
      </c>
      <c r="E24">
        <v>227794.81458243949</v>
      </c>
      <c r="F24">
        <v>263753.80755972519</v>
      </c>
      <c r="G24">
        <v>0.30814333333333332</v>
      </c>
      <c r="H24">
        <v>0.11404</v>
      </c>
      <c r="I24">
        <v>3.1140000000000001E-2</v>
      </c>
      <c r="J24">
        <v>68532.000000199638</v>
      </c>
      <c r="K24">
        <v>104490.9929774854</v>
      </c>
      <c r="L24">
        <v>0.20886233333333329</v>
      </c>
      <c r="M24">
        <v>0.62658700000000001</v>
      </c>
      <c r="N24">
        <v>0.58540700000000001</v>
      </c>
      <c r="O24" t="e">
        <f t="shared" si="1"/>
        <v>#DIV/0!</v>
      </c>
    </row>
    <row r="25" spans="1:15" x14ac:dyDescent="0.2">
      <c r="A25" t="s">
        <v>35</v>
      </c>
      <c r="B25" s="3" t="s">
        <v>35</v>
      </c>
      <c r="C25" s="3">
        <v>243590</v>
      </c>
      <c r="D25">
        <v>151111</v>
      </c>
      <c r="E25">
        <v>89406.275981017694</v>
      </c>
      <c r="F25">
        <v>240517.27598101771</v>
      </c>
      <c r="G25">
        <v>0.67468266666666665</v>
      </c>
      <c r="H25">
        <v>2.3239666666666669E-2</v>
      </c>
      <c r="I25">
        <v>5.5105000000000001E-2</v>
      </c>
      <c r="J25">
        <v>176282.00000016909</v>
      </c>
      <c r="K25">
        <v>327393.00000016921</v>
      </c>
      <c r="L25">
        <v>4.2900696666666667</v>
      </c>
      <c r="M25">
        <v>12.870208999999999</v>
      </c>
      <c r="N25">
        <v>12.813017</v>
      </c>
      <c r="O25">
        <f>(ABS(C25-K25)/C25)*100</f>
        <v>34.403300628174065</v>
      </c>
    </row>
    <row r="26" spans="1:15" x14ac:dyDescent="0.2">
      <c r="A26" t="s">
        <v>36</v>
      </c>
      <c r="B26" s="3" t="s">
        <v>36</v>
      </c>
      <c r="C26" s="3">
        <v>250882</v>
      </c>
      <c r="D26">
        <v>143756</v>
      </c>
      <c r="E26">
        <v>94170.591729806736</v>
      </c>
      <c r="F26">
        <v>237926.59172980671</v>
      </c>
      <c r="G26">
        <v>2.7834773333333329</v>
      </c>
      <c r="H26">
        <v>2.3693666666666668E-2</v>
      </c>
      <c r="I26">
        <v>2.5766000000000001E-2</v>
      </c>
      <c r="J26">
        <v>170850.99993936889</v>
      </c>
      <c r="K26">
        <v>314606.99993936892</v>
      </c>
      <c r="L26">
        <v>2.2344633333333328</v>
      </c>
      <c r="M26">
        <v>6.7033899999999997</v>
      </c>
      <c r="N26">
        <v>6.6514930000000003</v>
      </c>
      <c r="O26">
        <f t="shared" ref="O26" si="2">(ABS(C26-K26)/C26)*100</f>
        <v>25.400387408968726</v>
      </c>
    </row>
    <row r="27" spans="1:15" x14ac:dyDescent="0.2">
      <c r="A27" t="s">
        <v>37</v>
      </c>
      <c r="B27" t="s">
        <v>37</v>
      </c>
      <c r="D27">
        <v>22588</v>
      </c>
      <c r="E27">
        <v>136865.58707820551</v>
      </c>
      <c r="F27">
        <v>159453.58707820551</v>
      </c>
      <c r="G27">
        <v>0.13806850000000001</v>
      </c>
      <c r="H27">
        <v>6.5032499999999993E-2</v>
      </c>
      <c r="I27">
        <v>9.9520000000000008E-3</v>
      </c>
      <c r="J27">
        <v>28342.999999963631</v>
      </c>
      <c r="K27">
        <v>50930.999999963627</v>
      </c>
      <c r="L27">
        <v>0.13438349999999999</v>
      </c>
      <c r="M27">
        <v>0.26876699999999998</v>
      </c>
      <c r="N27">
        <v>0.25226500000000002</v>
      </c>
      <c r="O27" t="e">
        <f>(ABS(C27-K27)/C27)*100</f>
        <v>#DIV/0!</v>
      </c>
    </row>
    <row r="28" spans="1:15" x14ac:dyDescent="0.2">
      <c r="A28" t="s">
        <v>38</v>
      </c>
      <c r="B28" s="3" t="s">
        <v>38</v>
      </c>
      <c r="C28" s="3">
        <v>287661</v>
      </c>
      <c r="D28">
        <v>154942</v>
      </c>
      <c r="E28">
        <v>160654.2908461761</v>
      </c>
      <c r="F28">
        <v>315596.2908461761</v>
      </c>
      <c r="G28">
        <v>4.1051623333333334</v>
      </c>
      <c r="H28">
        <v>2.716E-2</v>
      </c>
      <c r="I28">
        <v>3.1071999999999999E-2</v>
      </c>
      <c r="J28">
        <v>185722.0000001459</v>
      </c>
      <c r="K28">
        <v>340664.00000014593</v>
      </c>
      <c r="L28">
        <v>1.5786996666666671</v>
      </c>
      <c r="M28">
        <v>4.7360990000000003</v>
      </c>
      <c r="N28">
        <v>4.6843560000000002</v>
      </c>
      <c r="O28">
        <f>(ABS(C28-K28)/C28)*100</f>
        <v>18.425507802637803</v>
      </c>
    </row>
    <row r="29" spans="1:15" x14ac:dyDescent="0.2">
      <c r="A29" t="s">
        <v>39</v>
      </c>
      <c r="B29" s="3" t="s">
        <v>39</v>
      </c>
      <c r="C29" s="3">
        <v>152441</v>
      </c>
      <c r="D29">
        <v>94351</v>
      </c>
      <c r="E29">
        <v>147746.86914877541</v>
      </c>
      <c r="F29">
        <v>242097.86914877541</v>
      </c>
      <c r="G29">
        <v>0.255021</v>
      </c>
      <c r="H29">
        <v>2.6609500000000001E-2</v>
      </c>
      <c r="I29">
        <v>1.5653E-2</v>
      </c>
      <c r="J29">
        <v>94174.003230030794</v>
      </c>
      <c r="K29">
        <v>188525.00323003079</v>
      </c>
      <c r="L29">
        <v>2.2167534999999998</v>
      </c>
      <c r="M29">
        <v>4.4335069999999996</v>
      </c>
      <c r="N29">
        <v>4.3790659999999999</v>
      </c>
      <c r="O29">
        <f t="shared" ref="O29:O31" si="3">(ABS(C29-K29)/C29)*100</f>
        <v>23.670799345340683</v>
      </c>
    </row>
    <row r="30" spans="1:15" x14ac:dyDescent="0.2">
      <c r="A30" t="s">
        <v>40</v>
      </c>
      <c r="B30" s="3" t="s">
        <v>40</v>
      </c>
      <c r="C30" s="3">
        <v>230989</v>
      </c>
      <c r="D30">
        <v>206028</v>
      </c>
      <c r="E30">
        <v>125192.2165541266</v>
      </c>
      <c r="F30">
        <v>331220.21655412659</v>
      </c>
      <c r="G30">
        <v>3.0801742499999998</v>
      </c>
      <c r="H30">
        <v>1.7205749999999999E-2</v>
      </c>
      <c r="I30">
        <v>3.3952000000000003E-2</v>
      </c>
      <c r="J30">
        <v>134940.00000018161</v>
      </c>
      <c r="K30">
        <v>340968.00000018161</v>
      </c>
      <c r="L30">
        <v>0.2781825</v>
      </c>
      <c r="M30">
        <v>1.11273</v>
      </c>
      <c r="N30">
        <v>1.075231</v>
      </c>
      <c r="O30">
        <f t="shared" si="3"/>
        <v>47.612223958795269</v>
      </c>
    </row>
    <row r="31" spans="1:15" x14ac:dyDescent="0.2">
      <c r="A31" t="s">
        <v>41</v>
      </c>
      <c r="B31" s="3" t="s">
        <v>41</v>
      </c>
      <c r="C31" s="3">
        <v>157095</v>
      </c>
      <c r="D31">
        <v>102541</v>
      </c>
      <c r="E31">
        <v>101138.2838041924</v>
      </c>
      <c r="F31">
        <v>203679.28380419241</v>
      </c>
      <c r="G31">
        <v>0.17072000000000001</v>
      </c>
      <c r="H31">
        <v>2.6682500000000001E-2</v>
      </c>
      <c r="I31">
        <v>1.3398E-2</v>
      </c>
      <c r="J31">
        <v>85101.00010757384</v>
      </c>
      <c r="K31">
        <v>187642.00010757381</v>
      </c>
      <c r="L31">
        <v>3.5695394999999999</v>
      </c>
      <c r="M31">
        <v>7.1390789999999997</v>
      </c>
      <c r="N31">
        <v>7.0544159999999998</v>
      </c>
      <c r="O31">
        <f t="shared" si="3"/>
        <v>19.444921931044153</v>
      </c>
    </row>
  </sheetData>
  <autoFilter ref="A1:O3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9E6E9-C4D3-1E45-817B-9A21A7BBF753}">
  <dimension ref="A1:P31"/>
  <sheetViews>
    <sheetView zoomScale="125" workbookViewId="0">
      <selection activeCell="Q1" sqref="Q1"/>
    </sheetView>
  </sheetViews>
  <sheetFormatPr baseColWidth="10" defaultRowHeight="15" x14ac:dyDescent="0.2"/>
  <cols>
    <col min="1" max="2" width="17.1640625" bestFit="1" customWidth="1"/>
    <col min="3" max="3" width="7.1640625" bestFit="1" customWidth="1"/>
  </cols>
  <sheetData>
    <row r="1" spans="1:16" ht="96" x14ac:dyDescent="0.2">
      <c r="A1" s="4" t="s">
        <v>0</v>
      </c>
      <c r="B1" s="4" t="s">
        <v>0</v>
      </c>
      <c r="C1" s="4" t="s">
        <v>42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45</v>
      </c>
    </row>
    <row r="2" spans="1:16" x14ac:dyDescent="0.2">
      <c r="A2" s="5" t="s">
        <v>12</v>
      </c>
      <c r="B2" s="6" t="s">
        <v>12</v>
      </c>
      <c r="C2" s="6">
        <v>274814</v>
      </c>
      <c r="D2" s="7">
        <v>140196</v>
      </c>
      <c r="E2" s="8">
        <v>174507.47</v>
      </c>
      <c r="F2" s="8">
        <v>314703.46999999997</v>
      </c>
      <c r="G2">
        <v>5.27</v>
      </c>
      <c r="H2">
        <v>0.28999999999999998</v>
      </c>
      <c r="I2">
        <v>0.53</v>
      </c>
      <c r="J2" s="7">
        <v>149668</v>
      </c>
      <c r="K2" s="7">
        <v>289864</v>
      </c>
      <c r="L2">
        <v>20.64</v>
      </c>
      <c r="M2">
        <v>61.91</v>
      </c>
      <c r="N2">
        <v>61.83</v>
      </c>
      <c r="O2" s="5">
        <f>(ABS(C2-K2)/C2)*100</f>
        <v>5.4764313317371016</v>
      </c>
      <c r="P2">
        <f>(ABS(J2-E2)/J2)*100</f>
        <v>16.596379987706122</v>
      </c>
    </row>
    <row r="3" spans="1:16" x14ac:dyDescent="0.2">
      <c r="A3" s="5" t="s">
        <v>13</v>
      </c>
      <c r="B3" s="6" t="s">
        <v>13</v>
      </c>
      <c r="C3" s="6">
        <v>213568</v>
      </c>
      <c r="D3" s="8">
        <v>140196</v>
      </c>
      <c r="E3" s="8">
        <v>93612.7</v>
      </c>
      <c r="F3" s="8">
        <v>233808.7</v>
      </c>
      <c r="G3">
        <v>1.24</v>
      </c>
      <c r="H3">
        <v>0.21</v>
      </c>
      <c r="I3">
        <v>0.56999999999999995</v>
      </c>
      <c r="J3" s="8">
        <v>87736</v>
      </c>
      <c r="K3" s="8">
        <v>227932</v>
      </c>
      <c r="L3">
        <v>2.83</v>
      </c>
      <c r="M3">
        <v>8.5</v>
      </c>
      <c r="N3">
        <v>8.42</v>
      </c>
      <c r="O3" s="5">
        <f t="shared" ref="O3:O31" si="0">(ABS(C3-K3)/C3)*100</f>
        <v>6.7257267006293073</v>
      </c>
      <c r="P3">
        <f t="shared" ref="P3:P31" si="1">(ABS(J3-E3)/J3)*100</f>
        <v>6.6981626698276617</v>
      </c>
    </row>
    <row r="4" spans="1:16" x14ac:dyDescent="0.2">
      <c r="A4" s="5" t="s">
        <v>14</v>
      </c>
      <c r="B4" s="6" t="s">
        <v>14</v>
      </c>
      <c r="C4" s="6">
        <v>203114</v>
      </c>
      <c r="D4" s="7">
        <v>139567</v>
      </c>
      <c r="E4" s="8">
        <v>92587.44</v>
      </c>
      <c r="F4" s="8">
        <v>232154.44</v>
      </c>
      <c r="G4">
        <v>5.33</v>
      </c>
      <c r="H4">
        <v>0.19</v>
      </c>
      <c r="I4">
        <v>4.3099999999999996</v>
      </c>
      <c r="J4" s="8">
        <v>74524</v>
      </c>
      <c r="K4" s="7">
        <v>214091</v>
      </c>
      <c r="L4">
        <v>1.02</v>
      </c>
      <c r="M4">
        <v>3.06</v>
      </c>
      <c r="N4">
        <v>2.97</v>
      </c>
      <c r="O4" s="5">
        <f t="shared" si="0"/>
        <v>5.4043542050277189</v>
      </c>
      <c r="P4">
        <f t="shared" si="1"/>
        <v>24.238419837904569</v>
      </c>
    </row>
    <row r="5" spans="1:16" x14ac:dyDescent="0.2">
      <c r="A5" s="5" t="s">
        <v>15</v>
      </c>
      <c r="B5" s="6" t="s">
        <v>15</v>
      </c>
      <c r="C5" s="6">
        <v>193671</v>
      </c>
      <c r="D5" s="8">
        <v>102246</v>
      </c>
      <c r="E5" s="8">
        <v>151478.39999999999</v>
      </c>
      <c r="F5" s="8">
        <v>253724.4</v>
      </c>
      <c r="G5">
        <v>1.29</v>
      </c>
      <c r="H5">
        <v>0.23</v>
      </c>
      <c r="I5">
        <v>0.63</v>
      </c>
      <c r="J5" s="8">
        <v>93671</v>
      </c>
      <c r="K5" s="8">
        <v>195917</v>
      </c>
      <c r="L5">
        <v>4.5199999999999996</v>
      </c>
      <c r="M5">
        <v>9.0500000000000007</v>
      </c>
      <c r="N5">
        <v>8.9499999999999993</v>
      </c>
      <c r="O5" s="5">
        <f t="shared" si="0"/>
        <v>1.1596986642295439</v>
      </c>
      <c r="P5">
        <f t="shared" si="1"/>
        <v>61.713230348773898</v>
      </c>
    </row>
    <row r="6" spans="1:16" x14ac:dyDescent="0.2">
      <c r="A6" s="5" t="s">
        <v>16</v>
      </c>
      <c r="B6" s="6" t="s">
        <v>16</v>
      </c>
      <c r="C6" s="6">
        <v>200079</v>
      </c>
      <c r="D6" s="8">
        <v>94351</v>
      </c>
      <c r="E6" s="8">
        <v>167033.57999999999</v>
      </c>
      <c r="F6" s="8">
        <v>261384.58</v>
      </c>
      <c r="G6">
        <v>1.26</v>
      </c>
      <c r="H6">
        <v>0.19</v>
      </c>
      <c r="I6">
        <v>0.59</v>
      </c>
      <c r="J6" s="8">
        <v>119453</v>
      </c>
      <c r="K6" s="8">
        <v>213804</v>
      </c>
      <c r="L6">
        <v>1.93</v>
      </c>
      <c r="M6">
        <v>3.86</v>
      </c>
      <c r="N6">
        <v>3.76</v>
      </c>
      <c r="O6" s="5">
        <f t="shared" si="0"/>
        <v>6.8597903827987947</v>
      </c>
      <c r="P6">
        <f t="shared" si="1"/>
        <v>39.832051099595645</v>
      </c>
    </row>
    <row r="7" spans="1:16" x14ac:dyDescent="0.2">
      <c r="A7" s="5" t="s">
        <v>17</v>
      </c>
      <c r="B7" s="5" t="s">
        <v>17</v>
      </c>
      <c r="C7">
        <v>88293</v>
      </c>
      <c r="D7" s="7">
        <v>35084</v>
      </c>
      <c r="E7" s="8">
        <v>79214.679999999993</v>
      </c>
      <c r="F7" s="8">
        <v>114298.68</v>
      </c>
      <c r="G7">
        <v>0.69</v>
      </c>
      <c r="H7">
        <v>0.16</v>
      </c>
      <c r="I7">
        <v>0.28999999999999998</v>
      </c>
      <c r="J7" s="8">
        <v>62943</v>
      </c>
      <c r="K7" s="8">
        <v>98027</v>
      </c>
      <c r="L7">
        <v>0.18</v>
      </c>
      <c r="M7">
        <v>0.54</v>
      </c>
      <c r="N7">
        <v>0.52</v>
      </c>
      <c r="O7" s="5">
        <f t="shared" si="0"/>
        <v>11.024656541288664</v>
      </c>
      <c r="P7">
        <f t="shared" si="1"/>
        <v>25.851452901831806</v>
      </c>
    </row>
    <row r="8" spans="1:16" x14ac:dyDescent="0.2">
      <c r="A8" s="5" t="s">
        <v>18</v>
      </c>
      <c r="B8" s="5" t="s">
        <v>18</v>
      </c>
      <c r="C8">
        <v>39104</v>
      </c>
      <c r="D8" s="7">
        <v>15497</v>
      </c>
      <c r="E8" s="8">
        <v>22574.28</v>
      </c>
      <c r="F8" s="8">
        <v>38071.279999999999</v>
      </c>
      <c r="G8">
        <v>0.82</v>
      </c>
      <c r="H8">
        <v>0.18</v>
      </c>
      <c r="I8">
        <v>0.31</v>
      </c>
      <c r="J8" s="8">
        <v>25187</v>
      </c>
      <c r="K8" s="8">
        <v>40684</v>
      </c>
      <c r="L8">
        <v>0.03</v>
      </c>
      <c r="M8">
        <v>7.0000000000000007E-2</v>
      </c>
      <c r="N8">
        <v>0.06</v>
      </c>
      <c r="O8" s="5">
        <f t="shared" si="0"/>
        <v>4.0405073649754497</v>
      </c>
      <c r="P8">
        <f t="shared" si="1"/>
        <v>10.373287807202134</v>
      </c>
    </row>
    <row r="9" spans="1:16" x14ac:dyDescent="0.2">
      <c r="A9" s="5" t="s">
        <v>19</v>
      </c>
      <c r="B9" s="6" t="s">
        <v>19</v>
      </c>
      <c r="C9" s="6">
        <v>469433</v>
      </c>
      <c r="D9" s="7">
        <v>258245</v>
      </c>
      <c r="E9" s="8">
        <v>337538.9</v>
      </c>
      <c r="F9" s="8">
        <v>595783.9</v>
      </c>
      <c r="G9">
        <v>3.51</v>
      </c>
      <c r="H9">
        <v>0.19</v>
      </c>
      <c r="I9">
        <v>5</v>
      </c>
      <c r="J9" s="8">
        <v>222167</v>
      </c>
      <c r="K9" s="8">
        <v>480412</v>
      </c>
      <c r="L9">
        <v>10.25</v>
      </c>
      <c r="M9">
        <v>30.74</v>
      </c>
      <c r="N9">
        <v>30.48</v>
      </c>
      <c r="O9" s="5">
        <f t="shared" si="0"/>
        <v>2.3387789098763831</v>
      </c>
      <c r="P9">
        <f t="shared" si="1"/>
        <v>51.930259669527892</v>
      </c>
    </row>
    <row r="10" spans="1:16" x14ac:dyDescent="0.2">
      <c r="A10" s="5" t="s">
        <v>20</v>
      </c>
      <c r="B10" s="6" t="s">
        <v>20</v>
      </c>
      <c r="C10" s="6">
        <v>448077</v>
      </c>
      <c r="D10" s="7">
        <v>280370</v>
      </c>
      <c r="E10" s="8">
        <v>310793.90999999997</v>
      </c>
      <c r="F10" s="8">
        <v>591163.91</v>
      </c>
      <c r="G10">
        <v>2.5499999999999998</v>
      </c>
      <c r="H10">
        <v>0.23</v>
      </c>
      <c r="I10">
        <v>2.63</v>
      </c>
      <c r="J10" s="8">
        <v>171790</v>
      </c>
      <c r="K10" s="8">
        <v>452160</v>
      </c>
      <c r="L10">
        <v>14.44</v>
      </c>
      <c r="M10">
        <v>43.31</v>
      </c>
      <c r="N10">
        <v>43.08</v>
      </c>
      <c r="O10" s="5">
        <f t="shared" si="0"/>
        <v>0.91122731137728563</v>
      </c>
      <c r="P10">
        <f t="shared" si="1"/>
        <v>80.915018336340864</v>
      </c>
    </row>
    <row r="11" spans="1:16" x14ac:dyDescent="0.2">
      <c r="A11" s="5" t="s">
        <v>21</v>
      </c>
      <c r="B11" s="6" t="s">
        <v>21</v>
      </c>
      <c r="C11" s="6">
        <v>203988</v>
      </c>
      <c r="D11" s="8">
        <v>145956</v>
      </c>
      <c r="E11" s="8">
        <v>86711.89</v>
      </c>
      <c r="F11" s="8">
        <v>232667.89</v>
      </c>
      <c r="G11">
        <v>2.4</v>
      </c>
      <c r="H11">
        <v>0.2</v>
      </c>
      <c r="I11">
        <v>2.16</v>
      </c>
      <c r="J11" s="8">
        <v>61338</v>
      </c>
      <c r="K11" s="8">
        <v>207294</v>
      </c>
      <c r="L11">
        <v>0.65</v>
      </c>
      <c r="M11">
        <v>1.96</v>
      </c>
      <c r="N11">
        <v>1.9</v>
      </c>
      <c r="O11" s="5">
        <f t="shared" si="0"/>
        <v>1.6206835696217423</v>
      </c>
      <c r="P11">
        <f t="shared" si="1"/>
        <v>41.367325312204507</v>
      </c>
    </row>
    <row r="12" spans="1:16" x14ac:dyDescent="0.2">
      <c r="A12" s="5" t="s">
        <v>22</v>
      </c>
      <c r="B12" s="5" t="s">
        <v>22</v>
      </c>
      <c r="C12">
        <v>86203</v>
      </c>
      <c r="D12" s="7">
        <v>18961</v>
      </c>
      <c r="E12" s="8">
        <v>84946.49</v>
      </c>
      <c r="F12" s="8">
        <v>103907.49</v>
      </c>
      <c r="G12">
        <v>1.1200000000000001</v>
      </c>
      <c r="H12">
        <v>0.27</v>
      </c>
      <c r="I12">
        <v>0.56000000000000005</v>
      </c>
      <c r="J12" s="8">
        <v>70866</v>
      </c>
      <c r="K12" s="8">
        <v>89827</v>
      </c>
      <c r="L12">
        <v>1.33</v>
      </c>
      <c r="M12">
        <v>2.67</v>
      </c>
      <c r="N12">
        <v>2.64</v>
      </c>
      <c r="O12" s="5">
        <f t="shared" si="0"/>
        <v>4.2040300221570011</v>
      </c>
      <c r="P12">
        <f t="shared" si="1"/>
        <v>19.86917562724015</v>
      </c>
    </row>
    <row r="13" spans="1:16" x14ac:dyDescent="0.2">
      <c r="A13" s="5" t="s">
        <v>23</v>
      </c>
      <c r="B13" s="5" t="s">
        <v>23</v>
      </c>
      <c r="C13">
        <v>90111</v>
      </c>
      <c r="D13" s="7">
        <v>25442</v>
      </c>
      <c r="E13" s="8">
        <v>78482.59</v>
      </c>
      <c r="F13" s="8">
        <v>103924.59</v>
      </c>
      <c r="G13">
        <v>0.7</v>
      </c>
      <c r="H13">
        <v>0.17</v>
      </c>
      <c r="I13">
        <v>0.44</v>
      </c>
      <c r="J13" s="8">
        <v>70307</v>
      </c>
      <c r="K13" s="8">
        <v>95749</v>
      </c>
      <c r="L13">
        <v>0.11</v>
      </c>
      <c r="M13">
        <v>0.34</v>
      </c>
      <c r="N13">
        <v>0.3</v>
      </c>
      <c r="O13" s="5">
        <f t="shared" si="0"/>
        <v>6.2567278134744928</v>
      </c>
      <c r="P13">
        <f t="shared" si="1"/>
        <v>11.628415378269583</v>
      </c>
    </row>
    <row r="14" spans="1:16" x14ac:dyDescent="0.2">
      <c r="A14" s="5" t="s">
        <v>24</v>
      </c>
      <c r="B14" s="6" t="s">
        <v>24</v>
      </c>
      <c r="C14" s="6">
        <v>474850</v>
      </c>
      <c r="D14" s="8">
        <v>254941</v>
      </c>
      <c r="E14" s="8">
        <v>350575.66</v>
      </c>
      <c r="F14" s="8">
        <v>605516.66</v>
      </c>
      <c r="G14">
        <v>3.15</v>
      </c>
      <c r="H14">
        <v>0.21</v>
      </c>
      <c r="I14">
        <v>2.74</v>
      </c>
      <c r="J14" s="7">
        <v>240806</v>
      </c>
      <c r="K14" s="8">
        <v>495747</v>
      </c>
      <c r="L14">
        <v>84</v>
      </c>
      <c r="M14">
        <v>252</v>
      </c>
      <c r="N14">
        <v>251.78</v>
      </c>
      <c r="O14" s="5">
        <f t="shared" si="0"/>
        <v>4.4007581341476252</v>
      </c>
      <c r="P14">
        <f t="shared" si="1"/>
        <v>45.584271156034305</v>
      </c>
    </row>
    <row r="15" spans="1:16" x14ac:dyDescent="0.2">
      <c r="A15" s="5" t="s">
        <v>25</v>
      </c>
      <c r="B15" s="5" t="s">
        <v>25</v>
      </c>
      <c r="C15">
        <v>48908</v>
      </c>
      <c r="D15" s="7">
        <v>22769</v>
      </c>
      <c r="E15" s="8">
        <v>30292.3</v>
      </c>
      <c r="F15" s="8">
        <v>53061.3</v>
      </c>
      <c r="G15">
        <v>0.66</v>
      </c>
      <c r="H15">
        <v>0.21</v>
      </c>
      <c r="I15">
        <v>0.2</v>
      </c>
      <c r="J15" s="8">
        <v>31402</v>
      </c>
      <c r="K15" s="8">
        <v>54171</v>
      </c>
      <c r="L15">
        <v>0.02</v>
      </c>
      <c r="M15">
        <v>0.05</v>
      </c>
      <c r="N15">
        <v>0.04</v>
      </c>
      <c r="O15" s="5">
        <f t="shared" si="0"/>
        <v>10.761020691911344</v>
      </c>
      <c r="P15">
        <f t="shared" si="1"/>
        <v>3.5338513470479609</v>
      </c>
    </row>
    <row r="16" spans="1:16" x14ac:dyDescent="0.2">
      <c r="A16" s="5" t="s">
        <v>26</v>
      </c>
      <c r="B16" s="5" t="s">
        <v>26</v>
      </c>
      <c r="C16">
        <v>63242</v>
      </c>
      <c r="D16" s="7">
        <v>20413</v>
      </c>
      <c r="E16" s="8">
        <v>43839.27</v>
      </c>
      <c r="F16" s="8">
        <v>64252.27</v>
      </c>
      <c r="G16">
        <v>1.36</v>
      </c>
      <c r="H16">
        <v>0.24</v>
      </c>
      <c r="I16">
        <v>0.47</v>
      </c>
      <c r="J16" s="8">
        <v>49717</v>
      </c>
      <c r="K16" s="8">
        <v>70130</v>
      </c>
      <c r="L16">
        <v>0.34</v>
      </c>
      <c r="M16">
        <v>0.68</v>
      </c>
      <c r="N16">
        <v>0.66</v>
      </c>
      <c r="O16" s="5">
        <f t="shared" si="0"/>
        <v>10.891496157616775</v>
      </c>
      <c r="P16">
        <f t="shared" si="1"/>
        <v>11.822374640465039</v>
      </c>
    </row>
    <row r="17" spans="1:16" x14ac:dyDescent="0.2">
      <c r="A17" s="5" t="s">
        <v>27</v>
      </c>
      <c r="B17" s="6" t="s">
        <v>27</v>
      </c>
      <c r="C17" s="6">
        <v>373696</v>
      </c>
      <c r="D17" s="8">
        <v>280370</v>
      </c>
      <c r="E17" s="8">
        <v>160326.24</v>
      </c>
      <c r="F17" s="8">
        <v>440696.24</v>
      </c>
      <c r="G17">
        <v>2.74</v>
      </c>
      <c r="H17">
        <v>0.21</v>
      </c>
      <c r="I17">
        <v>2.85</v>
      </c>
      <c r="J17" s="8">
        <v>97537</v>
      </c>
      <c r="K17" s="8">
        <v>377907</v>
      </c>
      <c r="L17">
        <v>435.18</v>
      </c>
      <c r="M17" s="8">
        <v>1305.54</v>
      </c>
      <c r="N17" s="8">
        <v>1305.29</v>
      </c>
      <c r="O17" s="5">
        <f t="shared" si="0"/>
        <v>1.1268517725637952</v>
      </c>
      <c r="P17">
        <f t="shared" si="1"/>
        <v>64.374791104914024</v>
      </c>
    </row>
    <row r="18" spans="1:16" x14ac:dyDescent="0.2">
      <c r="A18" s="5" t="s">
        <v>28</v>
      </c>
      <c r="B18" s="5" t="s">
        <v>28</v>
      </c>
      <c r="C18">
        <v>54793</v>
      </c>
      <c r="D18" s="7">
        <v>21158</v>
      </c>
      <c r="E18" s="8">
        <v>34317.54</v>
      </c>
      <c r="F18" s="8">
        <v>55475.54</v>
      </c>
      <c r="G18">
        <v>0.83</v>
      </c>
      <c r="H18">
        <v>0.25</v>
      </c>
      <c r="I18">
        <v>0.23</v>
      </c>
      <c r="J18" s="8">
        <v>40601</v>
      </c>
      <c r="K18" s="8">
        <v>61759</v>
      </c>
      <c r="L18">
        <v>0.05</v>
      </c>
      <c r="M18">
        <v>0.14000000000000001</v>
      </c>
      <c r="N18">
        <v>0.14000000000000001</v>
      </c>
      <c r="O18" s="5">
        <f t="shared" si="0"/>
        <v>12.713302794152536</v>
      </c>
      <c r="P18">
        <f t="shared" si="1"/>
        <v>15.476121277801036</v>
      </c>
    </row>
    <row r="19" spans="1:16" x14ac:dyDescent="0.2">
      <c r="A19" s="5" t="s">
        <v>29</v>
      </c>
      <c r="B19" s="6" t="s">
        <v>29</v>
      </c>
      <c r="C19" s="6">
        <v>362320</v>
      </c>
      <c r="D19" s="7">
        <v>258245</v>
      </c>
      <c r="E19" s="8">
        <v>185250.88</v>
      </c>
      <c r="F19" s="8">
        <v>443495.88</v>
      </c>
      <c r="G19">
        <v>3.12</v>
      </c>
      <c r="H19">
        <v>0.41</v>
      </c>
      <c r="I19">
        <v>2.48</v>
      </c>
      <c r="J19" s="8">
        <v>123927</v>
      </c>
      <c r="K19" s="8">
        <v>382172</v>
      </c>
      <c r="L19">
        <v>34.42</v>
      </c>
      <c r="M19">
        <v>103.25</v>
      </c>
      <c r="N19">
        <v>103</v>
      </c>
      <c r="O19" s="5">
        <f t="shared" si="0"/>
        <v>5.4791344667697066</v>
      </c>
      <c r="P19">
        <f t="shared" si="1"/>
        <v>49.483873570731163</v>
      </c>
    </row>
    <row r="20" spans="1:16" x14ac:dyDescent="0.2">
      <c r="A20" s="5" t="s">
        <v>30</v>
      </c>
      <c r="B20" s="5" t="s">
        <v>30</v>
      </c>
      <c r="C20">
        <v>61830</v>
      </c>
      <c r="D20" s="7">
        <v>18961</v>
      </c>
      <c r="E20" s="8">
        <v>46535.32</v>
      </c>
      <c r="F20" s="8">
        <v>65496.32</v>
      </c>
      <c r="G20">
        <v>1.39</v>
      </c>
      <c r="H20">
        <v>0.37</v>
      </c>
      <c r="I20">
        <v>0.5</v>
      </c>
      <c r="J20" s="7">
        <v>44844</v>
      </c>
      <c r="K20" s="7">
        <v>63805</v>
      </c>
      <c r="L20">
        <v>0.52</v>
      </c>
      <c r="M20">
        <v>1.04</v>
      </c>
      <c r="N20">
        <v>1.02</v>
      </c>
      <c r="O20" s="5">
        <f t="shared" si="0"/>
        <v>3.1942422772117096</v>
      </c>
      <c r="P20">
        <f t="shared" si="1"/>
        <v>3.7715636428507713</v>
      </c>
    </row>
    <row r="21" spans="1:16" x14ac:dyDescent="0.2">
      <c r="A21" s="5" t="s">
        <v>31</v>
      </c>
      <c r="B21" s="5" t="s">
        <v>31</v>
      </c>
      <c r="C21">
        <v>84055</v>
      </c>
      <c r="D21" s="7">
        <v>19329</v>
      </c>
      <c r="E21" s="8">
        <v>91221.15</v>
      </c>
      <c r="F21" s="8">
        <v>110550.15</v>
      </c>
      <c r="G21">
        <v>0.88</v>
      </c>
      <c r="H21">
        <v>0.17</v>
      </c>
      <c r="I21">
        <v>0.67</v>
      </c>
      <c r="J21" s="8">
        <v>77120</v>
      </c>
      <c r="K21" s="8">
        <v>96449</v>
      </c>
      <c r="L21">
        <v>0.21</v>
      </c>
      <c r="M21">
        <v>0.62</v>
      </c>
      <c r="N21">
        <v>0.6</v>
      </c>
      <c r="O21" s="5">
        <f t="shared" si="0"/>
        <v>14.74510737017429</v>
      </c>
      <c r="P21">
        <f t="shared" si="1"/>
        <v>18.284686203319495</v>
      </c>
    </row>
    <row r="22" spans="1:16" x14ac:dyDescent="0.2">
      <c r="A22" s="5" t="s">
        <v>32</v>
      </c>
      <c r="B22" s="5" t="s">
        <v>32</v>
      </c>
      <c r="C22">
        <v>51822</v>
      </c>
      <c r="D22" s="7">
        <v>18763</v>
      </c>
      <c r="E22" s="8">
        <v>49722.54</v>
      </c>
      <c r="F22" s="8">
        <v>68485.539999999994</v>
      </c>
      <c r="G22">
        <v>0.83</v>
      </c>
      <c r="H22">
        <v>0.19</v>
      </c>
      <c r="I22">
        <v>0.61</v>
      </c>
      <c r="J22" s="8">
        <v>39738</v>
      </c>
      <c r="K22" s="8">
        <v>58501</v>
      </c>
      <c r="L22">
        <v>18.440000000000001</v>
      </c>
      <c r="M22">
        <v>55.32</v>
      </c>
      <c r="N22">
        <v>55.3</v>
      </c>
      <c r="O22" s="5">
        <f t="shared" si="0"/>
        <v>12.888348577824091</v>
      </c>
      <c r="P22">
        <f t="shared" si="1"/>
        <v>25.125924807489053</v>
      </c>
    </row>
    <row r="23" spans="1:16" x14ac:dyDescent="0.2">
      <c r="A23" s="5" t="s">
        <v>33</v>
      </c>
      <c r="B23" s="6" t="s">
        <v>33</v>
      </c>
      <c r="C23" s="6">
        <v>375177</v>
      </c>
      <c r="D23" s="7">
        <v>254941</v>
      </c>
      <c r="E23" s="8">
        <v>192645.02</v>
      </c>
      <c r="F23" s="8">
        <v>447586.02</v>
      </c>
      <c r="G23">
        <v>3.53</v>
      </c>
      <c r="H23">
        <v>0.24</v>
      </c>
      <c r="I23">
        <v>3.5</v>
      </c>
      <c r="J23" s="8">
        <v>135476</v>
      </c>
      <c r="K23" s="8">
        <v>390417</v>
      </c>
      <c r="L23">
        <v>108.96</v>
      </c>
      <c r="M23">
        <v>326.87</v>
      </c>
      <c r="N23">
        <v>326.37</v>
      </c>
      <c r="O23" s="5">
        <f t="shared" si="0"/>
        <v>4.0620826969670318</v>
      </c>
      <c r="P23">
        <f t="shared" si="1"/>
        <v>42.198632968200997</v>
      </c>
    </row>
    <row r="24" spans="1:16" x14ac:dyDescent="0.2">
      <c r="A24" s="5" t="s">
        <v>34</v>
      </c>
      <c r="B24" s="5" t="s">
        <v>34</v>
      </c>
      <c r="C24">
        <v>67308</v>
      </c>
      <c r="D24" s="7">
        <v>35084</v>
      </c>
      <c r="E24" s="8">
        <v>40669.47</v>
      </c>
      <c r="F24" s="8">
        <v>75753.47</v>
      </c>
      <c r="G24">
        <v>1.0900000000000001</v>
      </c>
      <c r="H24">
        <v>0.22</v>
      </c>
      <c r="I24">
        <v>0.56999999999999995</v>
      </c>
      <c r="J24" s="8">
        <v>38234</v>
      </c>
      <c r="K24" s="8">
        <v>73318</v>
      </c>
      <c r="L24">
        <v>0.46</v>
      </c>
      <c r="M24">
        <v>1.38</v>
      </c>
      <c r="N24">
        <v>1.36</v>
      </c>
      <c r="O24" s="5">
        <f t="shared" si="0"/>
        <v>8.9291020383906829</v>
      </c>
      <c r="P24">
        <f t="shared" si="1"/>
        <v>6.369906366061624</v>
      </c>
    </row>
    <row r="25" spans="1:16" x14ac:dyDescent="0.2">
      <c r="A25" s="5" t="s">
        <v>35</v>
      </c>
      <c r="B25" s="6" t="s">
        <v>35</v>
      </c>
      <c r="C25" s="6">
        <v>243590</v>
      </c>
      <c r="D25" s="8">
        <v>149940</v>
      </c>
      <c r="E25" s="8">
        <v>156321.21</v>
      </c>
      <c r="F25" s="8">
        <v>306261.21000000002</v>
      </c>
      <c r="G25">
        <v>2.48</v>
      </c>
      <c r="H25">
        <v>0.19</v>
      </c>
      <c r="I25">
        <v>1.81</v>
      </c>
      <c r="J25" s="8">
        <v>104627</v>
      </c>
      <c r="K25" s="8">
        <v>254567</v>
      </c>
      <c r="L25">
        <v>3.56</v>
      </c>
      <c r="M25">
        <v>10.68</v>
      </c>
      <c r="N25">
        <v>10.61</v>
      </c>
      <c r="O25" s="5">
        <f t="shared" si="0"/>
        <v>4.5063426249024996</v>
      </c>
      <c r="P25">
        <f t="shared" si="1"/>
        <v>49.408097336251629</v>
      </c>
    </row>
    <row r="26" spans="1:16" x14ac:dyDescent="0.2">
      <c r="A26" s="5" t="s">
        <v>36</v>
      </c>
      <c r="B26" s="6" t="s">
        <v>36</v>
      </c>
      <c r="C26" s="6">
        <v>250882</v>
      </c>
      <c r="D26" s="8">
        <v>139567</v>
      </c>
      <c r="E26" s="8">
        <v>168669.7</v>
      </c>
      <c r="F26" s="8">
        <v>308236.7</v>
      </c>
      <c r="G26">
        <v>5.24</v>
      </c>
      <c r="H26">
        <v>0.2</v>
      </c>
      <c r="I26">
        <v>4.01</v>
      </c>
      <c r="J26" s="8">
        <v>124936</v>
      </c>
      <c r="K26" s="8">
        <v>264503</v>
      </c>
      <c r="L26">
        <v>0.99</v>
      </c>
      <c r="M26">
        <v>2.97</v>
      </c>
      <c r="N26">
        <v>2.9</v>
      </c>
      <c r="O26" s="5">
        <f t="shared" si="0"/>
        <v>5.4292456214475333</v>
      </c>
      <c r="P26">
        <f t="shared" si="1"/>
        <v>35.00488249983993</v>
      </c>
    </row>
    <row r="27" spans="1:16" x14ac:dyDescent="0.2">
      <c r="A27" s="5" t="s">
        <v>37</v>
      </c>
      <c r="B27" s="5" t="s">
        <v>37</v>
      </c>
      <c r="C27">
        <v>37542</v>
      </c>
      <c r="D27" s="7">
        <v>13911</v>
      </c>
      <c r="E27" s="8">
        <v>22329.27</v>
      </c>
      <c r="F27" s="8">
        <v>36240.269999999997</v>
      </c>
      <c r="G27">
        <v>0.84</v>
      </c>
      <c r="H27">
        <v>0.2</v>
      </c>
      <c r="I27">
        <v>0.31</v>
      </c>
      <c r="J27" s="8">
        <v>24997</v>
      </c>
      <c r="K27" s="8">
        <v>38908</v>
      </c>
      <c r="L27">
        <v>0.05</v>
      </c>
      <c r="M27">
        <v>0.1</v>
      </c>
      <c r="N27">
        <v>0.08</v>
      </c>
      <c r="O27" s="5">
        <f t="shared" si="0"/>
        <v>3.6385914442491076</v>
      </c>
      <c r="P27">
        <f t="shared" si="1"/>
        <v>10.672200664079687</v>
      </c>
    </row>
    <row r="28" spans="1:16" x14ac:dyDescent="0.2">
      <c r="A28" s="5" t="s">
        <v>38</v>
      </c>
      <c r="B28" s="6" t="s">
        <v>38</v>
      </c>
      <c r="C28" s="6">
        <v>287661</v>
      </c>
      <c r="D28" s="7">
        <v>154942</v>
      </c>
      <c r="E28" s="8">
        <v>183843.91</v>
      </c>
      <c r="F28" s="8">
        <v>338785.91</v>
      </c>
      <c r="G28">
        <v>6.39</v>
      </c>
      <c r="H28">
        <v>0.19</v>
      </c>
      <c r="I28">
        <v>3.64</v>
      </c>
      <c r="J28" s="8">
        <v>134488</v>
      </c>
      <c r="K28" s="8">
        <v>289430</v>
      </c>
      <c r="L28">
        <v>1.78</v>
      </c>
      <c r="M28">
        <v>5.34</v>
      </c>
      <c r="N28">
        <v>5.26</v>
      </c>
      <c r="O28" s="5">
        <f t="shared" si="0"/>
        <v>0.61495997024275095</v>
      </c>
      <c r="P28">
        <f t="shared" si="1"/>
        <v>36.699118136934153</v>
      </c>
    </row>
    <row r="29" spans="1:16" x14ac:dyDescent="0.2">
      <c r="A29" s="5" t="s">
        <v>39</v>
      </c>
      <c r="B29" s="6" t="s">
        <v>39</v>
      </c>
      <c r="C29" s="6">
        <v>152441</v>
      </c>
      <c r="D29" s="7">
        <v>86289</v>
      </c>
      <c r="E29" s="8">
        <v>93555.14</v>
      </c>
      <c r="F29" s="8">
        <v>179844.14</v>
      </c>
      <c r="G29">
        <v>1.31</v>
      </c>
      <c r="H29">
        <v>0.22</v>
      </c>
      <c r="I29">
        <v>0.59</v>
      </c>
      <c r="J29" s="8">
        <v>77916</v>
      </c>
      <c r="K29" s="8">
        <v>164205</v>
      </c>
      <c r="L29">
        <v>117.31</v>
      </c>
      <c r="M29">
        <v>234.63</v>
      </c>
      <c r="N29">
        <v>234.52</v>
      </c>
      <c r="O29" s="5">
        <f t="shared" si="0"/>
        <v>7.7170839865915344</v>
      </c>
      <c r="P29">
        <f t="shared" si="1"/>
        <v>20.071795266697467</v>
      </c>
    </row>
    <row r="30" spans="1:16" x14ac:dyDescent="0.2">
      <c r="A30" s="5" t="s">
        <v>40</v>
      </c>
      <c r="B30" s="6" t="s">
        <v>40</v>
      </c>
      <c r="C30" s="6">
        <v>230989</v>
      </c>
      <c r="D30" s="7">
        <v>154942</v>
      </c>
      <c r="E30" s="8">
        <v>102427.54</v>
      </c>
      <c r="F30" s="8">
        <v>257369.54</v>
      </c>
      <c r="G30">
        <v>7.33</v>
      </c>
      <c r="H30">
        <v>0.28000000000000003</v>
      </c>
      <c r="I30">
        <v>6.27</v>
      </c>
      <c r="J30" s="8">
        <v>82521</v>
      </c>
      <c r="K30" s="8">
        <v>237463</v>
      </c>
      <c r="L30">
        <v>0.69</v>
      </c>
      <c r="M30">
        <v>2.08</v>
      </c>
      <c r="N30">
        <v>2.0099999999999998</v>
      </c>
      <c r="O30" s="5">
        <f t="shared" si="0"/>
        <v>2.8027308659719727</v>
      </c>
      <c r="P30">
        <f t="shared" si="1"/>
        <v>24.122998994195409</v>
      </c>
    </row>
    <row r="31" spans="1:16" x14ac:dyDescent="0.2">
      <c r="A31" s="5" t="s">
        <v>41</v>
      </c>
      <c r="B31" s="6" t="s">
        <v>41</v>
      </c>
      <c r="C31" s="6">
        <v>157095</v>
      </c>
      <c r="D31" s="7">
        <v>102246</v>
      </c>
      <c r="E31" s="8">
        <v>78095.48</v>
      </c>
      <c r="F31" s="8">
        <v>180341.48</v>
      </c>
      <c r="G31">
        <v>1.1200000000000001</v>
      </c>
      <c r="H31">
        <v>0.22</v>
      </c>
      <c r="I31">
        <v>0.37</v>
      </c>
      <c r="J31" s="8">
        <v>55559</v>
      </c>
      <c r="K31" s="8">
        <v>157805</v>
      </c>
      <c r="L31">
        <v>2.74</v>
      </c>
      <c r="M31">
        <v>5.47</v>
      </c>
      <c r="N31">
        <v>5.41</v>
      </c>
      <c r="O31" s="5">
        <f t="shared" si="0"/>
        <v>0.45195582290970432</v>
      </c>
      <c r="P31">
        <f t="shared" si="1"/>
        <v>40.563149084756738</v>
      </c>
    </row>
  </sheetData>
  <autoFilter ref="A1:O31" xr:uid="{BEF9E6E9-C4D3-1E45-817B-9A21A7BBF75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56EDC-91D6-4E48-914C-D3F2F49ACD34}">
  <dimension ref="A1:P31"/>
  <sheetViews>
    <sheetView zoomScale="125" workbookViewId="0">
      <selection activeCell="P2" sqref="P2"/>
    </sheetView>
  </sheetViews>
  <sheetFormatPr baseColWidth="10" defaultRowHeight="15" x14ac:dyDescent="0.2"/>
  <cols>
    <col min="1" max="2" width="17.1640625" bestFit="1" customWidth="1"/>
    <col min="3" max="3" width="7.1640625" bestFit="1" customWidth="1"/>
  </cols>
  <sheetData>
    <row r="1" spans="1:16" ht="96" x14ac:dyDescent="0.2">
      <c r="A1" s="4" t="s">
        <v>0</v>
      </c>
      <c r="B1" s="4" t="s">
        <v>0</v>
      </c>
      <c r="C1" s="4" t="s">
        <v>42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44</v>
      </c>
    </row>
    <row r="2" spans="1:16" x14ac:dyDescent="0.2">
      <c r="A2" s="5" t="s">
        <v>12</v>
      </c>
      <c r="B2" s="6" t="s">
        <v>12</v>
      </c>
      <c r="C2" s="6">
        <v>274814</v>
      </c>
      <c r="D2" s="7">
        <v>132890</v>
      </c>
      <c r="E2" s="8">
        <v>168806.33</v>
      </c>
      <c r="F2" s="8">
        <v>301696.33</v>
      </c>
      <c r="G2">
        <v>10.51</v>
      </c>
      <c r="H2">
        <v>0.06</v>
      </c>
      <c r="I2">
        <v>29.63</v>
      </c>
      <c r="J2" s="7">
        <v>149286</v>
      </c>
      <c r="K2" s="7">
        <v>282176</v>
      </c>
      <c r="L2">
        <v>5.96</v>
      </c>
      <c r="M2">
        <v>17.88</v>
      </c>
      <c r="N2">
        <v>17.82</v>
      </c>
      <c r="O2" s="5">
        <f>(ABS(C2-K2)/C2)*100</f>
        <v>2.6789028215447539</v>
      </c>
      <c r="P2">
        <f>(ABS(J2-E2)/J2)*100</f>
        <v>13.075794113312694</v>
      </c>
    </row>
    <row r="3" spans="1:16" x14ac:dyDescent="0.2">
      <c r="A3" s="5" t="s">
        <v>13</v>
      </c>
      <c r="B3" s="6" t="s">
        <v>13</v>
      </c>
      <c r="C3" s="6">
        <v>213568</v>
      </c>
      <c r="D3" s="8">
        <v>132890</v>
      </c>
      <c r="E3" s="8">
        <v>94934.8</v>
      </c>
      <c r="F3" s="8">
        <v>227824.8</v>
      </c>
      <c r="G3">
        <v>9.6199999999999992</v>
      </c>
      <c r="H3">
        <v>0.06</v>
      </c>
      <c r="I3">
        <v>27.01</v>
      </c>
      <c r="J3" s="8">
        <v>86926</v>
      </c>
      <c r="K3" s="8">
        <v>219816</v>
      </c>
      <c r="L3">
        <v>17.79</v>
      </c>
      <c r="M3">
        <v>53.38</v>
      </c>
      <c r="N3">
        <v>53.23</v>
      </c>
      <c r="O3" s="5">
        <f t="shared" ref="O3:O30" si="0">(ABS(C3-K3)/C3)*100</f>
        <v>2.9255319148936172</v>
      </c>
      <c r="P3">
        <f t="shared" ref="P3:P31" si="1">(ABS(J3-E3)/J3)*100</f>
        <v>9.2133538872144154</v>
      </c>
    </row>
    <row r="4" spans="1:16" x14ac:dyDescent="0.2">
      <c r="A4" s="5" t="s">
        <v>14</v>
      </c>
      <c r="B4" s="6" t="s">
        <v>14</v>
      </c>
      <c r="C4" s="6">
        <v>203114</v>
      </c>
      <c r="D4" s="7">
        <v>136123</v>
      </c>
      <c r="E4" s="8">
        <v>86715.02</v>
      </c>
      <c r="F4" s="8">
        <v>222838.02</v>
      </c>
      <c r="G4">
        <v>106.92</v>
      </c>
      <c r="H4">
        <v>7.0000000000000007E-2</v>
      </c>
      <c r="I4">
        <v>311.23</v>
      </c>
      <c r="J4" s="8">
        <v>71879</v>
      </c>
      <c r="K4" s="7">
        <v>208002</v>
      </c>
      <c r="L4">
        <v>1.42</v>
      </c>
      <c r="M4">
        <v>4.25</v>
      </c>
      <c r="N4">
        <v>4.1500000000000004</v>
      </c>
      <c r="O4" s="5">
        <f t="shared" si="0"/>
        <v>2.4065303228728694</v>
      </c>
      <c r="P4">
        <f t="shared" si="1"/>
        <v>20.640270454513843</v>
      </c>
    </row>
    <row r="5" spans="1:16" x14ac:dyDescent="0.2">
      <c r="A5" s="5" t="s">
        <v>15</v>
      </c>
      <c r="B5" s="6" t="s">
        <v>15</v>
      </c>
      <c r="C5" s="6">
        <v>193671</v>
      </c>
      <c r="D5" s="8">
        <v>102246</v>
      </c>
      <c r="E5" s="8">
        <v>112457.81</v>
      </c>
      <c r="F5" s="8">
        <v>214703.81</v>
      </c>
      <c r="G5">
        <v>26.47</v>
      </c>
      <c r="H5">
        <v>0.09</v>
      </c>
      <c r="I5">
        <v>51.78</v>
      </c>
      <c r="J5" s="8">
        <v>92250</v>
      </c>
      <c r="K5" s="8">
        <v>194496</v>
      </c>
      <c r="L5">
        <v>2.97</v>
      </c>
      <c r="M5">
        <v>5.95</v>
      </c>
      <c r="N5">
        <v>5.76</v>
      </c>
      <c r="O5" s="5">
        <f t="shared" si="0"/>
        <v>0.42598014158030889</v>
      </c>
      <c r="P5">
        <f t="shared" si="1"/>
        <v>21.905485094850945</v>
      </c>
    </row>
    <row r="6" spans="1:16" x14ac:dyDescent="0.2">
      <c r="A6" s="5" t="s">
        <v>16</v>
      </c>
      <c r="B6" s="6" t="s">
        <v>16</v>
      </c>
      <c r="C6" s="6">
        <v>200079</v>
      </c>
      <c r="D6" s="8">
        <v>88287</v>
      </c>
      <c r="E6" s="8">
        <v>140223.76</v>
      </c>
      <c r="F6" s="8">
        <v>228510.76</v>
      </c>
      <c r="G6">
        <v>23.87</v>
      </c>
      <c r="H6">
        <v>0.08</v>
      </c>
      <c r="I6">
        <v>46.42</v>
      </c>
      <c r="J6" s="8">
        <v>121488</v>
      </c>
      <c r="K6" s="8">
        <v>209775</v>
      </c>
      <c r="L6">
        <v>1.4</v>
      </c>
      <c r="M6">
        <v>2.81</v>
      </c>
      <c r="N6">
        <v>2.69</v>
      </c>
      <c r="O6" s="5">
        <f t="shared" si="0"/>
        <v>4.8460857961105361</v>
      </c>
      <c r="P6">
        <f t="shared" si="1"/>
        <v>15.421901751613335</v>
      </c>
    </row>
    <row r="7" spans="1:16" x14ac:dyDescent="0.2">
      <c r="A7" s="5" t="s">
        <v>17</v>
      </c>
      <c r="B7" s="5" t="s">
        <v>17</v>
      </c>
      <c r="C7">
        <v>88293</v>
      </c>
      <c r="D7" s="7">
        <v>32714</v>
      </c>
      <c r="E7" s="8">
        <v>74040.2</v>
      </c>
      <c r="F7" s="8">
        <v>106754.2</v>
      </c>
      <c r="G7">
        <v>15.25</v>
      </c>
      <c r="H7">
        <v>0.05</v>
      </c>
      <c r="I7">
        <v>44.78</v>
      </c>
      <c r="J7" s="8">
        <v>60837</v>
      </c>
      <c r="K7" s="8">
        <v>93551</v>
      </c>
      <c r="L7">
        <v>0.46</v>
      </c>
      <c r="M7">
        <v>1.39</v>
      </c>
      <c r="N7">
        <v>1.36</v>
      </c>
      <c r="O7" s="5">
        <f t="shared" si="0"/>
        <v>5.9551719841890067</v>
      </c>
      <c r="P7">
        <f t="shared" si="1"/>
        <v>21.702582310107331</v>
      </c>
    </row>
    <row r="8" spans="1:16" x14ac:dyDescent="0.2">
      <c r="A8" s="5" t="s">
        <v>18</v>
      </c>
      <c r="B8" s="5" t="s">
        <v>18</v>
      </c>
      <c r="C8">
        <v>39104</v>
      </c>
      <c r="D8" s="7">
        <v>15497</v>
      </c>
      <c r="E8" s="8">
        <v>29055.93</v>
      </c>
      <c r="F8" s="8">
        <v>44552.93</v>
      </c>
      <c r="G8">
        <v>8.24</v>
      </c>
      <c r="H8">
        <v>0.06</v>
      </c>
      <c r="I8">
        <v>15.8</v>
      </c>
      <c r="J8" s="8">
        <v>26458</v>
      </c>
      <c r="K8" s="8">
        <v>41955</v>
      </c>
      <c r="L8">
        <v>2.69</v>
      </c>
      <c r="M8">
        <v>5.38</v>
      </c>
      <c r="N8">
        <v>5.38</v>
      </c>
      <c r="O8" s="5">
        <f t="shared" si="0"/>
        <v>7.290814238952537</v>
      </c>
      <c r="P8">
        <f t="shared" si="1"/>
        <v>9.8190717363368378</v>
      </c>
    </row>
    <row r="9" spans="1:16" x14ac:dyDescent="0.2">
      <c r="A9" s="5" t="s">
        <v>19</v>
      </c>
      <c r="B9" s="6" t="s">
        <v>19</v>
      </c>
      <c r="C9" s="6">
        <v>469433</v>
      </c>
      <c r="D9" s="7">
        <v>258245</v>
      </c>
      <c r="E9" s="8">
        <v>241131.88</v>
      </c>
      <c r="F9" s="8">
        <v>499376.88</v>
      </c>
      <c r="G9">
        <v>61.85</v>
      </c>
      <c r="H9">
        <v>0.04</v>
      </c>
      <c r="I9">
        <v>182.34</v>
      </c>
      <c r="J9" s="8">
        <v>232114</v>
      </c>
      <c r="K9" s="8">
        <v>490359</v>
      </c>
      <c r="L9">
        <v>6.67</v>
      </c>
      <c r="M9">
        <v>20</v>
      </c>
      <c r="N9">
        <v>19.79</v>
      </c>
      <c r="O9" s="5">
        <f t="shared" si="0"/>
        <v>4.4577181408209476</v>
      </c>
      <c r="P9">
        <f t="shared" si="1"/>
        <v>3.8851081796014051</v>
      </c>
    </row>
    <row r="10" spans="1:16" x14ac:dyDescent="0.2">
      <c r="A10" s="5" t="s">
        <v>20</v>
      </c>
      <c r="B10" s="6" t="s">
        <v>20</v>
      </c>
      <c r="C10" s="6">
        <v>448077</v>
      </c>
      <c r="D10" s="7">
        <v>280370</v>
      </c>
      <c r="E10" s="8">
        <v>231195.16</v>
      </c>
      <c r="F10" s="8">
        <v>511565.16</v>
      </c>
      <c r="G10">
        <v>109.46</v>
      </c>
      <c r="H10">
        <v>0.04</v>
      </c>
      <c r="I10">
        <v>325.83</v>
      </c>
      <c r="J10" s="8">
        <v>171041</v>
      </c>
      <c r="K10" s="8">
        <v>451411</v>
      </c>
      <c r="L10">
        <v>44.79</v>
      </c>
      <c r="M10">
        <v>134.38</v>
      </c>
      <c r="N10">
        <v>134.1</v>
      </c>
      <c r="O10" s="5">
        <f t="shared" si="0"/>
        <v>0.74406854179080828</v>
      </c>
      <c r="P10">
        <f t="shared" si="1"/>
        <v>35.169438906461025</v>
      </c>
    </row>
    <row r="11" spans="1:16" x14ac:dyDescent="0.2">
      <c r="A11" s="5" t="s">
        <v>21</v>
      </c>
      <c r="B11" s="6" t="s">
        <v>21</v>
      </c>
      <c r="C11" s="6">
        <v>203988</v>
      </c>
      <c r="D11" s="8">
        <v>141051</v>
      </c>
      <c r="E11" s="8">
        <v>78475.47</v>
      </c>
      <c r="F11" s="8">
        <v>219526.47</v>
      </c>
      <c r="G11">
        <v>41.04</v>
      </c>
      <c r="H11">
        <v>0.03</v>
      </c>
      <c r="I11">
        <v>120.09</v>
      </c>
      <c r="J11" s="8">
        <v>74955</v>
      </c>
      <c r="K11" s="8">
        <v>216006</v>
      </c>
      <c r="L11">
        <v>19.059999999999999</v>
      </c>
      <c r="M11">
        <v>57.17</v>
      </c>
      <c r="N11">
        <v>57.06</v>
      </c>
      <c r="O11" s="5">
        <f t="shared" si="0"/>
        <v>5.8915230307665158</v>
      </c>
      <c r="P11">
        <f t="shared" si="1"/>
        <v>4.696778066840106</v>
      </c>
    </row>
    <row r="12" spans="1:16" x14ac:dyDescent="0.2">
      <c r="A12" s="5" t="s">
        <v>22</v>
      </c>
      <c r="B12" s="5" t="s">
        <v>22</v>
      </c>
      <c r="C12">
        <v>86203</v>
      </c>
      <c r="D12" s="7">
        <v>18961</v>
      </c>
      <c r="E12" s="8">
        <v>73960.2</v>
      </c>
      <c r="F12" s="8">
        <v>92921.2</v>
      </c>
      <c r="G12">
        <v>28.1</v>
      </c>
      <c r="H12">
        <v>0.08</v>
      </c>
      <c r="I12">
        <v>55.36</v>
      </c>
      <c r="J12" s="8">
        <v>69063</v>
      </c>
      <c r="K12" s="8">
        <v>88024</v>
      </c>
      <c r="L12">
        <v>0.7</v>
      </c>
      <c r="M12">
        <v>1.4</v>
      </c>
      <c r="N12">
        <v>1.37</v>
      </c>
      <c r="O12" s="5">
        <f t="shared" si="0"/>
        <v>2.1124554829878313</v>
      </c>
      <c r="P12">
        <f t="shared" si="1"/>
        <v>7.0909169888362751</v>
      </c>
    </row>
    <row r="13" spans="1:16" x14ac:dyDescent="0.2">
      <c r="A13" s="5" t="s">
        <v>23</v>
      </c>
      <c r="B13" s="5" t="s">
        <v>23</v>
      </c>
      <c r="C13">
        <v>90111</v>
      </c>
      <c r="D13" s="7">
        <v>15385</v>
      </c>
      <c r="E13" s="8">
        <v>85055.15</v>
      </c>
      <c r="F13" s="8">
        <v>100440.15</v>
      </c>
      <c r="G13">
        <v>20.28</v>
      </c>
      <c r="H13">
        <v>0.04</v>
      </c>
      <c r="I13">
        <v>39.9</v>
      </c>
      <c r="J13" s="8">
        <v>77600</v>
      </c>
      <c r="K13" s="8">
        <v>92985</v>
      </c>
      <c r="L13">
        <v>0.41</v>
      </c>
      <c r="M13">
        <v>0.81</v>
      </c>
      <c r="N13">
        <v>0.77</v>
      </c>
      <c r="O13" s="5">
        <f t="shared" si="0"/>
        <v>3.1893997403202716</v>
      </c>
      <c r="P13">
        <f t="shared" si="1"/>
        <v>9.607152061855663</v>
      </c>
    </row>
    <row r="14" spans="1:16" x14ac:dyDescent="0.2">
      <c r="A14" s="5" t="s">
        <v>24</v>
      </c>
      <c r="B14" s="6" t="s">
        <v>24</v>
      </c>
      <c r="C14" s="6">
        <v>474850</v>
      </c>
      <c r="D14" s="8">
        <v>253840</v>
      </c>
      <c r="E14" s="8">
        <v>259905.64</v>
      </c>
      <c r="F14" s="8">
        <v>513745.64</v>
      </c>
      <c r="G14">
        <v>75.87</v>
      </c>
      <c r="H14">
        <v>0.05</v>
      </c>
      <c r="I14">
        <v>222.95</v>
      </c>
      <c r="J14" s="7">
        <v>226435</v>
      </c>
      <c r="K14" s="8">
        <v>480275</v>
      </c>
      <c r="L14">
        <v>5.44</v>
      </c>
      <c r="M14">
        <v>16.32</v>
      </c>
      <c r="N14">
        <v>16.07</v>
      </c>
      <c r="O14" s="5">
        <f t="shared" si="0"/>
        <v>1.1424660419079711</v>
      </c>
      <c r="P14">
        <f t="shared" si="1"/>
        <v>14.781566453949264</v>
      </c>
    </row>
    <row r="15" spans="1:16" x14ac:dyDescent="0.2">
      <c r="A15" s="5" t="s">
        <v>25</v>
      </c>
      <c r="B15" s="5" t="s">
        <v>25</v>
      </c>
      <c r="C15">
        <v>48908</v>
      </c>
      <c r="D15" s="7">
        <v>22769</v>
      </c>
      <c r="E15" s="8">
        <v>36472.17</v>
      </c>
      <c r="F15" s="8">
        <v>59241.17</v>
      </c>
      <c r="G15">
        <v>10.39</v>
      </c>
      <c r="H15">
        <v>0.05</v>
      </c>
      <c r="I15">
        <v>30.51</v>
      </c>
      <c r="J15" s="8">
        <v>30179</v>
      </c>
      <c r="K15" s="8">
        <v>52948</v>
      </c>
      <c r="L15">
        <v>0.02</v>
      </c>
      <c r="M15">
        <v>0.06</v>
      </c>
      <c r="N15">
        <v>0.06</v>
      </c>
      <c r="O15" s="5">
        <f t="shared" si="0"/>
        <v>8.2604072953300083</v>
      </c>
      <c r="P15">
        <f t="shared" si="1"/>
        <v>20.852811557705682</v>
      </c>
    </row>
    <row r="16" spans="1:16" x14ac:dyDescent="0.2">
      <c r="A16" s="5" t="s">
        <v>26</v>
      </c>
      <c r="B16" s="5" t="s">
        <v>26</v>
      </c>
      <c r="C16">
        <v>63242</v>
      </c>
      <c r="D16" s="7">
        <v>15385</v>
      </c>
      <c r="E16" s="8">
        <v>50420.86</v>
      </c>
      <c r="F16" s="8">
        <v>65805.86</v>
      </c>
      <c r="G16">
        <v>8.98</v>
      </c>
      <c r="H16">
        <v>0.03</v>
      </c>
      <c r="I16">
        <v>17.38</v>
      </c>
      <c r="J16" s="8">
        <v>50443</v>
      </c>
      <c r="K16" s="8">
        <v>65828</v>
      </c>
      <c r="L16">
        <v>0.52</v>
      </c>
      <c r="M16">
        <v>1.04</v>
      </c>
      <c r="N16">
        <v>1.02</v>
      </c>
      <c r="O16" s="5">
        <f t="shared" si="0"/>
        <v>4.0890547421017676</v>
      </c>
      <c r="P16">
        <f t="shared" si="1"/>
        <v>4.3891124635726302E-2</v>
      </c>
    </row>
    <row r="17" spans="1:16" x14ac:dyDescent="0.2">
      <c r="A17" s="5" t="s">
        <v>27</v>
      </c>
      <c r="B17" s="6" t="s">
        <v>27</v>
      </c>
      <c r="C17" s="6">
        <v>373696</v>
      </c>
      <c r="D17" s="8">
        <v>280370</v>
      </c>
      <c r="E17" s="8">
        <v>134582.6</v>
      </c>
      <c r="F17" s="8">
        <v>414952.6</v>
      </c>
      <c r="G17">
        <v>56.31</v>
      </c>
      <c r="H17">
        <v>0.04</v>
      </c>
      <c r="I17">
        <v>166.31</v>
      </c>
      <c r="J17" s="8">
        <v>104947</v>
      </c>
      <c r="K17" s="8">
        <v>385317</v>
      </c>
      <c r="L17">
        <v>231.39</v>
      </c>
      <c r="M17" s="8">
        <v>694.17</v>
      </c>
      <c r="N17" s="8">
        <v>693.84</v>
      </c>
      <c r="O17" s="5">
        <f t="shared" si="0"/>
        <v>3.1097469600959071</v>
      </c>
      <c r="P17">
        <f t="shared" si="1"/>
        <v>28.23863473943991</v>
      </c>
    </row>
    <row r="18" spans="1:16" x14ac:dyDescent="0.2">
      <c r="A18" s="5" t="s">
        <v>28</v>
      </c>
      <c r="B18" s="5" t="s">
        <v>28</v>
      </c>
      <c r="C18">
        <v>54793</v>
      </c>
      <c r="D18" s="7">
        <v>25549</v>
      </c>
      <c r="E18" s="8">
        <v>39395.15</v>
      </c>
      <c r="F18" s="8">
        <v>64944.15</v>
      </c>
      <c r="G18">
        <v>16.64</v>
      </c>
      <c r="H18">
        <v>0.05</v>
      </c>
      <c r="I18">
        <v>49.23</v>
      </c>
      <c r="J18" s="8">
        <v>34175</v>
      </c>
      <c r="K18" s="8">
        <v>59724</v>
      </c>
      <c r="L18">
        <v>0.03</v>
      </c>
      <c r="M18">
        <v>0.09</v>
      </c>
      <c r="N18">
        <v>7.0000000000000007E-2</v>
      </c>
      <c r="O18" s="5">
        <f t="shared" si="0"/>
        <v>8.9993247312612912</v>
      </c>
      <c r="P18">
        <f t="shared" si="1"/>
        <v>15.274762253109003</v>
      </c>
    </row>
    <row r="19" spans="1:16" x14ac:dyDescent="0.2">
      <c r="A19" s="5" t="s">
        <v>29</v>
      </c>
      <c r="B19" s="6" t="s">
        <v>29</v>
      </c>
      <c r="C19" s="6">
        <v>362320</v>
      </c>
      <c r="D19" s="7">
        <v>234660</v>
      </c>
      <c r="E19" s="8">
        <v>148081.01999999999</v>
      </c>
      <c r="F19" s="8">
        <v>382741.02</v>
      </c>
      <c r="G19">
        <v>47.94</v>
      </c>
      <c r="H19">
        <v>0.04</v>
      </c>
      <c r="I19">
        <v>140.35</v>
      </c>
      <c r="J19" s="8">
        <v>143018</v>
      </c>
      <c r="K19" s="8">
        <v>377678</v>
      </c>
      <c r="L19">
        <v>10.5</v>
      </c>
      <c r="M19">
        <v>31.49</v>
      </c>
      <c r="N19">
        <v>31.25</v>
      </c>
      <c r="O19" s="5">
        <f t="shared" si="0"/>
        <v>4.2387944358578054</v>
      </c>
      <c r="P19">
        <f t="shared" si="1"/>
        <v>3.5401278160790874</v>
      </c>
    </row>
    <row r="20" spans="1:16" x14ac:dyDescent="0.2">
      <c r="A20" s="5" t="s">
        <v>30</v>
      </c>
      <c r="B20" s="5" t="s">
        <v>30</v>
      </c>
      <c r="C20">
        <v>61830</v>
      </c>
      <c r="D20" s="7">
        <v>18961</v>
      </c>
      <c r="E20" s="8">
        <v>49039.28</v>
      </c>
      <c r="F20" s="8">
        <v>68000.28</v>
      </c>
      <c r="G20">
        <v>77.61</v>
      </c>
      <c r="H20">
        <v>0.08</v>
      </c>
      <c r="I20">
        <v>154.4</v>
      </c>
      <c r="J20" s="7">
        <v>48737</v>
      </c>
      <c r="K20" s="7">
        <v>67698</v>
      </c>
      <c r="L20">
        <v>0.36</v>
      </c>
      <c r="M20">
        <v>0.72</v>
      </c>
      <c r="N20">
        <v>0.69</v>
      </c>
      <c r="O20" s="5">
        <f t="shared" si="0"/>
        <v>9.4905385735080063</v>
      </c>
      <c r="P20">
        <f t="shared" si="1"/>
        <v>0.62022693231015213</v>
      </c>
    </row>
    <row r="21" spans="1:16" x14ac:dyDescent="0.2">
      <c r="A21" s="5" t="s">
        <v>31</v>
      </c>
      <c r="B21" s="5" t="s">
        <v>31</v>
      </c>
      <c r="C21">
        <v>84055</v>
      </c>
      <c r="D21" s="7">
        <v>20128</v>
      </c>
      <c r="E21" s="8">
        <v>92053.17</v>
      </c>
      <c r="F21" s="8">
        <v>112181.17</v>
      </c>
      <c r="G21">
        <v>113.65</v>
      </c>
      <c r="H21">
        <v>0.05</v>
      </c>
      <c r="I21">
        <v>339.9</v>
      </c>
      <c r="J21" s="8">
        <v>76096</v>
      </c>
      <c r="K21" s="8">
        <v>96224</v>
      </c>
      <c r="L21">
        <v>0.39</v>
      </c>
      <c r="M21">
        <v>1.1599999999999999</v>
      </c>
      <c r="N21">
        <v>1.1399999999999999</v>
      </c>
      <c r="O21" s="5">
        <f t="shared" si="0"/>
        <v>14.477425495211468</v>
      </c>
      <c r="P21">
        <f t="shared" si="1"/>
        <v>20.969788162321276</v>
      </c>
    </row>
    <row r="22" spans="1:16" x14ac:dyDescent="0.2">
      <c r="A22" s="5" t="s">
        <v>32</v>
      </c>
      <c r="B22" s="5" t="s">
        <v>32</v>
      </c>
      <c r="C22">
        <v>51822</v>
      </c>
      <c r="D22" s="7">
        <v>17674</v>
      </c>
      <c r="E22" s="8">
        <v>55018.09</v>
      </c>
      <c r="F22" s="8">
        <v>72692.09</v>
      </c>
      <c r="G22">
        <v>10.06</v>
      </c>
      <c r="H22">
        <v>0.05</v>
      </c>
      <c r="I22">
        <v>29.11</v>
      </c>
      <c r="J22" s="8">
        <v>40932</v>
      </c>
      <c r="K22" s="8">
        <v>58606</v>
      </c>
      <c r="L22">
        <v>0.24</v>
      </c>
      <c r="M22">
        <v>0.72</v>
      </c>
      <c r="N22">
        <v>0.69</v>
      </c>
      <c r="O22" s="5">
        <f t="shared" si="0"/>
        <v>13.090965227123617</v>
      </c>
      <c r="P22">
        <f t="shared" si="1"/>
        <v>34.413392944395575</v>
      </c>
    </row>
    <row r="23" spans="1:16" x14ac:dyDescent="0.2">
      <c r="A23" s="5" t="s">
        <v>33</v>
      </c>
      <c r="B23" s="6" t="s">
        <v>33</v>
      </c>
      <c r="C23" s="6">
        <v>375177</v>
      </c>
      <c r="D23" s="7">
        <v>253840</v>
      </c>
      <c r="E23" s="8">
        <v>145595.23000000001</v>
      </c>
      <c r="F23" s="8">
        <v>399435.23</v>
      </c>
      <c r="G23">
        <v>124.84</v>
      </c>
      <c r="H23">
        <v>7.0000000000000007E-2</v>
      </c>
      <c r="I23">
        <v>369.65</v>
      </c>
      <c r="J23" s="8">
        <v>133777</v>
      </c>
      <c r="K23" s="8">
        <v>387617</v>
      </c>
      <c r="L23">
        <v>37.979999999999997</v>
      </c>
      <c r="M23">
        <v>113.93</v>
      </c>
      <c r="N23">
        <v>113.44</v>
      </c>
      <c r="O23" s="5">
        <f t="shared" si="0"/>
        <v>3.3157682907001234</v>
      </c>
      <c r="P23">
        <f t="shared" si="1"/>
        <v>8.8342764451288414</v>
      </c>
    </row>
    <row r="24" spans="1:16" x14ac:dyDescent="0.2">
      <c r="A24" s="5" t="s">
        <v>34</v>
      </c>
      <c r="B24" s="5" t="s">
        <v>34</v>
      </c>
      <c r="C24">
        <v>67308</v>
      </c>
      <c r="D24" s="7">
        <v>32714</v>
      </c>
      <c r="E24" s="8">
        <v>49415.96</v>
      </c>
      <c r="F24" s="8">
        <v>82129.960000000006</v>
      </c>
      <c r="G24">
        <v>63.99</v>
      </c>
      <c r="H24">
        <v>0.06</v>
      </c>
      <c r="I24">
        <v>190.76</v>
      </c>
      <c r="J24" s="8">
        <v>39365</v>
      </c>
      <c r="K24" s="8">
        <v>72079</v>
      </c>
      <c r="L24">
        <v>0.24</v>
      </c>
      <c r="M24">
        <v>0.71</v>
      </c>
      <c r="N24">
        <v>0.67</v>
      </c>
      <c r="O24" s="5">
        <f t="shared" si="0"/>
        <v>7.0883104534379262</v>
      </c>
      <c r="P24">
        <f t="shared" si="1"/>
        <v>25.53273212244379</v>
      </c>
    </row>
    <row r="25" spans="1:16" x14ac:dyDescent="0.2">
      <c r="A25" s="5" t="s">
        <v>35</v>
      </c>
      <c r="B25" s="6" t="s">
        <v>35</v>
      </c>
      <c r="C25" s="6">
        <v>243590</v>
      </c>
      <c r="D25" s="8">
        <v>149586</v>
      </c>
      <c r="E25" s="8">
        <v>121050.42</v>
      </c>
      <c r="F25" s="8">
        <v>270636.42</v>
      </c>
      <c r="G25">
        <v>41.75</v>
      </c>
      <c r="H25">
        <v>0.19</v>
      </c>
      <c r="I25">
        <v>120.72</v>
      </c>
      <c r="J25" s="8">
        <v>99264</v>
      </c>
      <c r="K25" s="8">
        <v>248850</v>
      </c>
      <c r="L25">
        <v>1.02</v>
      </c>
      <c r="M25">
        <v>3.05</v>
      </c>
      <c r="N25">
        <v>2.92</v>
      </c>
      <c r="O25" s="5">
        <f t="shared" si="0"/>
        <v>2.1593661480356339</v>
      </c>
      <c r="P25">
        <f t="shared" si="1"/>
        <v>21.947956963249517</v>
      </c>
    </row>
    <row r="26" spans="1:16" x14ac:dyDescent="0.2">
      <c r="A26" s="5" t="s">
        <v>36</v>
      </c>
      <c r="B26" s="6" t="s">
        <v>36</v>
      </c>
      <c r="C26" s="6">
        <v>250882</v>
      </c>
      <c r="D26" s="8">
        <v>136123</v>
      </c>
      <c r="E26" s="8">
        <v>146474.76999999999</v>
      </c>
      <c r="F26" s="8">
        <v>282597.77</v>
      </c>
      <c r="G26">
        <v>30.2</v>
      </c>
      <c r="H26">
        <v>0.06</v>
      </c>
      <c r="I26">
        <v>80.290000000000006</v>
      </c>
      <c r="J26" s="8">
        <v>121791</v>
      </c>
      <c r="K26" s="8">
        <v>257914</v>
      </c>
      <c r="L26">
        <v>0.93</v>
      </c>
      <c r="M26">
        <v>2.78</v>
      </c>
      <c r="N26">
        <v>2.71</v>
      </c>
      <c r="O26" s="5">
        <f t="shared" si="0"/>
        <v>2.8029113288318812</v>
      </c>
      <c r="P26">
        <f t="shared" si="1"/>
        <v>20.267318603180851</v>
      </c>
    </row>
    <row r="27" spans="1:16" x14ac:dyDescent="0.2">
      <c r="A27" s="5" t="s">
        <v>37</v>
      </c>
      <c r="B27" s="5" t="s">
        <v>37</v>
      </c>
      <c r="C27">
        <v>37542</v>
      </c>
      <c r="D27" s="7">
        <v>14880</v>
      </c>
      <c r="E27" s="8">
        <v>26674.61</v>
      </c>
      <c r="F27" s="8">
        <v>41554.61</v>
      </c>
      <c r="G27">
        <v>11.5</v>
      </c>
      <c r="H27">
        <v>0.06</v>
      </c>
      <c r="I27">
        <v>22.28</v>
      </c>
      <c r="J27" s="8">
        <v>29787</v>
      </c>
      <c r="K27" s="8">
        <v>44667</v>
      </c>
      <c r="L27">
        <v>0.12</v>
      </c>
      <c r="M27">
        <v>0.23</v>
      </c>
      <c r="N27">
        <v>0.22</v>
      </c>
      <c r="O27" s="5">
        <f t="shared" si="0"/>
        <v>18.978743806936233</v>
      </c>
      <c r="P27">
        <f t="shared" si="1"/>
        <v>10.44881995501393</v>
      </c>
    </row>
    <row r="28" spans="1:16" x14ac:dyDescent="0.2">
      <c r="A28" s="5" t="s">
        <v>38</v>
      </c>
      <c r="B28" s="6" t="s">
        <v>38</v>
      </c>
      <c r="C28" s="6">
        <v>287661</v>
      </c>
      <c r="D28" s="7">
        <v>154942</v>
      </c>
      <c r="E28" s="8">
        <v>145622.17000000001</v>
      </c>
      <c r="F28" s="8">
        <v>300564.17</v>
      </c>
      <c r="G28">
        <v>36.700000000000003</v>
      </c>
      <c r="H28">
        <v>0.03</v>
      </c>
      <c r="I28">
        <v>96.43</v>
      </c>
      <c r="J28" s="8">
        <v>140135</v>
      </c>
      <c r="K28" s="8">
        <v>295077</v>
      </c>
      <c r="L28">
        <v>1.37</v>
      </c>
      <c r="M28">
        <v>4.0999999999999996</v>
      </c>
      <c r="N28">
        <v>4.03</v>
      </c>
      <c r="O28" s="5">
        <f t="shared" si="0"/>
        <v>2.5780345615151168</v>
      </c>
      <c r="P28">
        <f t="shared" si="1"/>
        <v>3.9156313554786548</v>
      </c>
    </row>
    <row r="29" spans="1:16" x14ac:dyDescent="0.2">
      <c r="A29" s="5" t="s">
        <v>39</v>
      </c>
      <c r="B29" s="6" t="s">
        <v>39</v>
      </c>
      <c r="C29" s="6">
        <v>152441</v>
      </c>
      <c r="D29" s="7">
        <v>88287</v>
      </c>
      <c r="E29" s="8">
        <v>80936.52</v>
      </c>
      <c r="F29" s="8">
        <v>169223.52</v>
      </c>
      <c r="G29">
        <v>17.39</v>
      </c>
      <c r="H29">
        <v>0.04</v>
      </c>
      <c r="I29">
        <v>33.72</v>
      </c>
      <c r="J29" s="8">
        <v>70956</v>
      </c>
      <c r="K29" s="8">
        <v>159243</v>
      </c>
      <c r="L29">
        <v>13.19</v>
      </c>
      <c r="M29">
        <v>26.38</v>
      </c>
      <c r="N29">
        <v>26.28</v>
      </c>
      <c r="O29" s="5">
        <f t="shared" si="0"/>
        <v>4.4620541717779334</v>
      </c>
      <c r="P29">
        <f t="shared" si="1"/>
        <v>14.065787248435658</v>
      </c>
    </row>
    <row r="30" spans="1:16" x14ac:dyDescent="0.2">
      <c r="A30" s="5" t="s">
        <v>40</v>
      </c>
      <c r="B30" s="6" t="s">
        <v>40</v>
      </c>
      <c r="C30" s="6">
        <v>230989</v>
      </c>
      <c r="D30" s="7">
        <v>154942</v>
      </c>
      <c r="E30" s="8">
        <v>90442.2</v>
      </c>
      <c r="F30" s="8">
        <v>245384.2</v>
      </c>
      <c r="G30">
        <v>219.83</v>
      </c>
      <c r="H30">
        <v>0.03</v>
      </c>
      <c r="I30">
        <v>645.70000000000005</v>
      </c>
      <c r="J30" s="8">
        <v>87512</v>
      </c>
      <c r="K30" s="8">
        <v>242454</v>
      </c>
      <c r="L30">
        <v>1.02</v>
      </c>
      <c r="M30">
        <v>3.07</v>
      </c>
      <c r="N30">
        <v>2.5</v>
      </c>
      <c r="O30" s="5">
        <f t="shared" si="0"/>
        <v>4.9634398174804861</v>
      </c>
      <c r="P30">
        <f t="shared" si="1"/>
        <v>3.3483407989761371</v>
      </c>
    </row>
    <row r="31" spans="1:16" x14ac:dyDescent="0.2">
      <c r="A31" s="5" t="s">
        <v>41</v>
      </c>
      <c r="B31" s="6" t="s">
        <v>41</v>
      </c>
      <c r="C31" s="6">
        <v>157095</v>
      </c>
      <c r="D31" s="7">
        <v>102246</v>
      </c>
      <c r="E31" s="8">
        <v>68224.84</v>
      </c>
      <c r="F31" s="8">
        <v>170470.84</v>
      </c>
      <c r="G31">
        <v>27.15</v>
      </c>
      <c r="H31">
        <v>0.09</v>
      </c>
      <c r="I31">
        <v>53.14</v>
      </c>
      <c r="J31" s="8">
        <v>56002</v>
      </c>
      <c r="K31" s="8">
        <v>158248</v>
      </c>
      <c r="L31">
        <v>18.899999999999999</v>
      </c>
      <c r="M31">
        <v>37.799999999999997</v>
      </c>
      <c r="N31">
        <v>37.630000000000003</v>
      </c>
      <c r="O31" s="5">
        <f>(ABS(C31-K31)/C31)*100</f>
        <v>0.73395079410547759</v>
      </c>
      <c r="P31">
        <f t="shared" si="1"/>
        <v>21.825720509981782</v>
      </c>
    </row>
  </sheetData>
  <autoFilter ref="A1:O31" xr:uid="{ACF56EDC-91D6-4E48-914C-D3F2F49ACD3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71035-42E0-954B-8465-484F590FEDC0}">
  <sheetPr filterMode="1"/>
  <dimension ref="A1:Q31"/>
  <sheetViews>
    <sheetView tabSelected="1" zoomScale="125" workbookViewId="0">
      <selection activeCell="P1" sqref="P1:P1048576"/>
    </sheetView>
  </sheetViews>
  <sheetFormatPr baseColWidth="10" defaultRowHeight="15" x14ac:dyDescent="0.2"/>
  <cols>
    <col min="1" max="2" width="17.1640625" bestFit="1" customWidth="1"/>
    <col min="3" max="3" width="7.1640625" bestFit="1" customWidth="1"/>
  </cols>
  <sheetData>
    <row r="1" spans="1:17" ht="96" x14ac:dyDescent="0.2">
      <c r="A1" s="4" t="s">
        <v>0</v>
      </c>
      <c r="B1" s="4" t="s">
        <v>0</v>
      </c>
      <c r="C1" s="4" t="s">
        <v>42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50</v>
      </c>
    </row>
    <row r="2" spans="1:17" x14ac:dyDescent="0.2">
      <c r="A2" s="5" t="s">
        <v>12</v>
      </c>
      <c r="B2" s="6" t="s">
        <v>12</v>
      </c>
      <c r="C2" s="6">
        <v>274814</v>
      </c>
      <c r="D2" s="7">
        <v>132890</v>
      </c>
      <c r="E2" s="8">
        <v>158352.07</v>
      </c>
      <c r="F2" s="8">
        <v>291242.07</v>
      </c>
      <c r="G2">
        <v>2.4900000000000002</v>
      </c>
      <c r="H2">
        <v>0.42</v>
      </c>
      <c r="I2">
        <v>2.1800000000000002</v>
      </c>
      <c r="J2" s="7">
        <v>175884</v>
      </c>
      <c r="K2" s="7">
        <v>308774</v>
      </c>
      <c r="L2">
        <v>1.28</v>
      </c>
      <c r="M2">
        <v>3.85</v>
      </c>
      <c r="N2">
        <v>3.79</v>
      </c>
      <c r="O2" s="5">
        <f>(ABS(C2-K2)/C2)*100</f>
        <v>12.357449038258604</v>
      </c>
      <c r="P2">
        <f>(ABS(J2-E2)/J2)*100</f>
        <v>9.9678936116986154</v>
      </c>
      <c r="Q2">
        <f>(ABS(J2-E2)/J2)*100</f>
        <v>9.9678936116986154</v>
      </c>
    </row>
    <row r="3" spans="1:17" x14ac:dyDescent="0.2">
      <c r="A3" s="5" t="s">
        <v>13</v>
      </c>
      <c r="B3" s="6" t="s">
        <v>13</v>
      </c>
      <c r="C3" s="6">
        <v>213568</v>
      </c>
      <c r="D3" s="7">
        <v>132890</v>
      </c>
      <c r="E3" s="8">
        <v>86573.52</v>
      </c>
      <c r="F3" s="8">
        <v>219463.52</v>
      </c>
      <c r="G3">
        <v>1.68</v>
      </c>
      <c r="H3">
        <v>0.32</v>
      </c>
      <c r="I3">
        <v>1.1000000000000001</v>
      </c>
      <c r="J3" s="8">
        <v>111588</v>
      </c>
      <c r="K3" s="8">
        <v>244478</v>
      </c>
      <c r="L3">
        <v>1.29</v>
      </c>
      <c r="M3">
        <v>3.86</v>
      </c>
      <c r="N3">
        <v>3.78</v>
      </c>
      <c r="O3" s="5">
        <f t="shared" ref="O3:O31" si="0">(ABS(C3-K3)/C3)*100</f>
        <v>14.473142043751874</v>
      </c>
      <c r="P3">
        <f t="shared" ref="P3:P31" si="1">(ABS(J3-E3)/J3)*100</f>
        <v>22.41681901279707</v>
      </c>
      <c r="Q3">
        <f t="shared" ref="Q3:Q6" si="2">(ABS(J3-E3)/J3)*100</f>
        <v>22.41681901279707</v>
      </c>
    </row>
    <row r="4" spans="1:17" x14ac:dyDescent="0.2">
      <c r="A4" s="5" t="s">
        <v>14</v>
      </c>
      <c r="B4" s="6" t="s">
        <v>14</v>
      </c>
      <c r="C4" s="6">
        <v>203114</v>
      </c>
      <c r="D4" s="8">
        <v>136123</v>
      </c>
      <c r="E4" s="8">
        <v>71216.31</v>
      </c>
      <c r="F4" s="8">
        <v>207339.31</v>
      </c>
      <c r="G4">
        <v>5.92</v>
      </c>
      <c r="H4">
        <v>0.33</v>
      </c>
      <c r="I4">
        <v>4.47</v>
      </c>
      <c r="J4" s="8">
        <v>86713</v>
      </c>
      <c r="K4" s="8">
        <v>222836</v>
      </c>
      <c r="L4">
        <v>0.46</v>
      </c>
      <c r="M4">
        <v>1.37</v>
      </c>
      <c r="N4">
        <v>1.32</v>
      </c>
      <c r="O4" s="5">
        <f t="shared" si="0"/>
        <v>9.7098181316895928</v>
      </c>
      <c r="P4">
        <f t="shared" si="1"/>
        <v>17.871241912977297</v>
      </c>
      <c r="Q4">
        <f t="shared" si="2"/>
        <v>17.871241912977297</v>
      </c>
    </row>
    <row r="5" spans="1:17" x14ac:dyDescent="0.2">
      <c r="A5" s="5" t="s">
        <v>15</v>
      </c>
      <c r="B5" s="6" t="s">
        <v>15</v>
      </c>
      <c r="C5" s="6">
        <v>193671</v>
      </c>
      <c r="D5" s="8">
        <v>102246</v>
      </c>
      <c r="E5" s="8">
        <v>98851.93</v>
      </c>
      <c r="F5" s="8">
        <v>201097.93</v>
      </c>
      <c r="G5">
        <v>1.82</v>
      </c>
      <c r="H5">
        <v>0.35</v>
      </c>
      <c r="I5">
        <v>0.93</v>
      </c>
      <c r="J5" s="8">
        <v>97377</v>
      </c>
      <c r="K5" s="8">
        <v>199623</v>
      </c>
      <c r="L5">
        <v>5.53</v>
      </c>
      <c r="M5">
        <v>11.06</v>
      </c>
      <c r="N5">
        <v>10.94</v>
      </c>
      <c r="O5" s="5">
        <f t="shared" si="0"/>
        <v>3.0732530941648464</v>
      </c>
      <c r="P5">
        <f t="shared" si="1"/>
        <v>1.5146595191883021</v>
      </c>
      <c r="Q5">
        <f t="shared" si="2"/>
        <v>1.5146595191883021</v>
      </c>
    </row>
    <row r="6" spans="1:17" x14ac:dyDescent="0.2">
      <c r="A6" s="5" t="s">
        <v>16</v>
      </c>
      <c r="B6" s="6" t="s">
        <v>16</v>
      </c>
      <c r="C6" s="6">
        <v>200079</v>
      </c>
      <c r="D6" s="8">
        <v>88287</v>
      </c>
      <c r="E6" s="8">
        <v>127909.37</v>
      </c>
      <c r="F6" s="8">
        <v>216196.37</v>
      </c>
      <c r="G6">
        <v>1.94</v>
      </c>
      <c r="H6">
        <v>0.31</v>
      </c>
      <c r="I6">
        <v>1.1000000000000001</v>
      </c>
      <c r="J6" s="8">
        <v>125999</v>
      </c>
      <c r="K6" s="8">
        <v>214286</v>
      </c>
      <c r="L6">
        <v>6.75</v>
      </c>
      <c r="M6">
        <v>13.5</v>
      </c>
      <c r="N6">
        <v>13.39</v>
      </c>
      <c r="O6" s="5">
        <f t="shared" si="0"/>
        <v>7.1006952253859721</v>
      </c>
      <c r="P6">
        <f t="shared" si="1"/>
        <v>1.5161786998309474</v>
      </c>
      <c r="Q6">
        <f t="shared" si="2"/>
        <v>1.5161786998309474</v>
      </c>
    </row>
    <row r="7" spans="1:17" hidden="1" x14ac:dyDescent="0.2">
      <c r="A7" s="5" t="s">
        <v>17</v>
      </c>
      <c r="B7" s="5" t="s">
        <v>17</v>
      </c>
      <c r="C7">
        <v>88293</v>
      </c>
      <c r="D7" s="7">
        <v>32714</v>
      </c>
      <c r="E7" s="8">
        <v>67074.039999999994</v>
      </c>
      <c r="F7" s="8">
        <v>99788.04</v>
      </c>
      <c r="G7">
        <v>1.23</v>
      </c>
      <c r="H7">
        <v>0.28000000000000003</v>
      </c>
      <c r="I7">
        <v>0.79</v>
      </c>
      <c r="J7" s="7">
        <v>66549</v>
      </c>
      <c r="K7" s="7">
        <v>99263</v>
      </c>
      <c r="L7">
        <v>0.09</v>
      </c>
      <c r="M7">
        <v>0.27</v>
      </c>
      <c r="N7">
        <v>0.24</v>
      </c>
      <c r="O7" s="5">
        <f t="shared" si="0"/>
        <v>12.424541016841651</v>
      </c>
      <c r="P7">
        <f t="shared" si="1"/>
        <v>0.78895250116454585</v>
      </c>
    </row>
    <row r="8" spans="1:17" hidden="1" x14ac:dyDescent="0.2">
      <c r="A8" s="5" t="s">
        <v>18</v>
      </c>
      <c r="B8" s="5" t="s">
        <v>18</v>
      </c>
      <c r="C8">
        <v>39104</v>
      </c>
      <c r="D8" s="8">
        <v>15497</v>
      </c>
      <c r="E8" s="8">
        <v>35844.629999999997</v>
      </c>
      <c r="F8" s="8">
        <v>51341.63</v>
      </c>
      <c r="G8">
        <v>1.29</v>
      </c>
      <c r="H8">
        <v>0.28999999999999998</v>
      </c>
      <c r="I8">
        <v>0.47</v>
      </c>
      <c r="J8" s="8">
        <v>28300</v>
      </c>
      <c r="K8" s="8">
        <v>43797</v>
      </c>
      <c r="L8">
        <v>7.0000000000000007E-2</v>
      </c>
      <c r="M8">
        <v>0.14000000000000001</v>
      </c>
      <c r="N8">
        <v>0.14000000000000001</v>
      </c>
      <c r="O8" s="5">
        <f t="shared" si="0"/>
        <v>12.001329787234043</v>
      </c>
      <c r="P8">
        <f t="shared" si="1"/>
        <v>26.6594699646643</v>
      </c>
    </row>
    <row r="9" spans="1:17" hidden="1" x14ac:dyDescent="0.2">
      <c r="A9" s="5" t="s">
        <v>19</v>
      </c>
      <c r="B9" s="6" t="s">
        <v>19</v>
      </c>
      <c r="C9" s="6">
        <v>469433</v>
      </c>
      <c r="D9" s="8">
        <v>234660</v>
      </c>
      <c r="E9" s="8">
        <v>223426.94</v>
      </c>
      <c r="F9" s="8">
        <v>458086.94</v>
      </c>
      <c r="G9">
        <v>5.0599999999999996</v>
      </c>
      <c r="H9">
        <v>0.33</v>
      </c>
      <c r="I9">
        <v>7.85</v>
      </c>
      <c r="J9" s="8">
        <v>265680</v>
      </c>
      <c r="K9" s="8">
        <v>500340</v>
      </c>
      <c r="L9">
        <v>20</v>
      </c>
      <c r="M9">
        <v>60</v>
      </c>
      <c r="N9">
        <v>59.75</v>
      </c>
      <c r="O9" s="5">
        <f t="shared" si="0"/>
        <v>6.5839001518853593</v>
      </c>
      <c r="P9">
        <f t="shared" si="1"/>
        <v>15.903741342968985</v>
      </c>
    </row>
    <row r="10" spans="1:17" hidden="1" x14ac:dyDescent="0.2">
      <c r="A10" s="5" t="s">
        <v>20</v>
      </c>
      <c r="B10" s="6" t="s">
        <v>20</v>
      </c>
      <c r="C10" s="6">
        <v>448077</v>
      </c>
      <c r="D10" s="8">
        <v>280370</v>
      </c>
      <c r="E10" s="8">
        <v>175241.95</v>
      </c>
      <c r="F10" s="8">
        <v>455611.95</v>
      </c>
      <c r="G10">
        <v>4.24</v>
      </c>
      <c r="H10">
        <v>0.35</v>
      </c>
      <c r="I10">
        <v>6.15</v>
      </c>
      <c r="J10" s="8">
        <v>196974</v>
      </c>
      <c r="K10" s="8">
        <v>477344</v>
      </c>
      <c r="L10">
        <v>15.29</v>
      </c>
      <c r="M10">
        <v>45.87</v>
      </c>
      <c r="N10">
        <v>45.29</v>
      </c>
      <c r="O10" s="5">
        <f t="shared" si="0"/>
        <v>6.5316898658043145</v>
      </c>
      <c r="P10">
        <f t="shared" si="1"/>
        <v>11.032953587783153</v>
      </c>
    </row>
    <row r="11" spans="1:17" x14ac:dyDescent="0.2">
      <c r="A11" s="5" t="s">
        <v>21</v>
      </c>
      <c r="B11" s="6" t="s">
        <v>21</v>
      </c>
      <c r="C11" s="6">
        <v>203988</v>
      </c>
      <c r="D11" s="7">
        <v>149586</v>
      </c>
      <c r="E11" s="8">
        <v>58082.15</v>
      </c>
      <c r="F11" s="8">
        <v>207668.15</v>
      </c>
      <c r="G11">
        <v>3.8</v>
      </c>
      <c r="H11">
        <v>0.32</v>
      </c>
      <c r="I11">
        <v>4.78</v>
      </c>
      <c r="J11" s="8">
        <v>69470</v>
      </c>
      <c r="K11" s="8">
        <v>219056</v>
      </c>
      <c r="L11">
        <v>0.53</v>
      </c>
      <c r="M11">
        <v>1.58</v>
      </c>
      <c r="N11">
        <v>1.53</v>
      </c>
      <c r="O11" s="5">
        <f t="shared" si="0"/>
        <v>7.386709022099339</v>
      </c>
      <c r="P11">
        <f t="shared" si="1"/>
        <v>16.392471570462067</v>
      </c>
      <c r="Q11">
        <f>(ABS(J11-E11)/J11)*100</f>
        <v>16.392471570462067</v>
      </c>
    </row>
    <row r="12" spans="1:17" hidden="1" x14ac:dyDescent="0.2">
      <c r="A12" s="5" t="s">
        <v>22</v>
      </c>
      <c r="B12" s="5" t="s">
        <v>22</v>
      </c>
      <c r="C12">
        <v>86203</v>
      </c>
      <c r="D12" s="7">
        <v>15787</v>
      </c>
      <c r="E12" s="8">
        <v>74548.88</v>
      </c>
      <c r="F12" s="8">
        <v>90335.88</v>
      </c>
      <c r="G12">
        <v>1.6</v>
      </c>
      <c r="H12">
        <v>0.47</v>
      </c>
      <c r="I12">
        <v>0.61</v>
      </c>
      <c r="J12" s="8">
        <v>88041</v>
      </c>
      <c r="K12" s="8">
        <v>103828</v>
      </c>
      <c r="L12">
        <v>1.0900000000000001</v>
      </c>
      <c r="M12">
        <v>2.1800000000000002</v>
      </c>
      <c r="N12">
        <v>2.16</v>
      </c>
      <c r="O12" s="5">
        <f t="shared" si="0"/>
        <v>20.445924155771841</v>
      </c>
      <c r="P12">
        <f t="shared" si="1"/>
        <v>15.32481457502754</v>
      </c>
    </row>
    <row r="13" spans="1:17" hidden="1" x14ac:dyDescent="0.2">
      <c r="A13" s="5" t="s">
        <v>23</v>
      </c>
      <c r="B13" s="5" t="s">
        <v>23</v>
      </c>
      <c r="C13">
        <v>90111</v>
      </c>
      <c r="D13" s="7">
        <v>15385</v>
      </c>
      <c r="E13" s="8">
        <v>86696.3</v>
      </c>
      <c r="F13" s="8">
        <v>102081.3</v>
      </c>
      <c r="G13">
        <v>1.59</v>
      </c>
      <c r="H13">
        <v>0.44</v>
      </c>
      <c r="I13">
        <v>0.62</v>
      </c>
      <c r="J13" s="8">
        <v>88038</v>
      </c>
      <c r="K13" s="7">
        <v>103423</v>
      </c>
      <c r="L13">
        <v>0.39</v>
      </c>
      <c r="M13">
        <v>0.79</v>
      </c>
      <c r="N13">
        <v>0.77</v>
      </c>
      <c r="O13" s="5">
        <f t="shared" si="0"/>
        <v>14.772891211949707</v>
      </c>
      <c r="P13">
        <f t="shared" si="1"/>
        <v>1.524000999568365</v>
      </c>
    </row>
    <row r="14" spans="1:17" hidden="1" x14ac:dyDescent="0.2">
      <c r="A14" s="5" t="s">
        <v>24</v>
      </c>
      <c r="B14" s="6" t="s">
        <v>24</v>
      </c>
      <c r="C14" s="6">
        <v>474850</v>
      </c>
      <c r="D14" s="7">
        <v>266151</v>
      </c>
      <c r="E14" s="8">
        <v>207644.82</v>
      </c>
      <c r="F14" s="8">
        <v>473795.82</v>
      </c>
      <c r="G14">
        <v>6.84</v>
      </c>
      <c r="H14">
        <v>0.34</v>
      </c>
      <c r="I14">
        <v>12.29</v>
      </c>
      <c r="J14" s="8">
        <v>246442</v>
      </c>
      <c r="K14" s="8">
        <v>512593</v>
      </c>
      <c r="L14">
        <v>19.059999999999999</v>
      </c>
      <c r="M14">
        <v>57.18</v>
      </c>
      <c r="N14">
        <v>56.97</v>
      </c>
      <c r="O14" s="5">
        <f t="shared" si="0"/>
        <v>7.9484047593977047</v>
      </c>
      <c r="P14">
        <f t="shared" si="1"/>
        <v>15.7429253130554</v>
      </c>
    </row>
    <row r="15" spans="1:17" hidden="1" x14ac:dyDescent="0.2">
      <c r="A15" s="5" t="s">
        <v>25</v>
      </c>
      <c r="B15" s="5" t="s">
        <v>25</v>
      </c>
      <c r="C15">
        <v>48908</v>
      </c>
      <c r="D15" s="7">
        <v>24196</v>
      </c>
      <c r="E15" s="8">
        <v>39661.18</v>
      </c>
      <c r="F15" s="8">
        <v>63857.18</v>
      </c>
      <c r="G15">
        <v>1</v>
      </c>
      <c r="H15">
        <v>0.3</v>
      </c>
      <c r="I15">
        <v>0.2</v>
      </c>
      <c r="J15" s="8">
        <v>32398</v>
      </c>
      <c r="K15" s="8">
        <v>56594</v>
      </c>
      <c r="L15">
        <v>0.05</v>
      </c>
      <c r="M15">
        <v>0.16</v>
      </c>
      <c r="N15">
        <v>0.15</v>
      </c>
      <c r="O15" s="5">
        <f t="shared" si="0"/>
        <v>15.715220413838226</v>
      </c>
      <c r="P15">
        <f t="shared" si="1"/>
        <v>22.418606086795482</v>
      </c>
    </row>
    <row r="16" spans="1:17" hidden="1" x14ac:dyDescent="0.2">
      <c r="A16" s="5" t="s">
        <v>26</v>
      </c>
      <c r="B16" s="5" t="s">
        <v>26</v>
      </c>
      <c r="C16">
        <v>63242</v>
      </c>
      <c r="D16" s="8">
        <v>15385</v>
      </c>
      <c r="E16" s="8">
        <v>52363.86</v>
      </c>
      <c r="F16" s="8">
        <v>67748.86</v>
      </c>
      <c r="G16">
        <v>1.82</v>
      </c>
      <c r="H16">
        <v>0.43</v>
      </c>
      <c r="I16">
        <v>0.9</v>
      </c>
      <c r="J16" s="8">
        <v>59354</v>
      </c>
      <c r="K16" s="8">
        <v>74739</v>
      </c>
      <c r="L16">
        <v>0.52</v>
      </c>
      <c r="M16">
        <v>1.04</v>
      </c>
      <c r="N16">
        <v>1.03</v>
      </c>
      <c r="O16" s="5">
        <f t="shared" si="0"/>
        <v>18.179374466335663</v>
      </c>
      <c r="P16">
        <f t="shared" si="1"/>
        <v>11.777032718940593</v>
      </c>
    </row>
    <row r="17" spans="1:17" hidden="1" x14ac:dyDescent="0.2">
      <c r="A17" s="5" t="s">
        <v>27</v>
      </c>
      <c r="B17" s="6" t="s">
        <v>27</v>
      </c>
      <c r="C17" s="6">
        <v>373696</v>
      </c>
      <c r="D17" s="7">
        <v>280370</v>
      </c>
      <c r="E17" s="8">
        <v>87117.31</v>
      </c>
      <c r="F17" s="8">
        <v>367487.31</v>
      </c>
      <c r="G17">
        <v>4.3600000000000003</v>
      </c>
      <c r="H17">
        <v>0.31</v>
      </c>
      <c r="I17">
        <v>6.19</v>
      </c>
      <c r="J17" s="8">
        <v>120130</v>
      </c>
      <c r="K17" s="8">
        <v>400500</v>
      </c>
      <c r="L17">
        <v>21.85</v>
      </c>
      <c r="M17">
        <v>65.540000000000006</v>
      </c>
      <c r="N17">
        <v>65.33</v>
      </c>
      <c r="O17" s="5">
        <f t="shared" si="0"/>
        <v>7.1726751156019866</v>
      </c>
      <c r="P17">
        <f t="shared" si="1"/>
        <v>27.480804128860402</v>
      </c>
    </row>
    <row r="18" spans="1:17" hidden="1" x14ac:dyDescent="0.2">
      <c r="A18" s="5" t="s">
        <v>28</v>
      </c>
      <c r="B18" s="5" t="s">
        <v>28</v>
      </c>
      <c r="C18">
        <v>54793</v>
      </c>
      <c r="D18" s="7">
        <v>25549</v>
      </c>
      <c r="E18" s="8">
        <v>44180.84</v>
      </c>
      <c r="F18" s="8">
        <v>69729.84</v>
      </c>
      <c r="G18">
        <v>1.05</v>
      </c>
      <c r="H18">
        <v>0.31</v>
      </c>
      <c r="I18">
        <v>0.4</v>
      </c>
      <c r="J18" s="8">
        <v>34324</v>
      </c>
      <c r="K18" s="8">
        <v>59873</v>
      </c>
      <c r="L18">
        <v>0.02</v>
      </c>
      <c r="M18">
        <v>7.0000000000000007E-2</v>
      </c>
      <c r="N18">
        <v>0.06</v>
      </c>
      <c r="O18" s="5">
        <f t="shared" si="0"/>
        <v>9.2712572773894468</v>
      </c>
      <c r="P18">
        <f t="shared" si="1"/>
        <v>28.717049294953956</v>
      </c>
    </row>
    <row r="19" spans="1:17" hidden="1" x14ac:dyDescent="0.2">
      <c r="A19" s="5" t="s">
        <v>29</v>
      </c>
      <c r="B19" s="6" t="s">
        <v>29</v>
      </c>
      <c r="C19" s="6">
        <v>362320</v>
      </c>
      <c r="D19" s="7">
        <v>234660</v>
      </c>
      <c r="E19" s="8">
        <v>118944.82</v>
      </c>
      <c r="F19" s="8">
        <v>353604.82</v>
      </c>
      <c r="G19">
        <v>9.3699999999999992</v>
      </c>
      <c r="H19">
        <v>0.33</v>
      </c>
      <c r="I19">
        <v>21</v>
      </c>
      <c r="J19" s="8">
        <v>155131</v>
      </c>
      <c r="K19" s="8">
        <v>389791</v>
      </c>
      <c r="L19">
        <v>8.3699999999999992</v>
      </c>
      <c r="M19">
        <v>25.12</v>
      </c>
      <c r="N19">
        <v>24.9</v>
      </c>
      <c r="O19" s="5">
        <f t="shared" si="0"/>
        <v>7.5819717376904388</v>
      </c>
      <c r="P19">
        <f t="shared" si="1"/>
        <v>23.326208172447799</v>
      </c>
    </row>
    <row r="20" spans="1:17" hidden="1" x14ac:dyDescent="0.2">
      <c r="A20" s="5" t="s">
        <v>30</v>
      </c>
      <c r="B20" s="5" t="s">
        <v>30</v>
      </c>
      <c r="C20">
        <v>61830</v>
      </c>
      <c r="D20" s="7">
        <v>18961</v>
      </c>
      <c r="E20" s="8">
        <v>44197.5</v>
      </c>
      <c r="F20" s="8">
        <v>63158.5</v>
      </c>
      <c r="G20">
        <v>1.86</v>
      </c>
      <c r="H20">
        <v>0.47</v>
      </c>
      <c r="I20">
        <v>0.89</v>
      </c>
      <c r="J20" s="8">
        <v>54860</v>
      </c>
      <c r="K20" s="8">
        <v>73821</v>
      </c>
      <c r="L20">
        <v>0.22</v>
      </c>
      <c r="M20">
        <v>0.45</v>
      </c>
      <c r="N20">
        <v>0.39</v>
      </c>
      <c r="O20" s="5">
        <f t="shared" si="0"/>
        <v>19.393498301795244</v>
      </c>
      <c r="P20">
        <f t="shared" si="1"/>
        <v>19.435836675173167</v>
      </c>
    </row>
    <row r="21" spans="1:17" hidden="1" x14ac:dyDescent="0.2">
      <c r="A21" s="5" t="s">
        <v>31</v>
      </c>
      <c r="B21" s="5" t="s">
        <v>31</v>
      </c>
      <c r="C21">
        <v>84055</v>
      </c>
      <c r="D21" s="7">
        <v>19816</v>
      </c>
      <c r="E21" s="8">
        <v>83517.3</v>
      </c>
      <c r="F21" s="8">
        <v>103333.3</v>
      </c>
      <c r="G21">
        <v>1.1599999999999999</v>
      </c>
      <c r="H21">
        <v>0.3</v>
      </c>
      <c r="I21">
        <v>0.66</v>
      </c>
      <c r="J21" s="8">
        <v>73000</v>
      </c>
      <c r="K21" s="8">
        <v>92816</v>
      </c>
      <c r="L21">
        <v>0.56999999999999995</v>
      </c>
      <c r="M21">
        <v>1.71</v>
      </c>
      <c r="N21">
        <v>1.69</v>
      </c>
      <c r="O21" s="5">
        <f t="shared" si="0"/>
        <v>10.422937362441258</v>
      </c>
      <c r="P21">
        <f t="shared" si="1"/>
        <v>14.407260273972607</v>
      </c>
    </row>
    <row r="22" spans="1:17" hidden="1" x14ac:dyDescent="0.2">
      <c r="A22" s="5" t="s">
        <v>32</v>
      </c>
      <c r="B22" s="5" t="s">
        <v>32</v>
      </c>
      <c r="C22">
        <v>51822</v>
      </c>
      <c r="D22" s="7">
        <v>19242</v>
      </c>
      <c r="E22" s="8">
        <v>53404.51</v>
      </c>
      <c r="F22" s="8">
        <v>72646.509999999995</v>
      </c>
      <c r="G22">
        <v>1.48</v>
      </c>
      <c r="H22">
        <v>0.27</v>
      </c>
      <c r="I22">
        <v>1.42</v>
      </c>
      <c r="J22" s="8">
        <v>43486</v>
      </c>
      <c r="K22" s="8">
        <v>62728</v>
      </c>
      <c r="L22">
        <v>0.66</v>
      </c>
      <c r="M22">
        <v>1.98</v>
      </c>
      <c r="N22">
        <v>1.96</v>
      </c>
      <c r="O22" s="5">
        <f t="shared" si="0"/>
        <v>21.045115973910693</v>
      </c>
      <c r="P22">
        <f t="shared" si="1"/>
        <v>22.808513084670935</v>
      </c>
    </row>
    <row r="23" spans="1:17" hidden="1" x14ac:dyDescent="0.2">
      <c r="A23" s="5" t="s">
        <v>33</v>
      </c>
      <c r="B23" s="6" t="s">
        <v>33</v>
      </c>
      <c r="C23" s="6">
        <v>375177</v>
      </c>
      <c r="D23" s="7">
        <v>236209</v>
      </c>
      <c r="E23" s="8">
        <v>131667.4</v>
      </c>
      <c r="F23" s="8">
        <v>367876.4</v>
      </c>
      <c r="G23">
        <v>7.61</v>
      </c>
      <c r="H23">
        <v>0.32</v>
      </c>
      <c r="I23">
        <v>14.3</v>
      </c>
      <c r="J23" s="8">
        <v>187454</v>
      </c>
      <c r="K23" s="8">
        <v>423663</v>
      </c>
      <c r="L23">
        <v>160.30000000000001</v>
      </c>
      <c r="M23">
        <v>480.9</v>
      </c>
      <c r="N23">
        <v>480.64</v>
      </c>
      <c r="O23" s="5">
        <f t="shared" si="0"/>
        <v>12.923500107949049</v>
      </c>
      <c r="P23">
        <f t="shared" si="1"/>
        <v>29.760154491235184</v>
      </c>
    </row>
    <row r="24" spans="1:17" hidden="1" x14ac:dyDescent="0.2">
      <c r="A24" s="5" t="s">
        <v>34</v>
      </c>
      <c r="B24" s="5" t="s">
        <v>34</v>
      </c>
      <c r="C24">
        <v>67308</v>
      </c>
      <c r="D24" s="7">
        <v>32714</v>
      </c>
      <c r="E24" s="8">
        <v>50059.47</v>
      </c>
      <c r="F24" s="8">
        <v>82773.47</v>
      </c>
      <c r="G24">
        <v>1.93</v>
      </c>
      <c r="H24">
        <v>0.67</v>
      </c>
      <c r="I24">
        <v>0.86</v>
      </c>
      <c r="J24" s="8">
        <v>47329</v>
      </c>
      <c r="K24" s="8">
        <v>80043</v>
      </c>
      <c r="L24">
        <v>0.09</v>
      </c>
      <c r="M24">
        <v>0.27</v>
      </c>
      <c r="N24">
        <v>0.25</v>
      </c>
      <c r="O24" s="5">
        <f t="shared" si="0"/>
        <v>18.920484934926012</v>
      </c>
      <c r="P24">
        <f t="shared" si="1"/>
        <v>5.7691267510405906</v>
      </c>
    </row>
    <row r="25" spans="1:17" x14ac:dyDescent="0.2">
      <c r="A25" s="5" t="s">
        <v>35</v>
      </c>
      <c r="B25" s="6" t="s">
        <v>35</v>
      </c>
      <c r="C25" s="6">
        <v>243590</v>
      </c>
      <c r="D25" s="7">
        <v>149586</v>
      </c>
      <c r="E25" s="8">
        <v>88721.74</v>
      </c>
      <c r="F25" s="8">
        <v>238307.74</v>
      </c>
      <c r="G25">
        <v>4.47</v>
      </c>
      <c r="H25">
        <v>0.63</v>
      </c>
      <c r="I25">
        <v>4.9800000000000004</v>
      </c>
      <c r="J25" s="8">
        <v>107450</v>
      </c>
      <c r="K25" s="8">
        <v>257036</v>
      </c>
      <c r="L25">
        <v>1.91</v>
      </c>
      <c r="M25">
        <v>5.73</v>
      </c>
      <c r="N25">
        <v>5.69</v>
      </c>
      <c r="O25" s="5">
        <f t="shared" si="0"/>
        <v>5.5199310316515451</v>
      </c>
      <c r="P25">
        <f t="shared" si="1"/>
        <v>17.429744067007906</v>
      </c>
      <c r="Q25">
        <f t="shared" ref="Q25:Q26" si="3">(ABS(J25-E25)/J25)*100</f>
        <v>17.429744067007906</v>
      </c>
    </row>
    <row r="26" spans="1:17" x14ac:dyDescent="0.2">
      <c r="A26" s="5" t="s">
        <v>36</v>
      </c>
      <c r="B26" s="6" t="s">
        <v>36</v>
      </c>
      <c r="C26" s="6">
        <v>250882</v>
      </c>
      <c r="D26" s="7">
        <v>139411</v>
      </c>
      <c r="E26" s="8">
        <v>118343.45</v>
      </c>
      <c r="F26" s="8">
        <v>257754.45</v>
      </c>
      <c r="G26">
        <v>6.13</v>
      </c>
      <c r="H26">
        <v>0.33</v>
      </c>
      <c r="I26">
        <v>4.57</v>
      </c>
      <c r="J26" s="8">
        <v>127329</v>
      </c>
      <c r="K26" s="8">
        <v>266740</v>
      </c>
      <c r="L26">
        <v>3.7</v>
      </c>
      <c r="M26">
        <v>11.11</v>
      </c>
      <c r="N26">
        <v>11.04</v>
      </c>
      <c r="O26" s="5">
        <f t="shared" si="0"/>
        <v>6.320899865275309</v>
      </c>
      <c r="P26">
        <f t="shared" si="1"/>
        <v>7.056954817834117</v>
      </c>
      <c r="Q26">
        <f t="shared" si="3"/>
        <v>7.056954817834117</v>
      </c>
    </row>
    <row r="27" spans="1:17" hidden="1" x14ac:dyDescent="0.2">
      <c r="A27" s="5" t="s">
        <v>37</v>
      </c>
      <c r="B27" s="5" t="s">
        <v>37</v>
      </c>
      <c r="C27">
        <v>37542</v>
      </c>
      <c r="D27" s="7">
        <v>13911</v>
      </c>
      <c r="E27" s="8">
        <v>33024.129999999997</v>
      </c>
      <c r="F27" s="8">
        <v>46935.13</v>
      </c>
      <c r="G27">
        <v>1.36</v>
      </c>
      <c r="H27">
        <v>0.32</v>
      </c>
      <c r="I27">
        <v>0.37</v>
      </c>
      <c r="J27" s="8">
        <v>30800</v>
      </c>
      <c r="K27" s="8">
        <v>44711</v>
      </c>
      <c r="L27">
        <v>0.34</v>
      </c>
      <c r="M27">
        <v>0.69</v>
      </c>
      <c r="N27">
        <v>0.68</v>
      </c>
      <c r="O27" s="5">
        <f t="shared" si="0"/>
        <v>19.095945873954502</v>
      </c>
      <c r="P27">
        <f t="shared" si="1"/>
        <v>7.221201298701291</v>
      </c>
    </row>
    <row r="28" spans="1:17" x14ac:dyDescent="0.2">
      <c r="A28" s="5" t="s">
        <v>38</v>
      </c>
      <c r="B28" s="6" t="s">
        <v>38</v>
      </c>
      <c r="C28" s="6">
        <v>287661</v>
      </c>
      <c r="D28" s="7">
        <v>154942</v>
      </c>
      <c r="E28" s="8">
        <v>137837.14000000001</v>
      </c>
      <c r="F28" s="8">
        <v>292779.14</v>
      </c>
      <c r="G28">
        <v>6.75</v>
      </c>
      <c r="H28">
        <v>0.32</v>
      </c>
      <c r="I28">
        <v>3.3</v>
      </c>
      <c r="J28" s="8">
        <v>161626</v>
      </c>
      <c r="K28" s="8">
        <v>316568</v>
      </c>
      <c r="L28">
        <v>1.57</v>
      </c>
      <c r="M28">
        <v>4.71</v>
      </c>
      <c r="N28">
        <v>4.63</v>
      </c>
      <c r="O28" s="5">
        <f t="shared" si="0"/>
        <v>10.048981266143134</v>
      </c>
      <c r="P28">
        <f t="shared" si="1"/>
        <v>14.718461138678174</v>
      </c>
      <c r="Q28">
        <f t="shared" ref="Q28:Q31" si="4">(ABS(J28-E28)/J28)*100</f>
        <v>14.718461138678174</v>
      </c>
    </row>
    <row r="29" spans="1:17" x14ac:dyDescent="0.2">
      <c r="A29" s="5" t="s">
        <v>39</v>
      </c>
      <c r="B29" s="6" t="s">
        <v>39</v>
      </c>
      <c r="C29" s="6">
        <v>152441</v>
      </c>
      <c r="D29" s="8">
        <v>88287</v>
      </c>
      <c r="E29" s="8">
        <v>66330.899999999994</v>
      </c>
      <c r="F29" s="8">
        <v>154617.9</v>
      </c>
      <c r="G29">
        <v>2.0299999999999998</v>
      </c>
      <c r="H29">
        <v>0.33</v>
      </c>
      <c r="I29">
        <v>1.23</v>
      </c>
      <c r="J29" s="8">
        <v>78712</v>
      </c>
      <c r="K29" s="8">
        <v>166999</v>
      </c>
      <c r="L29">
        <v>2.06</v>
      </c>
      <c r="M29">
        <v>4.13</v>
      </c>
      <c r="N29">
        <v>4.07</v>
      </c>
      <c r="O29" s="5">
        <f t="shared" si="0"/>
        <v>9.5499242329819403</v>
      </c>
      <c r="P29">
        <f t="shared" si="1"/>
        <v>15.729621912796024</v>
      </c>
      <c r="Q29">
        <f t="shared" si="4"/>
        <v>15.729621912796024</v>
      </c>
    </row>
    <row r="30" spans="1:17" x14ac:dyDescent="0.2">
      <c r="A30" s="5" t="s">
        <v>40</v>
      </c>
      <c r="B30" s="6" t="s">
        <v>40</v>
      </c>
      <c r="C30" s="6">
        <v>230989</v>
      </c>
      <c r="D30" s="7">
        <v>154942</v>
      </c>
      <c r="E30" s="8">
        <v>78651.539999999994</v>
      </c>
      <c r="F30" s="8">
        <v>233593.54</v>
      </c>
      <c r="G30">
        <v>7.19</v>
      </c>
      <c r="H30">
        <v>0.3</v>
      </c>
      <c r="I30">
        <v>4.3899999999999997</v>
      </c>
      <c r="J30" s="8">
        <v>102573</v>
      </c>
      <c r="K30" s="8">
        <v>257515</v>
      </c>
      <c r="L30">
        <v>0.95</v>
      </c>
      <c r="M30">
        <v>2.86</v>
      </c>
      <c r="N30">
        <v>2.79</v>
      </c>
      <c r="O30" s="5">
        <f t="shared" si="0"/>
        <v>11.483663724246609</v>
      </c>
      <c r="P30">
        <f t="shared" si="1"/>
        <v>23.321400368518034</v>
      </c>
      <c r="Q30">
        <f t="shared" si="4"/>
        <v>23.321400368518034</v>
      </c>
    </row>
    <row r="31" spans="1:17" x14ac:dyDescent="0.2">
      <c r="A31" s="5" t="s">
        <v>41</v>
      </c>
      <c r="B31" s="6" t="s">
        <v>41</v>
      </c>
      <c r="C31" s="6">
        <v>157095</v>
      </c>
      <c r="D31" s="8">
        <v>102246</v>
      </c>
      <c r="E31" s="8">
        <v>59157.27</v>
      </c>
      <c r="F31" s="8">
        <v>161403.26999999999</v>
      </c>
      <c r="G31">
        <v>2.0499999999999998</v>
      </c>
      <c r="H31">
        <v>0.35</v>
      </c>
      <c r="I31">
        <v>1.4</v>
      </c>
      <c r="J31" s="8">
        <v>67488</v>
      </c>
      <c r="K31" s="8">
        <v>169734</v>
      </c>
      <c r="L31">
        <v>10.55</v>
      </c>
      <c r="M31">
        <v>21.09</v>
      </c>
      <c r="N31">
        <v>20.99</v>
      </c>
      <c r="O31" s="5">
        <f t="shared" si="0"/>
        <v>8.0454502052897929</v>
      </c>
      <c r="P31">
        <f t="shared" si="1"/>
        <v>12.344016714082509</v>
      </c>
      <c r="Q31">
        <f t="shared" si="4"/>
        <v>12.344016714082509</v>
      </c>
    </row>
  </sheetData>
  <autoFilter ref="A1:O31" xr:uid="{01D71035-42E0-954B-8465-484F590FEDC0}">
    <filterColumn colId="0">
      <filters>
        <filter val="coord100-10-1.dat"/>
        <filter val="coord100-10-1b.dat"/>
        <filter val="coord100-10-2.dat"/>
        <filter val="coord100-10-2b.dat"/>
        <filter val="coord100-10-3.dat"/>
        <filter val="coord100-10-3b.dat"/>
        <filter val="coord100-5-1.dat"/>
        <filter val="coord100-5-1b.dat"/>
        <filter val="coord100-5-2.dat"/>
        <filter val="coord100-5-2b.dat"/>
        <filter val="coord100-5-3.dat"/>
        <filter val="coord100-5-3b.dat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5E46-3E29-FB40-A696-0D2BFBDDEB7C}">
  <dimension ref="A1:O31"/>
  <sheetViews>
    <sheetView workbookViewId="0">
      <selection activeCell="Q26" sqref="Q26"/>
    </sheetView>
  </sheetViews>
  <sheetFormatPr baseColWidth="10" defaultRowHeight="15" x14ac:dyDescent="0.2"/>
  <cols>
    <col min="1" max="2" width="17.1640625" bestFit="1" customWidth="1"/>
    <col min="3" max="3" width="7.1640625" bestFit="1" customWidth="1"/>
  </cols>
  <sheetData>
    <row r="1" spans="1:15" ht="96" x14ac:dyDescent="0.2">
      <c r="A1" s="4" t="s">
        <v>0</v>
      </c>
      <c r="B1" s="4" t="s">
        <v>0</v>
      </c>
      <c r="C1" s="4" t="s">
        <v>42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43</v>
      </c>
    </row>
    <row r="2" spans="1:15" x14ac:dyDescent="0.2">
      <c r="A2" s="5" t="s">
        <v>12</v>
      </c>
      <c r="B2" s="6" t="s">
        <v>12</v>
      </c>
      <c r="C2" s="6">
        <v>274814</v>
      </c>
      <c r="D2" s="7"/>
      <c r="E2" s="8"/>
      <c r="F2" s="8"/>
      <c r="J2" s="7"/>
      <c r="K2" s="7"/>
      <c r="O2" s="5">
        <f>(ABS(C2-K2)/C2)*100</f>
        <v>100</v>
      </c>
    </row>
    <row r="3" spans="1:15" x14ac:dyDescent="0.2">
      <c r="A3" s="5" t="s">
        <v>13</v>
      </c>
      <c r="B3" s="6" t="s">
        <v>13</v>
      </c>
      <c r="C3" s="6">
        <v>213568</v>
      </c>
      <c r="D3" s="8"/>
      <c r="E3" s="8"/>
      <c r="F3" s="8"/>
      <c r="J3" s="8"/>
      <c r="K3" s="8"/>
      <c r="O3" s="5">
        <f t="shared" ref="O3:O31" si="0">(ABS(C3-K3)/C3)*100</f>
        <v>100</v>
      </c>
    </row>
    <row r="4" spans="1:15" x14ac:dyDescent="0.2">
      <c r="A4" s="5" t="s">
        <v>14</v>
      </c>
      <c r="B4" s="6" t="s">
        <v>14</v>
      </c>
      <c r="C4" s="6">
        <v>203114</v>
      </c>
      <c r="D4" s="7"/>
      <c r="E4" s="8"/>
      <c r="F4" s="8"/>
      <c r="J4" s="8"/>
      <c r="K4" s="7"/>
      <c r="O4" s="5">
        <f t="shared" si="0"/>
        <v>100</v>
      </c>
    </row>
    <row r="5" spans="1:15" x14ac:dyDescent="0.2">
      <c r="A5" s="5" t="s">
        <v>15</v>
      </c>
      <c r="B5" s="6" t="s">
        <v>15</v>
      </c>
      <c r="C5" s="6">
        <v>193671</v>
      </c>
      <c r="D5" s="8"/>
      <c r="E5" s="8"/>
      <c r="F5" s="8"/>
      <c r="J5" s="8"/>
      <c r="K5" s="8"/>
      <c r="O5" s="5">
        <f t="shared" si="0"/>
        <v>100</v>
      </c>
    </row>
    <row r="6" spans="1:15" x14ac:dyDescent="0.2">
      <c r="A6" s="5" t="s">
        <v>16</v>
      </c>
      <c r="B6" s="6" t="s">
        <v>16</v>
      </c>
      <c r="C6" s="6">
        <v>200079</v>
      </c>
      <c r="D6" s="8"/>
      <c r="E6" s="8"/>
      <c r="F6" s="8"/>
      <c r="J6" s="8"/>
      <c r="K6" s="8"/>
      <c r="O6" s="5">
        <f t="shared" si="0"/>
        <v>100</v>
      </c>
    </row>
    <row r="7" spans="1:15" x14ac:dyDescent="0.2">
      <c r="A7" s="5" t="s">
        <v>17</v>
      </c>
      <c r="B7" s="5" t="s">
        <v>17</v>
      </c>
      <c r="C7">
        <v>88293</v>
      </c>
      <c r="D7" s="7"/>
      <c r="E7" s="8"/>
      <c r="F7" s="8"/>
      <c r="J7" s="8"/>
      <c r="K7" s="8"/>
      <c r="O7" s="5">
        <f t="shared" si="0"/>
        <v>100</v>
      </c>
    </row>
    <row r="8" spans="1:15" x14ac:dyDescent="0.2">
      <c r="A8" s="5" t="s">
        <v>18</v>
      </c>
      <c r="B8" s="5" t="s">
        <v>18</v>
      </c>
      <c r="C8">
        <v>39104</v>
      </c>
      <c r="D8" s="7"/>
      <c r="E8" s="8"/>
      <c r="F8" s="8"/>
      <c r="J8" s="8"/>
      <c r="K8" s="8"/>
      <c r="O8" s="5">
        <f t="shared" si="0"/>
        <v>100</v>
      </c>
    </row>
    <row r="9" spans="1:15" x14ac:dyDescent="0.2">
      <c r="A9" s="5" t="s">
        <v>19</v>
      </c>
      <c r="B9" s="6" t="s">
        <v>19</v>
      </c>
      <c r="C9" s="6">
        <v>469433</v>
      </c>
      <c r="D9" s="7"/>
      <c r="E9" s="8"/>
      <c r="F9" s="8"/>
      <c r="J9" s="8"/>
      <c r="K9" s="8"/>
      <c r="O9" s="5">
        <f t="shared" si="0"/>
        <v>100</v>
      </c>
    </row>
    <row r="10" spans="1:15" x14ac:dyDescent="0.2">
      <c r="A10" s="5" t="s">
        <v>20</v>
      </c>
      <c r="B10" s="6" t="s">
        <v>20</v>
      </c>
      <c r="C10" s="6">
        <v>448077</v>
      </c>
      <c r="D10" s="7"/>
      <c r="E10" s="8"/>
      <c r="F10" s="8"/>
      <c r="J10" s="8"/>
      <c r="K10" s="8"/>
      <c r="O10" s="5">
        <f t="shared" si="0"/>
        <v>100</v>
      </c>
    </row>
    <row r="11" spans="1:15" x14ac:dyDescent="0.2">
      <c r="A11" s="5" t="s">
        <v>21</v>
      </c>
      <c r="B11" s="6" t="s">
        <v>21</v>
      </c>
      <c r="C11" s="6">
        <v>203988</v>
      </c>
      <c r="D11" s="8"/>
      <c r="E11" s="8"/>
      <c r="F11" s="8"/>
      <c r="J11" s="8"/>
      <c r="K11" s="8"/>
      <c r="O11" s="5">
        <f t="shared" si="0"/>
        <v>100</v>
      </c>
    </row>
    <row r="12" spans="1:15" x14ac:dyDescent="0.2">
      <c r="A12" s="5" t="s">
        <v>22</v>
      </c>
      <c r="B12" s="5" t="s">
        <v>22</v>
      </c>
      <c r="C12">
        <v>86203</v>
      </c>
      <c r="D12" s="7"/>
      <c r="E12" s="8"/>
      <c r="F12" s="8"/>
      <c r="J12" s="8"/>
      <c r="K12" s="8"/>
      <c r="O12" s="5">
        <f t="shared" si="0"/>
        <v>100</v>
      </c>
    </row>
    <row r="13" spans="1:15" x14ac:dyDescent="0.2">
      <c r="A13" s="5" t="s">
        <v>23</v>
      </c>
      <c r="B13" s="5" t="s">
        <v>23</v>
      </c>
      <c r="C13">
        <v>90111</v>
      </c>
      <c r="D13" s="7"/>
      <c r="E13" s="8"/>
      <c r="F13" s="8"/>
      <c r="J13" s="8"/>
      <c r="K13" s="8"/>
      <c r="O13" s="5">
        <f t="shared" si="0"/>
        <v>100</v>
      </c>
    </row>
    <row r="14" spans="1:15" x14ac:dyDescent="0.2">
      <c r="A14" s="5" t="s">
        <v>24</v>
      </c>
      <c r="B14" s="6" t="s">
        <v>24</v>
      </c>
      <c r="C14" s="6">
        <v>474850</v>
      </c>
      <c r="D14" s="8"/>
      <c r="E14" s="8"/>
      <c r="F14" s="8"/>
      <c r="J14" s="7"/>
      <c r="K14" s="8"/>
      <c r="O14" s="5">
        <f t="shared" si="0"/>
        <v>100</v>
      </c>
    </row>
    <row r="15" spans="1:15" x14ac:dyDescent="0.2">
      <c r="A15" s="5" t="s">
        <v>25</v>
      </c>
      <c r="B15" s="5" t="s">
        <v>25</v>
      </c>
      <c r="C15">
        <v>48908</v>
      </c>
      <c r="D15" s="7"/>
      <c r="E15" s="8"/>
      <c r="F15" s="8"/>
      <c r="J15" s="8"/>
      <c r="K15" s="8"/>
      <c r="O15" s="5">
        <f t="shared" si="0"/>
        <v>100</v>
      </c>
    </row>
    <row r="16" spans="1:15" x14ac:dyDescent="0.2">
      <c r="A16" s="5" t="s">
        <v>26</v>
      </c>
      <c r="B16" s="5" t="s">
        <v>26</v>
      </c>
      <c r="C16">
        <v>63242</v>
      </c>
      <c r="D16" s="7"/>
      <c r="E16" s="8"/>
      <c r="F16" s="8"/>
      <c r="J16" s="8"/>
      <c r="K16" s="8"/>
      <c r="O16" s="5">
        <f t="shared" si="0"/>
        <v>100</v>
      </c>
    </row>
    <row r="17" spans="1:15" x14ac:dyDescent="0.2">
      <c r="A17" s="5" t="s">
        <v>27</v>
      </c>
      <c r="B17" s="6" t="s">
        <v>27</v>
      </c>
      <c r="C17" s="6">
        <v>373696</v>
      </c>
      <c r="D17" s="8"/>
      <c r="E17" s="8"/>
      <c r="F17" s="8"/>
      <c r="J17" s="8"/>
      <c r="K17" s="8"/>
      <c r="M17" s="8"/>
      <c r="N17" s="8"/>
      <c r="O17" s="5">
        <f t="shared" si="0"/>
        <v>100</v>
      </c>
    </row>
    <row r="18" spans="1:15" x14ac:dyDescent="0.2">
      <c r="A18" s="5" t="s">
        <v>28</v>
      </c>
      <c r="B18" s="5" t="s">
        <v>28</v>
      </c>
      <c r="C18">
        <v>54793</v>
      </c>
      <c r="D18" s="7"/>
      <c r="E18" s="8"/>
      <c r="F18" s="8"/>
      <c r="J18" s="8"/>
      <c r="K18" s="8"/>
      <c r="O18" s="5">
        <f t="shared" si="0"/>
        <v>100</v>
      </c>
    </row>
    <row r="19" spans="1:15" x14ac:dyDescent="0.2">
      <c r="A19" s="5" t="s">
        <v>29</v>
      </c>
      <c r="B19" s="6" t="s">
        <v>29</v>
      </c>
      <c r="C19" s="6">
        <v>362320</v>
      </c>
      <c r="D19" s="7"/>
      <c r="E19" s="8"/>
      <c r="F19" s="8"/>
      <c r="J19" s="8"/>
      <c r="K19" s="8"/>
      <c r="O19" s="5">
        <f t="shared" si="0"/>
        <v>100</v>
      </c>
    </row>
    <row r="20" spans="1:15" x14ac:dyDescent="0.2">
      <c r="A20" s="5" t="s">
        <v>30</v>
      </c>
      <c r="B20" s="5" t="s">
        <v>30</v>
      </c>
      <c r="C20">
        <v>61830</v>
      </c>
      <c r="D20" s="7"/>
      <c r="E20" s="8"/>
      <c r="F20" s="8"/>
      <c r="J20" s="7"/>
      <c r="K20" s="7"/>
      <c r="O20" s="5">
        <f t="shared" si="0"/>
        <v>100</v>
      </c>
    </row>
    <row r="21" spans="1:15" x14ac:dyDescent="0.2">
      <c r="A21" s="5" t="s">
        <v>31</v>
      </c>
      <c r="B21" s="5" t="s">
        <v>31</v>
      </c>
      <c r="C21">
        <v>84055</v>
      </c>
      <c r="D21" s="7"/>
      <c r="E21" s="8"/>
      <c r="F21" s="8"/>
      <c r="J21" s="8"/>
      <c r="K21" s="8"/>
      <c r="O21" s="5">
        <f t="shared" si="0"/>
        <v>100</v>
      </c>
    </row>
    <row r="22" spans="1:15" x14ac:dyDescent="0.2">
      <c r="A22" s="5" t="s">
        <v>32</v>
      </c>
      <c r="B22" s="5" t="s">
        <v>32</v>
      </c>
      <c r="C22">
        <v>51822</v>
      </c>
      <c r="D22" s="7"/>
      <c r="E22" s="8"/>
      <c r="F22" s="8"/>
      <c r="J22" s="8"/>
      <c r="K22" s="8"/>
      <c r="O22" s="5">
        <f t="shared" si="0"/>
        <v>100</v>
      </c>
    </row>
    <row r="23" spans="1:15" x14ac:dyDescent="0.2">
      <c r="A23" s="5" t="s">
        <v>33</v>
      </c>
      <c r="B23" s="6" t="s">
        <v>33</v>
      </c>
      <c r="C23" s="6">
        <v>375177</v>
      </c>
      <c r="D23" s="7"/>
      <c r="E23" s="8"/>
      <c r="F23" s="8"/>
      <c r="J23" s="8"/>
      <c r="K23" s="8"/>
      <c r="O23" s="5">
        <f t="shared" si="0"/>
        <v>100</v>
      </c>
    </row>
    <row r="24" spans="1:15" x14ac:dyDescent="0.2">
      <c r="A24" s="5" t="s">
        <v>34</v>
      </c>
      <c r="B24" s="5" t="s">
        <v>34</v>
      </c>
      <c r="C24">
        <v>67308</v>
      </c>
      <c r="D24" s="7"/>
      <c r="E24" s="8"/>
      <c r="F24" s="8"/>
      <c r="J24" s="8"/>
      <c r="K24" s="8"/>
      <c r="O24" s="5">
        <f t="shared" si="0"/>
        <v>100</v>
      </c>
    </row>
    <row r="25" spans="1:15" x14ac:dyDescent="0.2">
      <c r="A25" s="5" t="s">
        <v>35</v>
      </c>
      <c r="B25" s="6" t="s">
        <v>35</v>
      </c>
      <c r="C25" s="6">
        <v>243590</v>
      </c>
      <c r="D25" s="8"/>
      <c r="E25" s="8"/>
      <c r="F25" s="8"/>
      <c r="J25" s="8"/>
      <c r="K25" s="8"/>
      <c r="O25" s="5">
        <f t="shared" si="0"/>
        <v>100</v>
      </c>
    </row>
    <row r="26" spans="1:15" x14ac:dyDescent="0.2">
      <c r="A26" s="5" t="s">
        <v>36</v>
      </c>
      <c r="B26" s="6" t="s">
        <v>36</v>
      </c>
      <c r="C26" s="6">
        <v>250882</v>
      </c>
      <c r="D26" s="8"/>
      <c r="E26" s="8"/>
      <c r="F26" s="8"/>
      <c r="J26" s="8"/>
      <c r="K26" s="8"/>
      <c r="O26" s="5">
        <f t="shared" si="0"/>
        <v>100</v>
      </c>
    </row>
    <row r="27" spans="1:15" x14ac:dyDescent="0.2">
      <c r="A27" s="5" t="s">
        <v>37</v>
      </c>
      <c r="B27" s="5" t="s">
        <v>37</v>
      </c>
      <c r="C27">
        <v>37542</v>
      </c>
      <c r="D27" s="7"/>
      <c r="E27" s="8"/>
      <c r="F27" s="8"/>
      <c r="J27" s="8"/>
      <c r="K27" s="8"/>
      <c r="O27" s="5">
        <f t="shared" si="0"/>
        <v>100</v>
      </c>
    </row>
    <row r="28" spans="1:15" x14ac:dyDescent="0.2">
      <c r="A28" s="5" t="s">
        <v>38</v>
      </c>
      <c r="B28" s="6" t="s">
        <v>38</v>
      </c>
      <c r="C28" s="6">
        <v>287661</v>
      </c>
      <c r="D28" s="7"/>
      <c r="E28" s="8"/>
      <c r="F28" s="8"/>
      <c r="J28" s="8"/>
      <c r="K28" s="8"/>
      <c r="O28" s="5">
        <f t="shared" si="0"/>
        <v>100</v>
      </c>
    </row>
    <row r="29" spans="1:15" x14ac:dyDescent="0.2">
      <c r="A29" s="5" t="s">
        <v>39</v>
      </c>
      <c r="B29" s="6" t="s">
        <v>39</v>
      </c>
      <c r="C29" s="6">
        <v>152441</v>
      </c>
      <c r="D29" s="7"/>
      <c r="E29" s="8"/>
      <c r="F29" s="8"/>
      <c r="J29" s="8"/>
      <c r="K29" s="8"/>
      <c r="O29" s="5">
        <f t="shared" si="0"/>
        <v>100</v>
      </c>
    </row>
    <row r="30" spans="1:15" x14ac:dyDescent="0.2">
      <c r="A30" s="5" t="s">
        <v>40</v>
      </c>
      <c r="B30" s="6" t="s">
        <v>40</v>
      </c>
      <c r="C30" s="6">
        <v>230989</v>
      </c>
      <c r="D30" s="7"/>
      <c r="E30" s="8"/>
      <c r="F30" s="8"/>
      <c r="J30" s="8"/>
      <c r="K30" s="8"/>
      <c r="O30" s="5">
        <f t="shared" si="0"/>
        <v>100</v>
      </c>
    </row>
    <row r="31" spans="1:15" x14ac:dyDescent="0.2">
      <c r="A31" s="5" t="s">
        <v>41</v>
      </c>
      <c r="B31" s="6" t="s">
        <v>41</v>
      </c>
      <c r="C31" s="6">
        <v>157095</v>
      </c>
      <c r="D31" s="7"/>
      <c r="E31" s="8"/>
      <c r="F31" s="8"/>
      <c r="J31" s="8"/>
      <c r="K31" s="8"/>
      <c r="O31" s="5">
        <f t="shared" si="0"/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6574-44E8-CB43-B395-E1724CA85145}">
  <dimension ref="A1:P31"/>
  <sheetViews>
    <sheetView workbookViewId="0">
      <selection activeCell="R18" sqref="R18"/>
    </sheetView>
  </sheetViews>
  <sheetFormatPr baseColWidth="10" defaultRowHeight="15" x14ac:dyDescent="0.2"/>
  <cols>
    <col min="1" max="2" width="17.1640625" bestFit="1" customWidth="1"/>
    <col min="3" max="3" width="7.1640625" bestFit="1" customWidth="1"/>
  </cols>
  <sheetData>
    <row r="1" spans="1:16" ht="96" x14ac:dyDescent="0.2">
      <c r="A1" s="4" t="s">
        <v>0</v>
      </c>
      <c r="B1" s="4" t="s">
        <v>0</v>
      </c>
      <c r="C1" s="4" t="s">
        <v>42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46</v>
      </c>
      <c r="P1" s="4" t="s">
        <v>49</v>
      </c>
    </row>
    <row r="2" spans="1:16" x14ac:dyDescent="0.2">
      <c r="A2" s="5" t="s">
        <v>12</v>
      </c>
      <c r="B2" s="6" t="s">
        <v>12</v>
      </c>
      <c r="C2" s="6">
        <v>274814</v>
      </c>
      <c r="D2" s="7">
        <v>132890</v>
      </c>
      <c r="E2" s="8">
        <v>183070.49</v>
      </c>
      <c r="F2" s="8">
        <v>315960.49</v>
      </c>
      <c r="G2">
        <v>3.05</v>
      </c>
      <c r="H2">
        <v>0.53</v>
      </c>
      <c r="I2">
        <v>3.09</v>
      </c>
      <c r="J2" s="7">
        <v>150766</v>
      </c>
      <c r="K2" s="7">
        <v>283656</v>
      </c>
      <c r="L2">
        <v>1.04</v>
      </c>
      <c r="M2">
        <v>3.11</v>
      </c>
      <c r="N2">
        <v>3.02</v>
      </c>
      <c r="O2" s="5">
        <f>(ABS(C2-K2)/C2)*100</f>
        <v>3.2174488927056122</v>
      </c>
      <c r="P2">
        <f>(ABS(J2-E2)/J2)*100</f>
        <v>21.426906596978093</v>
      </c>
    </row>
    <row r="3" spans="1:16" x14ac:dyDescent="0.2">
      <c r="A3" s="5" t="s">
        <v>13</v>
      </c>
      <c r="B3" s="6" t="s">
        <v>13</v>
      </c>
      <c r="C3" s="6">
        <v>213568</v>
      </c>
      <c r="D3" s="7">
        <v>140196</v>
      </c>
      <c r="E3" s="8">
        <v>104034.31</v>
      </c>
      <c r="F3" s="8">
        <v>244230.31</v>
      </c>
      <c r="G3">
        <v>2.4500000000000002</v>
      </c>
      <c r="H3">
        <v>0.35</v>
      </c>
      <c r="I3">
        <v>2.92</v>
      </c>
      <c r="J3" s="8">
        <v>85234</v>
      </c>
      <c r="K3" s="8">
        <v>225430</v>
      </c>
      <c r="L3">
        <v>2.12</v>
      </c>
      <c r="M3">
        <v>6.36</v>
      </c>
      <c r="N3">
        <v>6.31</v>
      </c>
      <c r="O3" s="5">
        <f t="shared" ref="O3:O31" si="0">(ABS(C3-K3)/C3)*100</f>
        <v>5.5542028768354808</v>
      </c>
      <c r="P3">
        <f t="shared" ref="P3:P31" si="1">(ABS(J3-E3)/J3)*100</f>
        <v>22.05728934462773</v>
      </c>
    </row>
    <row r="4" spans="1:16" x14ac:dyDescent="0.2">
      <c r="A4" s="5" t="s">
        <v>14</v>
      </c>
      <c r="B4" s="6" t="s">
        <v>14</v>
      </c>
      <c r="C4" s="6">
        <v>203114</v>
      </c>
      <c r="D4" s="8">
        <v>136123</v>
      </c>
      <c r="E4" s="8">
        <v>109507.05</v>
      </c>
      <c r="F4" s="8">
        <v>245630.05</v>
      </c>
      <c r="G4">
        <v>8.2899999999999991</v>
      </c>
      <c r="H4">
        <v>0.34</v>
      </c>
      <c r="I4">
        <v>11.21</v>
      </c>
      <c r="J4" s="8">
        <v>69897</v>
      </c>
      <c r="K4" s="8">
        <v>206020</v>
      </c>
      <c r="L4">
        <v>4.76</v>
      </c>
      <c r="M4">
        <v>14.27</v>
      </c>
      <c r="N4">
        <v>14.22</v>
      </c>
      <c r="O4" s="5">
        <f t="shared" si="0"/>
        <v>1.4307236330336659</v>
      </c>
      <c r="P4">
        <f t="shared" si="1"/>
        <v>56.669170350658824</v>
      </c>
    </row>
    <row r="5" spans="1:16" x14ac:dyDescent="0.2">
      <c r="A5" s="5" t="s">
        <v>15</v>
      </c>
      <c r="B5" s="6" t="s">
        <v>15</v>
      </c>
      <c r="C5" s="6">
        <v>193671</v>
      </c>
      <c r="D5" s="8">
        <v>102541</v>
      </c>
      <c r="E5" s="8">
        <v>165746.23000000001</v>
      </c>
      <c r="F5" s="8">
        <v>268287.23</v>
      </c>
      <c r="G5">
        <v>4.1900000000000004</v>
      </c>
      <c r="H5">
        <v>0.37</v>
      </c>
      <c r="I5">
        <v>5.29</v>
      </c>
      <c r="J5" s="8">
        <v>105702</v>
      </c>
      <c r="K5" s="8">
        <v>208243</v>
      </c>
      <c r="L5">
        <v>14.39</v>
      </c>
      <c r="M5">
        <v>28.79</v>
      </c>
      <c r="N5">
        <v>28.69</v>
      </c>
      <c r="O5" s="5">
        <f t="shared" si="0"/>
        <v>7.5241001492221349</v>
      </c>
      <c r="P5">
        <f t="shared" si="1"/>
        <v>56.805197631076055</v>
      </c>
    </row>
    <row r="6" spans="1:16" x14ac:dyDescent="0.2">
      <c r="A6" s="5" t="s">
        <v>16</v>
      </c>
      <c r="B6" s="6" t="s">
        <v>16</v>
      </c>
      <c r="C6" s="6">
        <v>200079</v>
      </c>
      <c r="D6" s="8">
        <v>86289</v>
      </c>
      <c r="E6" s="8">
        <v>179536.77</v>
      </c>
      <c r="F6" s="8">
        <v>265825.77</v>
      </c>
      <c r="G6">
        <v>5.14</v>
      </c>
      <c r="H6">
        <v>0.39</v>
      </c>
      <c r="I6">
        <v>6.96</v>
      </c>
      <c r="J6" s="8">
        <v>133322</v>
      </c>
      <c r="K6" s="8">
        <v>219611</v>
      </c>
      <c r="L6">
        <v>1.86</v>
      </c>
      <c r="M6">
        <v>3.72</v>
      </c>
      <c r="N6">
        <v>3.64</v>
      </c>
      <c r="O6" s="5">
        <f t="shared" si="0"/>
        <v>9.7621439531385104</v>
      </c>
      <c r="P6">
        <f t="shared" si="1"/>
        <v>34.664023942035065</v>
      </c>
    </row>
    <row r="7" spans="1:16" x14ac:dyDescent="0.2">
      <c r="A7" s="5" t="s">
        <v>17</v>
      </c>
      <c r="B7" s="5" t="s">
        <v>17</v>
      </c>
      <c r="C7">
        <v>88293</v>
      </c>
      <c r="D7" s="7">
        <v>32714</v>
      </c>
      <c r="E7" s="8">
        <v>87009.74</v>
      </c>
      <c r="F7" s="8">
        <v>119723.74</v>
      </c>
      <c r="G7">
        <v>2.2200000000000002</v>
      </c>
      <c r="H7">
        <v>0.31</v>
      </c>
      <c r="I7">
        <v>2.4900000000000002</v>
      </c>
      <c r="J7" s="7">
        <v>63572</v>
      </c>
      <c r="K7" s="7">
        <v>96286</v>
      </c>
      <c r="L7">
        <v>0.23</v>
      </c>
      <c r="M7">
        <v>0.7</v>
      </c>
      <c r="N7">
        <v>0.65</v>
      </c>
      <c r="O7" s="5">
        <f t="shared" si="0"/>
        <v>9.0528127937662095</v>
      </c>
      <c r="P7">
        <f t="shared" si="1"/>
        <v>36.868023658214319</v>
      </c>
    </row>
    <row r="8" spans="1:16" x14ac:dyDescent="0.2">
      <c r="A8" s="5" t="s">
        <v>18</v>
      </c>
      <c r="B8" s="5" t="s">
        <v>18</v>
      </c>
      <c r="C8">
        <v>39104</v>
      </c>
      <c r="D8" s="8">
        <v>15497</v>
      </c>
      <c r="E8" s="8">
        <v>23491.74</v>
      </c>
      <c r="F8" s="8">
        <v>38988.74</v>
      </c>
      <c r="G8">
        <v>2.37</v>
      </c>
      <c r="H8">
        <v>0.33</v>
      </c>
      <c r="I8">
        <v>2.36</v>
      </c>
      <c r="J8" s="8">
        <v>26072</v>
      </c>
      <c r="K8" s="8">
        <v>41569</v>
      </c>
      <c r="L8">
        <v>0.03</v>
      </c>
      <c r="M8">
        <v>0.05</v>
      </c>
      <c r="N8">
        <v>0.05</v>
      </c>
      <c r="O8" s="5">
        <f t="shared" si="0"/>
        <v>6.3037029459901808</v>
      </c>
      <c r="P8">
        <f t="shared" si="1"/>
        <v>9.896670757901191</v>
      </c>
    </row>
    <row r="9" spans="1:16" x14ac:dyDescent="0.2">
      <c r="A9" s="5" t="s">
        <v>19</v>
      </c>
      <c r="B9" s="6" t="s">
        <v>19</v>
      </c>
      <c r="C9" s="6">
        <v>469433</v>
      </c>
      <c r="D9" s="8">
        <v>234660</v>
      </c>
      <c r="E9" s="8">
        <v>366902.05</v>
      </c>
      <c r="F9" s="8">
        <v>601562.05000000005</v>
      </c>
      <c r="G9">
        <v>6.73</v>
      </c>
      <c r="H9">
        <v>0.37</v>
      </c>
      <c r="I9">
        <v>12.21</v>
      </c>
      <c r="J9" s="8">
        <v>255257</v>
      </c>
      <c r="K9" s="8">
        <v>489917</v>
      </c>
      <c r="L9">
        <v>486.9</v>
      </c>
      <c r="M9" s="8">
        <v>1460.69</v>
      </c>
      <c r="N9" s="8">
        <v>1460.46</v>
      </c>
      <c r="O9" s="5">
        <f t="shared" si="0"/>
        <v>4.3635619992629406</v>
      </c>
      <c r="P9">
        <f t="shared" si="1"/>
        <v>43.738291212385946</v>
      </c>
    </row>
    <row r="10" spans="1:16" x14ac:dyDescent="0.2">
      <c r="A10" s="5" t="s">
        <v>20</v>
      </c>
      <c r="B10" s="6" t="s">
        <v>20</v>
      </c>
      <c r="C10" s="6">
        <v>448077</v>
      </c>
      <c r="D10" s="8">
        <v>280370</v>
      </c>
      <c r="E10" s="8">
        <v>340697.28</v>
      </c>
      <c r="F10" s="8">
        <v>621067.28</v>
      </c>
      <c r="G10">
        <v>23.22</v>
      </c>
      <c r="H10">
        <v>1.08</v>
      </c>
      <c r="I10">
        <v>57.46</v>
      </c>
      <c r="J10" s="8">
        <v>173360</v>
      </c>
      <c r="K10" s="8">
        <v>453730</v>
      </c>
      <c r="L10">
        <v>18.88</v>
      </c>
      <c r="M10">
        <v>56.64</v>
      </c>
      <c r="N10">
        <v>56.08</v>
      </c>
      <c r="O10" s="5">
        <f t="shared" si="0"/>
        <v>1.2616135173195679</v>
      </c>
      <c r="P10">
        <f t="shared" si="1"/>
        <v>96.525888324873108</v>
      </c>
    </row>
    <row r="11" spans="1:16" x14ac:dyDescent="0.2">
      <c r="A11" s="5" t="s">
        <v>21</v>
      </c>
      <c r="B11" s="6" t="s">
        <v>21</v>
      </c>
      <c r="C11" s="6">
        <v>203988</v>
      </c>
      <c r="D11" s="7">
        <v>145956</v>
      </c>
      <c r="E11" s="8">
        <v>97292.96</v>
      </c>
      <c r="F11" s="8">
        <v>243248.96</v>
      </c>
      <c r="G11">
        <v>5.9</v>
      </c>
      <c r="H11">
        <v>0.48</v>
      </c>
      <c r="I11">
        <v>8.64</v>
      </c>
      <c r="J11" s="8">
        <v>60287</v>
      </c>
      <c r="K11" s="8">
        <v>206243</v>
      </c>
      <c r="L11">
        <v>0.59</v>
      </c>
      <c r="M11">
        <v>1.78</v>
      </c>
      <c r="N11">
        <v>1.67</v>
      </c>
      <c r="O11" s="5">
        <f t="shared" si="0"/>
        <v>1.1054571837559071</v>
      </c>
      <c r="P11">
        <f t="shared" si="1"/>
        <v>61.382984723074642</v>
      </c>
    </row>
    <row r="12" spans="1:16" x14ac:dyDescent="0.2">
      <c r="A12" s="5" t="s">
        <v>22</v>
      </c>
      <c r="B12" s="5" t="s">
        <v>22</v>
      </c>
      <c r="C12">
        <v>86203</v>
      </c>
      <c r="D12" s="7">
        <v>18961</v>
      </c>
      <c r="E12" s="8">
        <v>89033.02</v>
      </c>
      <c r="F12" s="8">
        <v>107994.02</v>
      </c>
      <c r="G12">
        <v>3.58</v>
      </c>
      <c r="H12">
        <v>0.5</v>
      </c>
      <c r="I12">
        <v>3.68</v>
      </c>
      <c r="J12" s="8">
        <v>70101</v>
      </c>
      <c r="K12" s="8">
        <v>89062</v>
      </c>
      <c r="L12">
        <v>1.23</v>
      </c>
      <c r="M12">
        <v>2.4700000000000002</v>
      </c>
      <c r="N12">
        <v>2.4500000000000002</v>
      </c>
      <c r="O12" s="5">
        <f t="shared" si="0"/>
        <v>3.3165899098639255</v>
      </c>
      <c r="P12">
        <f t="shared" si="1"/>
        <v>27.006775937575789</v>
      </c>
    </row>
    <row r="13" spans="1:16" x14ac:dyDescent="0.2">
      <c r="A13" s="5" t="s">
        <v>23</v>
      </c>
      <c r="B13" s="5" t="s">
        <v>23</v>
      </c>
      <c r="C13">
        <v>90111</v>
      </c>
      <c r="D13" s="7">
        <v>15385</v>
      </c>
      <c r="E13" s="8">
        <v>91093.33</v>
      </c>
      <c r="F13" s="8">
        <v>106478.33</v>
      </c>
      <c r="G13">
        <v>3.35</v>
      </c>
      <c r="H13">
        <v>0.47</v>
      </c>
      <c r="I13">
        <v>3.53</v>
      </c>
      <c r="J13" s="8">
        <v>82436</v>
      </c>
      <c r="K13" s="7">
        <v>97821</v>
      </c>
      <c r="L13">
        <v>0.97</v>
      </c>
      <c r="M13">
        <v>1.95</v>
      </c>
      <c r="N13">
        <v>1.93</v>
      </c>
      <c r="O13" s="5">
        <f t="shared" si="0"/>
        <v>8.5561141259113764</v>
      </c>
      <c r="P13">
        <f t="shared" si="1"/>
        <v>10.501880246494252</v>
      </c>
    </row>
    <row r="14" spans="1:16" x14ac:dyDescent="0.2">
      <c r="A14" s="5" t="s">
        <v>24</v>
      </c>
      <c r="B14" s="6" t="s">
        <v>24</v>
      </c>
      <c r="C14" s="6">
        <v>474850</v>
      </c>
      <c r="D14" s="7">
        <v>254941</v>
      </c>
      <c r="E14" s="8">
        <v>357910.28</v>
      </c>
      <c r="F14" s="8">
        <v>612851.28</v>
      </c>
      <c r="G14">
        <v>9.49</v>
      </c>
      <c r="H14">
        <v>0.35</v>
      </c>
      <c r="I14">
        <v>17.39</v>
      </c>
      <c r="J14" s="8">
        <v>243887</v>
      </c>
      <c r="K14" s="8">
        <v>498828</v>
      </c>
      <c r="L14">
        <v>132.12</v>
      </c>
      <c r="M14">
        <v>396.36</v>
      </c>
      <c r="N14">
        <v>395.86</v>
      </c>
      <c r="O14" s="5">
        <f t="shared" si="0"/>
        <v>5.0495946088238393</v>
      </c>
      <c r="P14">
        <f t="shared" si="1"/>
        <v>46.752504233517996</v>
      </c>
    </row>
    <row r="15" spans="1:16" x14ac:dyDescent="0.2">
      <c r="A15" s="5" t="s">
        <v>25</v>
      </c>
      <c r="B15" s="5" t="s">
        <v>25</v>
      </c>
      <c r="C15">
        <v>48908</v>
      </c>
      <c r="D15" s="7">
        <v>22769</v>
      </c>
      <c r="E15" s="8">
        <v>31741.23</v>
      </c>
      <c r="F15" s="8">
        <v>54510.23</v>
      </c>
      <c r="G15">
        <v>1.51</v>
      </c>
      <c r="H15">
        <v>0.38</v>
      </c>
      <c r="I15">
        <v>0.99</v>
      </c>
      <c r="J15" s="8">
        <v>31080</v>
      </c>
      <c r="K15" s="8">
        <v>53849</v>
      </c>
      <c r="L15">
        <v>0.02</v>
      </c>
      <c r="M15">
        <v>7.0000000000000007E-2</v>
      </c>
      <c r="N15">
        <v>0.06</v>
      </c>
      <c r="O15" s="5">
        <f t="shared" si="0"/>
        <v>10.102641694610288</v>
      </c>
      <c r="P15">
        <f t="shared" si="1"/>
        <v>2.1275096525096511</v>
      </c>
    </row>
    <row r="16" spans="1:16" x14ac:dyDescent="0.2">
      <c r="A16" s="5" t="s">
        <v>26</v>
      </c>
      <c r="B16" s="5" t="s">
        <v>26</v>
      </c>
      <c r="C16">
        <v>63242</v>
      </c>
      <c r="D16" s="8">
        <v>20413</v>
      </c>
      <c r="E16" s="8">
        <v>50791.96</v>
      </c>
      <c r="F16" s="8">
        <v>71204.960000000006</v>
      </c>
      <c r="G16">
        <v>3.07</v>
      </c>
      <c r="H16">
        <v>0.48</v>
      </c>
      <c r="I16">
        <v>2.99</v>
      </c>
      <c r="J16" s="8">
        <v>49717</v>
      </c>
      <c r="K16" s="8">
        <v>70130</v>
      </c>
      <c r="L16">
        <v>0.31</v>
      </c>
      <c r="M16">
        <v>0.62</v>
      </c>
      <c r="N16">
        <v>0.6</v>
      </c>
      <c r="O16" s="5">
        <f t="shared" si="0"/>
        <v>10.891496157616775</v>
      </c>
      <c r="P16">
        <f t="shared" si="1"/>
        <v>2.1621578132228394</v>
      </c>
    </row>
    <row r="17" spans="1:16" x14ac:dyDescent="0.2">
      <c r="A17" s="5" t="s">
        <v>27</v>
      </c>
      <c r="B17" s="6" t="s">
        <v>27</v>
      </c>
      <c r="C17" s="6">
        <v>373696</v>
      </c>
      <c r="D17" s="7">
        <v>280370</v>
      </c>
      <c r="E17" s="8">
        <v>187981.69</v>
      </c>
      <c r="F17" s="8">
        <v>468351.69</v>
      </c>
      <c r="G17">
        <v>13.16</v>
      </c>
      <c r="H17">
        <v>0.35</v>
      </c>
      <c r="I17">
        <v>31.16</v>
      </c>
      <c r="J17" s="8">
        <v>95532</v>
      </c>
      <c r="K17" s="8">
        <v>375902</v>
      </c>
      <c r="L17">
        <v>26.17</v>
      </c>
      <c r="M17">
        <v>78.5</v>
      </c>
      <c r="N17">
        <v>78.22</v>
      </c>
      <c r="O17" s="5">
        <f t="shared" si="0"/>
        <v>0.59031940400753546</v>
      </c>
      <c r="P17">
        <f t="shared" si="1"/>
        <v>96.773531382154673</v>
      </c>
    </row>
    <row r="18" spans="1:16" x14ac:dyDescent="0.2">
      <c r="A18" s="5" t="s">
        <v>28</v>
      </c>
      <c r="B18" s="5" t="s">
        <v>28</v>
      </c>
      <c r="C18">
        <v>54793</v>
      </c>
      <c r="D18" s="7">
        <v>21158</v>
      </c>
      <c r="E18" s="8">
        <v>33585</v>
      </c>
      <c r="F18" s="8">
        <v>54743</v>
      </c>
      <c r="G18">
        <v>1.7</v>
      </c>
      <c r="H18">
        <v>0.36</v>
      </c>
      <c r="I18">
        <v>1.73</v>
      </c>
      <c r="J18" s="8">
        <v>40327</v>
      </c>
      <c r="K18" s="8">
        <v>61485</v>
      </c>
      <c r="L18">
        <v>0.03</v>
      </c>
      <c r="M18">
        <v>0.08</v>
      </c>
      <c r="N18">
        <v>7.0000000000000007E-2</v>
      </c>
      <c r="O18" s="5">
        <f t="shared" si="0"/>
        <v>12.213238917379957</v>
      </c>
      <c r="P18">
        <f t="shared" si="1"/>
        <v>16.718327671287227</v>
      </c>
    </row>
    <row r="19" spans="1:16" x14ac:dyDescent="0.2">
      <c r="A19" s="5" t="s">
        <v>29</v>
      </c>
      <c r="B19" s="6" t="s">
        <v>29</v>
      </c>
      <c r="C19" s="6">
        <v>362320</v>
      </c>
      <c r="D19" s="7">
        <v>234660</v>
      </c>
      <c r="E19" s="8">
        <v>228229.7</v>
      </c>
      <c r="F19" s="8">
        <v>462889.7</v>
      </c>
      <c r="G19">
        <v>16.149999999999999</v>
      </c>
      <c r="H19">
        <v>0.45</v>
      </c>
      <c r="I19">
        <v>39.54</v>
      </c>
      <c r="J19" s="8">
        <v>138114</v>
      </c>
      <c r="K19" s="8">
        <v>372774</v>
      </c>
      <c r="L19">
        <v>16.86</v>
      </c>
      <c r="M19">
        <v>50.57</v>
      </c>
      <c r="N19">
        <v>50.3</v>
      </c>
      <c r="O19" s="5">
        <f t="shared" si="0"/>
        <v>2.8852947670567453</v>
      </c>
      <c r="P19">
        <f t="shared" si="1"/>
        <v>65.247331914215806</v>
      </c>
    </row>
    <row r="20" spans="1:16" x14ac:dyDescent="0.2">
      <c r="A20" s="5" t="s">
        <v>30</v>
      </c>
      <c r="B20" s="5" t="s">
        <v>30</v>
      </c>
      <c r="C20">
        <v>61830</v>
      </c>
      <c r="D20" s="7">
        <v>18961</v>
      </c>
      <c r="E20" s="8">
        <v>53342.64</v>
      </c>
      <c r="F20" s="8">
        <v>72303.64</v>
      </c>
      <c r="G20">
        <v>2.8</v>
      </c>
      <c r="H20">
        <v>0.52</v>
      </c>
      <c r="I20">
        <v>2.42</v>
      </c>
      <c r="J20" s="8">
        <v>45964.01</v>
      </c>
      <c r="K20" s="8">
        <v>64925.01</v>
      </c>
      <c r="L20">
        <v>0.88</v>
      </c>
      <c r="M20">
        <v>1.76</v>
      </c>
      <c r="N20">
        <v>1.72</v>
      </c>
      <c r="O20" s="5">
        <f t="shared" si="0"/>
        <v>5.0056768558951994</v>
      </c>
      <c r="P20">
        <f t="shared" si="1"/>
        <v>16.05305977437564</v>
      </c>
    </row>
    <row r="21" spans="1:16" x14ac:dyDescent="0.2">
      <c r="A21" s="5" t="s">
        <v>31</v>
      </c>
      <c r="B21" s="5" t="s">
        <v>31</v>
      </c>
      <c r="C21">
        <v>84055</v>
      </c>
      <c r="D21" s="7">
        <v>19329</v>
      </c>
      <c r="E21" s="8">
        <v>91023.49</v>
      </c>
      <c r="F21" s="8">
        <v>110352.49</v>
      </c>
      <c r="G21">
        <v>2.46</v>
      </c>
      <c r="H21">
        <v>0.3</v>
      </c>
      <c r="I21">
        <v>4.0999999999999996</v>
      </c>
      <c r="J21" s="8">
        <v>77120</v>
      </c>
      <c r="K21" s="8">
        <v>96449</v>
      </c>
      <c r="L21">
        <v>0.21</v>
      </c>
      <c r="M21">
        <v>0.64</v>
      </c>
      <c r="N21">
        <v>0.63</v>
      </c>
      <c r="O21" s="5">
        <f t="shared" si="0"/>
        <v>14.74510737017429</v>
      </c>
      <c r="P21">
        <f t="shared" si="1"/>
        <v>18.028384336099592</v>
      </c>
    </row>
    <row r="22" spans="1:16" x14ac:dyDescent="0.2">
      <c r="A22" s="5" t="s">
        <v>32</v>
      </c>
      <c r="B22" s="5" t="s">
        <v>32</v>
      </c>
      <c r="C22">
        <v>51822</v>
      </c>
      <c r="D22" s="7">
        <v>18763</v>
      </c>
      <c r="E22" s="8">
        <v>53305</v>
      </c>
      <c r="F22" s="8">
        <v>72068</v>
      </c>
      <c r="G22">
        <v>2.36</v>
      </c>
      <c r="H22">
        <v>0.3</v>
      </c>
      <c r="I22">
        <v>3.62</v>
      </c>
      <c r="J22" s="8">
        <v>38708</v>
      </c>
      <c r="K22" s="8">
        <v>57471</v>
      </c>
      <c r="L22">
        <v>0.19</v>
      </c>
      <c r="M22">
        <v>0.56000000000000005</v>
      </c>
      <c r="N22">
        <v>0.53</v>
      </c>
      <c r="O22" s="5">
        <f t="shared" si="0"/>
        <v>10.900775732314461</v>
      </c>
      <c r="P22">
        <f t="shared" si="1"/>
        <v>37.710550790534256</v>
      </c>
    </row>
    <row r="23" spans="1:16" x14ac:dyDescent="0.2">
      <c r="A23" s="5" t="s">
        <v>33</v>
      </c>
      <c r="B23" s="6" t="s">
        <v>33</v>
      </c>
      <c r="C23" s="6">
        <v>375177</v>
      </c>
      <c r="D23" s="7">
        <v>254941</v>
      </c>
      <c r="E23" s="8">
        <v>209697.66</v>
      </c>
      <c r="F23" s="8">
        <v>464638.66</v>
      </c>
      <c r="G23">
        <v>9.56</v>
      </c>
      <c r="H23">
        <v>0.36</v>
      </c>
      <c r="I23">
        <v>18.78</v>
      </c>
      <c r="J23" s="8">
        <v>132226</v>
      </c>
      <c r="K23" s="8">
        <v>387167</v>
      </c>
      <c r="L23">
        <v>36.67</v>
      </c>
      <c r="M23">
        <v>110.01</v>
      </c>
      <c r="N23">
        <v>109.76</v>
      </c>
      <c r="O23" s="5">
        <f t="shared" si="0"/>
        <v>3.1958249039786555</v>
      </c>
      <c r="P23">
        <f t="shared" si="1"/>
        <v>58.590337755055742</v>
      </c>
    </row>
    <row r="24" spans="1:16" x14ac:dyDescent="0.2">
      <c r="A24" s="5" t="s">
        <v>34</v>
      </c>
      <c r="B24" s="5" t="s">
        <v>34</v>
      </c>
      <c r="C24">
        <v>67308</v>
      </c>
      <c r="D24" s="7">
        <v>35084</v>
      </c>
      <c r="E24" s="8">
        <v>47426.43</v>
      </c>
      <c r="F24" s="8">
        <v>82510.429999999993</v>
      </c>
      <c r="G24">
        <v>4.03</v>
      </c>
      <c r="H24">
        <v>0.36</v>
      </c>
      <c r="I24">
        <v>8.34</v>
      </c>
      <c r="J24" s="8">
        <v>37217</v>
      </c>
      <c r="K24" s="8">
        <v>72301</v>
      </c>
      <c r="L24">
        <v>0.14000000000000001</v>
      </c>
      <c r="M24">
        <v>0.41</v>
      </c>
      <c r="N24">
        <v>0.39</v>
      </c>
      <c r="O24" s="5">
        <f t="shared" si="0"/>
        <v>7.4181375170856363</v>
      </c>
      <c r="P24">
        <f t="shared" si="1"/>
        <v>27.4321680952253</v>
      </c>
    </row>
    <row r="25" spans="1:16" x14ac:dyDescent="0.2">
      <c r="A25" s="5" t="s">
        <v>35</v>
      </c>
      <c r="B25" s="6" t="s">
        <v>35</v>
      </c>
      <c r="C25" s="6">
        <v>243590</v>
      </c>
      <c r="D25" s="7">
        <v>141051</v>
      </c>
      <c r="E25" s="8">
        <v>177158.02</v>
      </c>
      <c r="F25" s="8">
        <v>318209.02</v>
      </c>
      <c r="G25">
        <v>6.79</v>
      </c>
      <c r="H25">
        <v>0.34</v>
      </c>
      <c r="I25">
        <v>12.66</v>
      </c>
      <c r="J25" s="8">
        <v>122142</v>
      </c>
      <c r="K25" s="8">
        <v>263193</v>
      </c>
      <c r="L25">
        <v>2.63</v>
      </c>
      <c r="M25">
        <v>7.89</v>
      </c>
      <c r="N25">
        <v>7.81</v>
      </c>
      <c r="O25" s="5">
        <f t="shared" si="0"/>
        <v>8.0475388973274757</v>
      </c>
      <c r="P25">
        <f t="shared" si="1"/>
        <v>45.042671644479363</v>
      </c>
    </row>
    <row r="26" spans="1:16" x14ac:dyDescent="0.2">
      <c r="A26" s="5" t="s">
        <v>36</v>
      </c>
      <c r="B26" s="6" t="s">
        <v>36</v>
      </c>
      <c r="C26" s="6">
        <v>250882</v>
      </c>
      <c r="D26" s="7">
        <v>139567</v>
      </c>
      <c r="E26" s="8">
        <v>179139.97</v>
      </c>
      <c r="F26" s="8">
        <v>318706.96999999997</v>
      </c>
      <c r="G26">
        <v>8.65</v>
      </c>
      <c r="H26">
        <v>0.35</v>
      </c>
      <c r="I26">
        <v>11.71</v>
      </c>
      <c r="J26" s="8">
        <v>122269</v>
      </c>
      <c r="K26" s="8">
        <v>261836</v>
      </c>
      <c r="L26">
        <v>1.21</v>
      </c>
      <c r="M26">
        <v>3.62</v>
      </c>
      <c r="N26">
        <v>3.07</v>
      </c>
      <c r="O26" s="5">
        <f t="shared" si="0"/>
        <v>4.3661960602992638</v>
      </c>
      <c r="P26">
        <f t="shared" si="1"/>
        <v>46.512991845848092</v>
      </c>
    </row>
    <row r="27" spans="1:16" x14ac:dyDescent="0.2">
      <c r="A27" s="5" t="s">
        <v>37</v>
      </c>
      <c r="B27" s="5" t="s">
        <v>37</v>
      </c>
      <c r="C27">
        <v>37542</v>
      </c>
      <c r="D27" s="7">
        <v>13911</v>
      </c>
      <c r="E27" s="8">
        <v>21679.39</v>
      </c>
      <c r="F27" s="8">
        <v>35590.39</v>
      </c>
      <c r="G27">
        <v>2.5099999999999998</v>
      </c>
      <c r="H27">
        <v>0.34</v>
      </c>
      <c r="I27">
        <v>2.46</v>
      </c>
      <c r="J27" s="8">
        <v>24997</v>
      </c>
      <c r="K27" s="8">
        <v>38908</v>
      </c>
      <c r="L27">
        <v>0.05</v>
      </c>
      <c r="M27">
        <v>0.1</v>
      </c>
      <c r="N27">
        <v>0.09</v>
      </c>
      <c r="O27" s="5">
        <f t="shared" si="0"/>
        <v>3.6385914442491076</v>
      </c>
      <c r="P27">
        <f t="shared" si="1"/>
        <v>13.272032643917273</v>
      </c>
    </row>
    <row r="28" spans="1:16" x14ac:dyDescent="0.2">
      <c r="A28" s="5" t="s">
        <v>38</v>
      </c>
      <c r="B28" s="6" t="s">
        <v>38</v>
      </c>
      <c r="C28" s="6">
        <v>287661</v>
      </c>
      <c r="D28" s="7">
        <v>154942</v>
      </c>
      <c r="E28" s="8">
        <v>190578.86</v>
      </c>
      <c r="F28" s="8">
        <v>345520.86</v>
      </c>
      <c r="G28">
        <v>11.22</v>
      </c>
      <c r="H28">
        <v>0.3</v>
      </c>
      <c r="I28">
        <v>16</v>
      </c>
      <c r="J28" s="8">
        <v>138350</v>
      </c>
      <c r="K28" s="8">
        <v>293292</v>
      </c>
      <c r="L28">
        <v>3.72</v>
      </c>
      <c r="M28">
        <v>11.16</v>
      </c>
      <c r="N28">
        <v>11.08</v>
      </c>
      <c r="O28" s="5">
        <f t="shared" si="0"/>
        <v>1.9575124886585253</v>
      </c>
      <c r="P28">
        <f t="shared" si="1"/>
        <v>37.7512540657752</v>
      </c>
    </row>
    <row r="29" spans="1:16" x14ac:dyDescent="0.2">
      <c r="A29" s="5" t="s">
        <v>39</v>
      </c>
      <c r="B29" s="6" t="s">
        <v>39</v>
      </c>
      <c r="C29" s="6">
        <v>152441</v>
      </c>
      <c r="D29" s="8">
        <v>86289</v>
      </c>
      <c r="E29" s="8">
        <v>105071.23</v>
      </c>
      <c r="F29" s="8">
        <v>191360.23</v>
      </c>
      <c r="G29">
        <v>3.74</v>
      </c>
      <c r="H29">
        <v>0.36</v>
      </c>
      <c r="I29">
        <v>4.2699999999999996</v>
      </c>
      <c r="J29" s="8">
        <v>76185</v>
      </c>
      <c r="K29" s="8">
        <v>162474</v>
      </c>
      <c r="L29">
        <v>41.34</v>
      </c>
      <c r="M29">
        <v>82.68</v>
      </c>
      <c r="N29">
        <v>82.59</v>
      </c>
      <c r="O29" s="5">
        <f t="shared" si="0"/>
        <v>6.5815627029473704</v>
      </c>
      <c r="P29">
        <f t="shared" si="1"/>
        <v>37.915902080462025</v>
      </c>
    </row>
    <row r="30" spans="1:16" x14ac:dyDescent="0.2">
      <c r="A30" s="5" t="s">
        <v>40</v>
      </c>
      <c r="B30" s="6" t="s">
        <v>40</v>
      </c>
      <c r="C30" s="6">
        <v>230989</v>
      </c>
      <c r="D30" s="7">
        <v>154942</v>
      </c>
      <c r="E30" s="8">
        <v>114373.71</v>
      </c>
      <c r="F30" s="8">
        <v>269315.71000000002</v>
      </c>
      <c r="G30">
        <v>10</v>
      </c>
      <c r="H30">
        <v>0.42</v>
      </c>
      <c r="I30">
        <v>12.08</v>
      </c>
      <c r="J30" s="8">
        <v>81649</v>
      </c>
      <c r="K30" s="8">
        <v>236591</v>
      </c>
      <c r="L30">
        <v>2.3199999999999998</v>
      </c>
      <c r="M30">
        <v>6.95</v>
      </c>
      <c r="N30">
        <v>6.9</v>
      </c>
      <c r="O30" s="5">
        <f t="shared" si="0"/>
        <v>2.4252237119516513</v>
      </c>
      <c r="P30">
        <f t="shared" si="1"/>
        <v>40.079743781307805</v>
      </c>
    </row>
    <row r="31" spans="1:16" x14ac:dyDescent="0.2">
      <c r="A31" s="5" t="s">
        <v>41</v>
      </c>
      <c r="B31" s="6" t="s">
        <v>41</v>
      </c>
      <c r="C31" s="6">
        <v>157095</v>
      </c>
      <c r="D31" s="8">
        <v>102541</v>
      </c>
      <c r="E31" s="8">
        <v>92198.92</v>
      </c>
      <c r="F31" s="8">
        <v>194739.92</v>
      </c>
      <c r="G31">
        <v>2.27</v>
      </c>
      <c r="H31">
        <v>0.36</v>
      </c>
      <c r="I31">
        <v>1.52</v>
      </c>
      <c r="J31" s="8">
        <v>60839</v>
      </c>
      <c r="K31" s="8">
        <v>163380</v>
      </c>
      <c r="L31">
        <v>29.31</v>
      </c>
      <c r="M31">
        <v>58.61</v>
      </c>
      <c r="N31">
        <v>58.53</v>
      </c>
      <c r="O31" s="5">
        <f t="shared" si="0"/>
        <v>4.0007638689964677</v>
      </c>
      <c r="P31">
        <f t="shared" si="1"/>
        <v>51.5457519025625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40FB-0F0A-2540-B42C-C69E95C0F5F0}">
  <dimension ref="A1:O31"/>
  <sheetViews>
    <sheetView workbookViewId="0">
      <selection activeCell="O1" sqref="O1:O1048576"/>
    </sheetView>
  </sheetViews>
  <sheetFormatPr baseColWidth="10" defaultRowHeight="15" x14ac:dyDescent="0.2"/>
  <cols>
    <col min="1" max="2" width="17.1640625" bestFit="1" customWidth="1"/>
    <col min="3" max="3" width="7.1640625" bestFit="1" customWidth="1"/>
  </cols>
  <sheetData>
    <row r="1" spans="1:15" ht="96" x14ac:dyDescent="0.2">
      <c r="A1" s="4" t="s">
        <v>0</v>
      </c>
      <c r="B1" s="4" t="s">
        <v>0</v>
      </c>
      <c r="C1" s="4" t="s">
        <v>42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47</v>
      </c>
    </row>
    <row r="2" spans="1:15" x14ac:dyDescent="0.2">
      <c r="A2" s="5" t="s">
        <v>12</v>
      </c>
      <c r="B2" s="6" t="s">
        <v>12</v>
      </c>
      <c r="C2" s="6">
        <v>274814</v>
      </c>
      <c r="D2" s="7">
        <v>132890</v>
      </c>
      <c r="E2" s="8">
        <v>165748.46</v>
      </c>
      <c r="F2" s="8">
        <v>298638.46000000002</v>
      </c>
      <c r="G2">
        <v>2.74</v>
      </c>
      <c r="H2">
        <v>0.36</v>
      </c>
      <c r="I2">
        <v>3.9</v>
      </c>
      <c r="J2" s="7">
        <v>157700</v>
      </c>
      <c r="K2" s="7">
        <v>290590</v>
      </c>
      <c r="L2">
        <v>2.17</v>
      </c>
      <c r="M2">
        <v>6.52</v>
      </c>
      <c r="N2">
        <v>6.46</v>
      </c>
      <c r="O2" s="5">
        <f>(ABS(C2-K2)/C2)*100</f>
        <v>5.7406100125903334</v>
      </c>
    </row>
    <row r="3" spans="1:15" x14ac:dyDescent="0.2">
      <c r="A3" s="5" t="s">
        <v>13</v>
      </c>
      <c r="B3" s="6" t="s">
        <v>13</v>
      </c>
      <c r="C3" s="6">
        <v>213568</v>
      </c>
      <c r="D3" s="7">
        <v>132890</v>
      </c>
      <c r="E3" s="8">
        <v>75300.31</v>
      </c>
      <c r="F3" s="8">
        <v>208190.31</v>
      </c>
      <c r="G3">
        <v>2.86</v>
      </c>
      <c r="H3">
        <v>0.31</v>
      </c>
      <c r="I3">
        <v>4.4400000000000004</v>
      </c>
      <c r="J3" s="8">
        <v>104980</v>
      </c>
      <c r="K3" s="8">
        <v>237870</v>
      </c>
      <c r="L3">
        <v>8.14</v>
      </c>
      <c r="M3">
        <v>24.43</v>
      </c>
      <c r="N3">
        <v>24.36</v>
      </c>
      <c r="O3" s="5">
        <f t="shared" ref="O3:O31" si="0">(ABS(C3-K3)/C3)*100</f>
        <v>11.379045549895116</v>
      </c>
    </row>
    <row r="4" spans="1:15" x14ac:dyDescent="0.2">
      <c r="A4" s="5" t="s">
        <v>14</v>
      </c>
      <c r="B4" s="6" t="s">
        <v>14</v>
      </c>
      <c r="C4" s="6">
        <v>203114</v>
      </c>
      <c r="D4" s="8">
        <v>140289</v>
      </c>
      <c r="E4" s="8">
        <v>52986.37</v>
      </c>
      <c r="F4" s="8">
        <v>193275.37</v>
      </c>
      <c r="G4">
        <v>10.4</v>
      </c>
      <c r="H4">
        <v>0.32</v>
      </c>
      <c r="I4">
        <v>17.739999999999998</v>
      </c>
      <c r="J4" s="8">
        <v>92597</v>
      </c>
      <c r="K4" s="8">
        <v>232886</v>
      </c>
      <c r="L4">
        <v>1.3</v>
      </c>
      <c r="M4">
        <v>3.89</v>
      </c>
      <c r="N4">
        <v>3.83</v>
      </c>
      <c r="O4" s="5">
        <f t="shared" si="0"/>
        <v>14.65777839046053</v>
      </c>
    </row>
    <row r="5" spans="1:15" x14ac:dyDescent="0.2">
      <c r="A5" s="5" t="s">
        <v>15</v>
      </c>
      <c r="B5" s="6" t="s">
        <v>15</v>
      </c>
      <c r="C5" s="6">
        <v>193671</v>
      </c>
      <c r="D5" s="8">
        <v>102246</v>
      </c>
      <c r="E5" s="8">
        <v>116617.86</v>
      </c>
      <c r="F5" s="8">
        <v>218863.86</v>
      </c>
      <c r="G5">
        <v>5.26</v>
      </c>
      <c r="H5">
        <v>0.35</v>
      </c>
      <c r="I5">
        <v>7.6</v>
      </c>
      <c r="J5" s="8">
        <v>95530</v>
      </c>
      <c r="K5" s="8">
        <v>197776</v>
      </c>
      <c r="L5">
        <v>3.61</v>
      </c>
      <c r="M5">
        <v>7.23</v>
      </c>
      <c r="N5">
        <v>7.14</v>
      </c>
      <c r="O5" s="5">
        <f t="shared" si="0"/>
        <v>2.1195739165905065</v>
      </c>
    </row>
    <row r="6" spans="1:15" x14ac:dyDescent="0.2">
      <c r="A6" s="5" t="s">
        <v>16</v>
      </c>
      <c r="B6" s="6" t="s">
        <v>16</v>
      </c>
      <c r="C6" s="6">
        <v>200079</v>
      </c>
      <c r="D6" s="8">
        <v>88287</v>
      </c>
      <c r="E6" s="8">
        <v>143433.04999999999</v>
      </c>
      <c r="F6" s="8">
        <v>231720.05</v>
      </c>
      <c r="G6">
        <v>4.54</v>
      </c>
      <c r="H6">
        <v>0.32</v>
      </c>
      <c r="I6">
        <v>6.06</v>
      </c>
      <c r="J6" s="8">
        <v>129545</v>
      </c>
      <c r="K6" s="8">
        <v>217832</v>
      </c>
      <c r="L6">
        <v>5.98</v>
      </c>
      <c r="M6">
        <v>11.97</v>
      </c>
      <c r="N6">
        <v>11.88</v>
      </c>
      <c r="O6" s="5">
        <f t="shared" si="0"/>
        <v>8.872995166909071</v>
      </c>
    </row>
    <row r="7" spans="1:15" x14ac:dyDescent="0.2">
      <c r="A7" s="5" t="s">
        <v>17</v>
      </c>
      <c r="B7" s="5" t="s">
        <v>17</v>
      </c>
      <c r="C7">
        <v>88293</v>
      </c>
      <c r="D7" s="7">
        <v>32714</v>
      </c>
      <c r="E7" s="8">
        <v>65294.559999999998</v>
      </c>
      <c r="F7" s="8">
        <v>98008.56</v>
      </c>
      <c r="G7">
        <v>5.12</v>
      </c>
      <c r="H7">
        <v>0.28999999999999998</v>
      </c>
      <c r="I7">
        <v>12.39</v>
      </c>
      <c r="J7" s="7">
        <v>66344</v>
      </c>
      <c r="K7" s="7">
        <v>99058</v>
      </c>
      <c r="L7">
        <v>0.08</v>
      </c>
      <c r="M7">
        <v>0.23</v>
      </c>
      <c r="N7">
        <v>0.21</v>
      </c>
      <c r="O7" s="5">
        <f t="shared" si="0"/>
        <v>12.192359530200582</v>
      </c>
    </row>
    <row r="8" spans="1:15" x14ac:dyDescent="0.2">
      <c r="A8" s="5" t="s">
        <v>18</v>
      </c>
      <c r="B8" s="5" t="s">
        <v>18</v>
      </c>
      <c r="C8">
        <v>39104</v>
      </c>
      <c r="D8" s="8">
        <v>15497</v>
      </c>
      <c r="E8" s="8">
        <v>22190.35</v>
      </c>
      <c r="F8" s="8">
        <v>37687.35</v>
      </c>
      <c r="G8">
        <v>2.46</v>
      </c>
      <c r="H8">
        <v>0.28999999999999998</v>
      </c>
      <c r="I8">
        <v>2.58</v>
      </c>
      <c r="J8" s="8">
        <v>27178</v>
      </c>
      <c r="K8" s="8">
        <v>42675</v>
      </c>
      <c r="L8">
        <v>0.03</v>
      </c>
      <c r="M8">
        <v>0.06</v>
      </c>
      <c r="N8">
        <v>0.06</v>
      </c>
      <c r="O8" s="5">
        <f t="shared" si="0"/>
        <v>9.132058101472996</v>
      </c>
    </row>
    <row r="9" spans="1:15" x14ac:dyDescent="0.2">
      <c r="A9" s="5" t="s">
        <v>19</v>
      </c>
      <c r="B9" s="6" t="s">
        <v>19</v>
      </c>
      <c r="C9" s="6">
        <v>469433</v>
      </c>
      <c r="D9" s="8">
        <v>258245</v>
      </c>
      <c r="E9" s="8">
        <v>215348.95</v>
      </c>
      <c r="F9" s="8">
        <v>473593.95</v>
      </c>
      <c r="G9">
        <v>25.86</v>
      </c>
      <c r="H9">
        <v>0.34</v>
      </c>
      <c r="I9">
        <v>68.87</v>
      </c>
      <c r="J9" s="8">
        <v>246678</v>
      </c>
      <c r="K9" s="8">
        <v>504923</v>
      </c>
      <c r="L9">
        <v>23.21</v>
      </c>
      <c r="M9" s="8">
        <v>69.63</v>
      </c>
      <c r="N9" s="8">
        <v>69.36</v>
      </c>
      <c r="O9" s="5">
        <f t="shared" si="0"/>
        <v>7.5601843074517561</v>
      </c>
    </row>
    <row r="10" spans="1:15" x14ac:dyDescent="0.2">
      <c r="A10" s="5" t="s">
        <v>20</v>
      </c>
      <c r="B10" s="6" t="s">
        <v>20</v>
      </c>
      <c r="C10" s="6">
        <v>448077</v>
      </c>
      <c r="D10" s="8">
        <v>282919</v>
      </c>
      <c r="E10" s="8">
        <v>248905.12</v>
      </c>
      <c r="F10" s="8">
        <v>531824.12</v>
      </c>
      <c r="G10">
        <v>38.71</v>
      </c>
      <c r="H10">
        <v>0.42</v>
      </c>
      <c r="I10">
        <v>107.64</v>
      </c>
      <c r="J10" s="8">
        <v>231871</v>
      </c>
      <c r="K10" s="8">
        <v>514790</v>
      </c>
      <c r="L10">
        <v>12.22</v>
      </c>
      <c r="M10">
        <v>36.65</v>
      </c>
      <c r="N10">
        <v>36.28</v>
      </c>
      <c r="O10" s="5">
        <f t="shared" si="0"/>
        <v>14.888735641418775</v>
      </c>
    </row>
    <row r="11" spans="1:15" x14ac:dyDescent="0.2">
      <c r="A11" s="5" t="s">
        <v>21</v>
      </c>
      <c r="B11" s="6" t="s">
        <v>21</v>
      </c>
      <c r="C11" s="6">
        <v>203988</v>
      </c>
      <c r="D11" s="7">
        <v>149586</v>
      </c>
      <c r="E11" s="8">
        <v>42032.09</v>
      </c>
      <c r="F11" s="8">
        <v>191618.09</v>
      </c>
      <c r="G11">
        <v>78.64</v>
      </c>
      <c r="H11">
        <v>0.74</v>
      </c>
      <c r="I11">
        <v>225.63</v>
      </c>
      <c r="J11" s="8">
        <v>74242</v>
      </c>
      <c r="K11" s="8">
        <v>223828</v>
      </c>
      <c r="L11">
        <v>0.72</v>
      </c>
      <c r="M11">
        <v>2.17</v>
      </c>
      <c r="N11">
        <v>2.1</v>
      </c>
      <c r="O11" s="5">
        <f t="shared" si="0"/>
        <v>9.7260623173912197</v>
      </c>
    </row>
    <row r="12" spans="1:15" x14ac:dyDescent="0.2">
      <c r="A12" s="5" t="s">
        <v>22</v>
      </c>
      <c r="B12" s="5" t="s">
        <v>22</v>
      </c>
      <c r="C12">
        <v>86203</v>
      </c>
      <c r="D12" s="7">
        <v>18961</v>
      </c>
      <c r="E12" s="8">
        <v>74702.86</v>
      </c>
      <c r="F12" s="8">
        <v>93663.86</v>
      </c>
      <c r="G12">
        <v>5.09</v>
      </c>
      <c r="H12">
        <v>0.62</v>
      </c>
      <c r="I12">
        <v>6.26</v>
      </c>
      <c r="J12" s="8">
        <v>71823</v>
      </c>
      <c r="K12" s="8">
        <v>90784</v>
      </c>
      <c r="L12">
        <v>0.91</v>
      </c>
      <c r="M12">
        <v>1.81</v>
      </c>
      <c r="N12">
        <v>1.79</v>
      </c>
      <c r="O12" s="5">
        <f t="shared" si="0"/>
        <v>5.3142002018491237</v>
      </c>
    </row>
    <row r="13" spans="1:15" x14ac:dyDescent="0.2">
      <c r="A13" s="5" t="s">
        <v>23</v>
      </c>
      <c r="B13" s="5" t="s">
        <v>23</v>
      </c>
      <c r="C13">
        <v>90111</v>
      </c>
      <c r="D13" s="7">
        <v>15385</v>
      </c>
      <c r="E13" s="8">
        <v>84281.79</v>
      </c>
      <c r="F13" s="8">
        <v>99666.79</v>
      </c>
      <c r="G13">
        <v>6.01</v>
      </c>
      <c r="H13">
        <v>0.62</v>
      </c>
      <c r="I13">
        <v>6.1</v>
      </c>
      <c r="J13" s="8">
        <v>85050</v>
      </c>
      <c r="K13" s="7">
        <v>100435</v>
      </c>
      <c r="L13">
        <v>0.47</v>
      </c>
      <c r="M13">
        <v>0.95</v>
      </c>
      <c r="N13">
        <v>0.92</v>
      </c>
      <c r="O13" s="5">
        <f t="shared" si="0"/>
        <v>11.456980834748256</v>
      </c>
    </row>
    <row r="14" spans="1:15" x14ac:dyDescent="0.2">
      <c r="A14" s="5" t="s">
        <v>24</v>
      </c>
      <c r="B14" s="6" t="s">
        <v>24</v>
      </c>
      <c r="C14" s="6">
        <v>474850</v>
      </c>
      <c r="D14" s="7">
        <v>253840</v>
      </c>
      <c r="E14" s="8">
        <v>261052.44</v>
      </c>
      <c r="F14" s="8">
        <v>514892.44</v>
      </c>
      <c r="G14">
        <v>15.86</v>
      </c>
      <c r="H14">
        <v>0.49</v>
      </c>
      <c r="I14">
        <v>33.81</v>
      </c>
      <c r="J14" s="8">
        <v>246196</v>
      </c>
      <c r="K14" s="8">
        <v>500036</v>
      </c>
      <c r="L14">
        <v>20.420000000000002</v>
      </c>
      <c r="M14">
        <v>61.25</v>
      </c>
      <c r="N14">
        <v>60.97</v>
      </c>
      <c r="O14" s="5">
        <f t="shared" si="0"/>
        <v>5.3039907339159731</v>
      </c>
    </row>
    <row r="15" spans="1:15" x14ac:dyDescent="0.2">
      <c r="A15" s="5" t="s">
        <v>25</v>
      </c>
      <c r="B15" s="5" t="s">
        <v>25</v>
      </c>
      <c r="C15">
        <v>48908</v>
      </c>
      <c r="D15" s="7">
        <v>24196</v>
      </c>
      <c r="E15" s="8">
        <v>28455.33</v>
      </c>
      <c r="F15" s="8">
        <v>52651.33</v>
      </c>
      <c r="G15">
        <v>1.89</v>
      </c>
      <c r="H15">
        <v>0.36</v>
      </c>
      <c r="I15">
        <v>2.36</v>
      </c>
      <c r="J15" s="8">
        <v>32829</v>
      </c>
      <c r="K15" s="8">
        <v>57025</v>
      </c>
      <c r="L15">
        <v>0.03</v>
      </c>
      <c r="M15">
        <v>0.08</v>
      </c>
      <c r="N15">
        <v>7.0000000000000007E-2</v>
      </c>
      <c r="O15" s="5">
        <f t="shared" si="0"/>
        <v>16.596466835691505</v>
      </c>
    </row>
    <row r="16" spans="1:15" x14ac:dyDescent="0.2">
      <c r="A16" s="5" t="s">
        <v>26</v>
      </c>
      <c r="B16" s="5" t="s">
        <v>26</v>
      </c>
      <c r="C16">
        <v>63242</v>
      </c>
      <c r="D16" s="8">
        <v>15385</v>
      </c>
      <c r="E16" s="8">
        <v>45282.14</v>
      </c>
      <c r="F16" s="8">
        <v>60667.14</v>
      </c>
      <c r="G16">
        <v>4.09</v>
      </c>
      <c r="H16">
        <v>0.5</v>
      </c>
      <c r="I16">
        <v>4.8099999999999996</v>
      </c>
      <c r="J16" s="8">
        <v>55679</v>
      </c>
      <c r="K16" s="8">
        <v>71064</v>
      </c>
      <c r="L16">
        <v>0.62</v>
      </c>
      <c r="M16">
        <v>1.23</v>
      </c>
      <c r="N16">
        <v>1.2</v>
      </c>
      <c r="O16" s="5">
        <f t="shared" si="0"/>
        <v>12.368362796875495</v>
      </c>
    </row>
    <row r="17" spans="1:15" x14ac:dyDescent="0.2">
      <c r="A17" s="5" t="s">
        <v>27</v>
      </c>
      <c r="B17" s="6" t="s">
        <v>27</v>
      </c>
      <c r="C17" s="6">
        <v>373696</v>
      </c>
      <c r="D17" s="7">
        <v>286199</v>
      </c>
      <c r="E17" s="8">
        <v>94889.04</v>
      </c>
      <c r="F17" s="8">
        <v>381088.04</v>
      </c>
      <c r="G17">
        <v>29.04</v>
      </c>
      <c r="H17">
        <v>0.37</v>
      </c>
      <c r="I17">
        <v>77.319999999999993</v>
      </c>
      <c r="J17" s="8">
        <v>121670</v>
      </c>
      <c r="K17" s="8">
        <v>407869</v>
      </c>
      <c r="L17">
        <v>52.73</v>
      </c>
      <c r="M17">
        <v>158.19999999999999</v>
      </c>
      <c r="N17">
        <v>157.81</v>
      </c>
      <c r="O17" s="5">
        <f t="shared" si="0"/>
        <v>9.1445988182908025</v>
      </c>
    </row>
    <row r="18" spans="1:15" x14ac:dyDescent="0.2">
      <c r="A18" s="5" t="s">
        <v>28</v>
      </c>
      <c r="B18" s="5" t="s">
        <v>28</v>
      </c>
      <c r="C18">
        <v>54793</v>
      </c>
      <c r="D18" s="7">
        <v>25549</v>
      </c>
      <c r="E18" s="8">
        <v>31644.01</v>
      </c>
      <c r="F18" s="8">
        <v>57193.01</v>
      </c>
      <c r="G18">
        <v>2.19</v>
      </c>
      <c r="H18">
        <v>0.47</v>
      </c>
      <c r="I18">
        <v>2.74</v>
      </c>
      <c r="J18" s="8">
        <v>38013</v>
      </c>
      <c r="K18" s="8">
        <v>63562</v>
      </c>
      <c r="L18">
        <v>0.03</v>
      </c>
      <c r="M18">
        <v>0.08</v>
      </c>
      <c r="N18">
        <v>7.0000000000000007E-2</v>
      </c>
      <c r="O18" s="5">
        <f t="shared" si="0"/>
        <v>16.003869107367731</v>
      </c>
    </row>
    <row r="19" spans="1:15" x14ac:dyDescent="0.2">
      <c r="A19" s="5" t="s">
        <v>29</v>
      </c>
      <c r="B19" s="6" t="s">
        <v>29</v>
      </c>
      <c r="C19" s="6">
        <v>362320</v>
      </c>
      <c r="D19" s="7">
        <v>258245</v>
      </c>
      <c r="E19" s="8">
        <v>80260.2</v>
      </c>
      <c r="F19" s="8">
        <v>338505.2</v>
      </c>
      <c r="G19">
        <v>54.13</v>
      </c>
      <c r="H19">
        <v>0.38</v>
      </c>
      <c r="I19">
        <v>152.68</v>
      </c>
      <c r="J19" s="8">
        <v>148014.01</v>
      </c>
      <c r="K19" s="8">
        <v>406259.01</v>
      </c>
      <c r="L19">
        <v>8.52</v>
      </c>
      <c r="M19">
        <v>25.57</v>
      </c>
      <c r="N19">
        <v>24.64</v>
      </c>
      <c r="O19" s="5">
        <f t="shared" si="0"/>
        <v>12.127127953190552</v>
      </c>
    </row>
    <row r="20" spans="1:15" x14ac:dyDescent="0.2">
      <c r="A20" s="5" t="s">
        <v>30</v>
      </c>
      <c r="B20" s="5" t="s">
        <v>30</v>
      </c>
      <c r="C20">
        <v>61830</v>
      </c>
      <c r="D20" s="7">
        <v>18590</v>
      </c>
      <c r="E20" s="8">
        <v>40982.269999999997</v>
      </c>
      <c r="F20" s="8">
        <v>59572.27</v>
      </c>
      <c r="G20">
        <v>4.33</v>
      </c>
      <c r="H20">
        <v>0.6</v>
      </c>
      <c r="I20">
        <v>4.8099999999999996</v>
      </c>
      <c r="J20" s="8">
        <v>51691</v>
      </c>
      <c r="K20" s="8">
        <v>70281</v>
      </c>
      <c r="L20">
        <v>0.17</v>
      </c>
      <c r="M20">
        <v>0.33</v>
      </c>
      <c r="N20">
        <v>0.31</v>
      </c>
      <c r="O20" s="5">
        <f t="shared" si="0"/>
        <v>13.668122270742359</v>
      </c>
    </row>
    <row r="21" spans="1:15" x14ac:dyDescent="0.2">
      <c r="A21" s="5" t="s">
        <v>31</v>
      </c>
      <c r="B21" s="5" t="s">
        <v>31</v>
      </c>
      <c r="C21">
        <v>84055</v>
      </c>
      <c r="D21" s="7">
        <v>20128</v>
      </c>
      <c r="E21" s="8">
        <v>76961.279999999999</v>
      </c>
      <c r="F21" s="8">
        <v>97089.279999999999</v>
      </c>
      <c r="G21">
        <v>5.29</v>
      </c>
      <c r="H21">
        <v>0.33</v>
      </c>
      <c r="I21">
        <v>12.22</v>
      </c>
      <c r="J21" s="8">
        <v>77747</v>
      </c>
      <c r="K21" s="8">
        <v>97875</v>
      </c>
      <c r="L21">
        <v>0.08</v>
      </c>
      <c r="M21">
        <v>0.23</v>
      </c>
      <c r="N21">
        <v>0.2</v>
      </c>
      <c r="O21" s="5">
        <f t="shared" si="0"/>
        <v>16.441615608827554</v>
      </c>
    </row>
    <row r="22" spans="1:15" x14ac:dyDescent="0.2">
      <c r="A22" s="5" t="s">
        <v>32</v>
      </c>
      <c r="B22" s="5" t="s">
        <v>32</v>
      </c>
      <c r="C22">
        <v>51822</v>
      </c>
      <c r="D22" s="7">
        <v>19499</v>
      </c>
      <c r="E22" s="8">
        <v>33419.57</v>
      </c>
      <c r="F22" s="8">
        <v>52918.57</v>
      </c>
      <c r="G22">
        <v>5.34</v>
      </c>
      <c r="H22">
        <v>0.35</v>
      </c>
      <c r="I22">
        <v>12.3</v>
      </c>
      <c r="J22" s="8">
        <v>54959</v>
      </c>
      <c r="K22" s="8">
        <v>74458</v>
      </c>
      <c r="L22">
        <v>0.63</v>
      </c>
      <c r="M22">
        <v>1.88</v>
      </c>
      <c r="N22">
        <v>1.86</v>
      </c>
      <c r="O22" s="5">
        <f t="shared" si="0"/>
        <v>43.68029022422909</v>
      </c>
    </row>
    <row r="23" spans="1:15" x14ac:dyDescent="0.2">
      <c r="A23" s="5" t="s">
        <v>33</v>
      </c>
      <c r="B23" s="6" t="s">
        <v>33</v>
      </c>
      <c r="C23" s="6">
        <v>375177</v>
      </c>
      <c r="D23" s="7">
        <v>266151</v>
      </c>
      <c r="E23" s="8">
        <v>104276.09</v>
      </c>
      <c r="F23" s="8">
        <v>370427.09</v>
      </c>
      <c r="G23">
        <v>14.82</v>
      </c>
      <c r="H23">
        <v>0.48</v>
      </c>
      <c r="I23">
        <v>33.270000000000003</v>
      </c>
      <c r="J23" s="8">
        <v>155278</v>
      </c>
      <c r="K23" s="8">
        <v>421429</v>
      </c>
      <c r="L23">
        <v>61.45</v>
      </c>
      <c r="M23">
        <v>184.36</v>
      </c>
      <c r="N23">
        <v>184.04</v>
      </c>
      <c r="O23" s="5">
        <f t="shared" si="0"/>
        <v>12.328047828091808</v>
      </c>
    </row>
    <row r="24" spans="1:15" x14ac:dyDescent="0.2">
      <c r="A24" s="5" t="s">
        <v>34</v>
      </c>
      <c r="B24" s="5" t="s">
        <v>34</v>
      </c>
      <c r="C24">
        <v>67308</v>
      </c>
      <c r="D24" s="7">
        <v>32714</v>
      </c>
      <c r="E24" s="8">
        <v>28161.97</v>
      </c>
      <c r="F24" s="8">
        <v>60875.97</v>
      </c>
      <c r="G24">
        <v>5.7</v>
      </c>
      <c r="H24">
        <v>0.39</v>
      </c>
      <c r="I24">
        <v>13.34</v>
      </c>
      <c r="J24" s="8">
        <v>48164</v>
      </c>
      <c r="K24" s="8">
        <v>80878</v>
      </c>
      <c r="L24">
        <v>0.13</v>
      </c>
      <c r="M24">
        <v>0.4</v>
      </c>
      <c r="N24">
        <v>0.39</v>
      </c>
      <c r="O24" s="5">
        <f t="shared" si="0"/>
        <v>20.161050692339693</v>
      </c>
    </row>
    <row r="25" spans="1:15" x14ac:dyDescent="0.2">
      <c r="A25" s="5" t="s">
        <v>35</v>
      </c>
      <c r="B25" s="6" t="s">
        <v>35</v>
      </c>
      <c r="C25" s="6">
        <v>243590</v>
      </c>
      <c r="D25" s="7">
        <v>141051</v>
      </c>
      <c r="E25" s="8">
        <v>121058.13</v>
      </c>
      <c r="F25" s="8">
        <v>262109.13</v>
      </c>
      <c r="G25">
        <v>7.28</v>
      </c>
      <c r="H25">
        <v>0.33</v>
      </c>
      <c r="I25">
        <v>14.19</v>
      </c>
      <c r="J25" s="8">
        <v>133144</v>
      </c>
      <c r="K25" s="8">
        <v>274195</v>
      </c>
      <c r="L25">
        <v>5.59</v>
      </c>
      <c r="M25">
        <v>16.760000000000002</v>
      </c>
      <c r="N25">
        <v>16.7</v>
      </c>
      <c r="O25" s="5">
        <f t="shared" si="0"/>
        <v>12.564144669321401</v>
      </c>
    </row>
    <row r="26" spans="1:15" x14ac:dyDescent="0.2">
      <c r="A26" s="5" t="s">
        <v>36</v>
      </c>
      <c r="B26" s="6" t="s">
        <v>36</v>
      </c>
      <c r="C26" s="6">
        <v>250882</v>
      </c>
      <c r="D26" s="7">
        <v>140289</v>
      </c>
      <c r="E26" s="8">
        <v>136642.81</v>
      </c>
      <c r="F26" s="8">
        <v>276931.81</v>
      </c>
      <c r="G26">
        <v>10.050000000000001</v>
      </c>
      <c r="H26">
        <v>0.33</v>
      </c>
      <c r="I26">
        <v>16.27</v>
      </c>
      <c r="J26" s="8">
        <v>142491</v>
      </c>
      <c r="K26" s="8">
        <v>282780</v>
      </c>
      <c r="L26">
        <v>1.31</v>
      </c>
      <c r="M26">
        <v>3.93</v>
      </c>
      <c r="N26">
        <v>3.88</v>
      </c>
      <c r="O26" s="5">
        <f t="shared" si="0"/>
        <v>12.714343795090919</v>
      </c>
    </row>
    <row r="27" spans="1:15" x14ac:dyDescent="0.2">
      <c r="A27" s="5" t="s">
        <v>37</v>
      </c>
      <c r="B27" s="5" t="s">
        <v>37</v>
      </c>
      <c r="C27">
        <v>37542</v>
      </c>
      <c r="D27" s="7">
        <v>14880</v>
      </c>
      <c r="E27" s="8">
        <v>17587.490000000002</v>
      </c>
      <c r="F27" s="8">
        <v>32467.49</v>
      </c>
      <c r="G27">
        <v>2.4</v>
      </c>
      <c r="H27">
        <v>0.32</v>
      </c>
      <c r="I27">
        <v>2.21</v>
      </c>
      <c r="J27" s="8">
        <v>32555</v>
      </c>
      <c r="K27" s="8">
        <v>47435</v>
      </c>
      <c r="L27">
        <v>0.28999999999999998</v>
      </c>
      <c r="M27">
        <v>0.57999999999999996</v>
      </c>
      <c r="N27">
        <v>0.56999999999999995</v>
      </c>
      <c r="O27" s="5">
        <f t="shared" si="0"/>
        <v>26.351819295722123</v>
      </c>
    </row>
    <row r="28" spans="1:15" x14ac:dyDescent="0.2">
      <c r="A28" s="5" t="s">
        <v>38</v>
      </c>
      <c r="B28" s="6" t="s">
        <v>38</v>
      </c>
      <c r="C28" s="6">
        <v>287661</v>
      </c>
      <c r="D28" s="7">
        <v>154942</v>
      </c>
      <c r="E28" s="8">
        <v>133436.59</v>
      </c>
      <c r="F28" s="8">
        <v>288378.59000000003</v>
      </c>
      <c r="G28">
        <v>12.3</v>
      </c>
      <c r="H28">
        <v>0.3</v>
      </c>
      <c r="I28">
        <v>18.66</v>
      </c>
      <c r="J28" s="8">
        <v>147350</v>
      </c>
      <c r="K28" s="8">
        <v>302292</v>
      </c>
      <c r="L28">
        <v>1.25</v>
      </c>
      <c r="M28">
        <v>3.74</v>
      </c>
      <c r="N28">
        <v>3.68</v>
      </c>
      <c r="O28" s="5">
        <f t="shared" si="0"/>
        <v>5.0861952089438613</v>
      </c>
    </row>
    <row r="29" spans="1:15" x14ac:dyDescent="0.2">
      <c r="A29" s="5" t="s">
        <v>39</v>
      </c>
      <c r="B29" s="6" t="s">
        <v>39</v>
      </c>
      <c r="C29" s="6">
        <v>152441</v>
      </c>
      <c r="D29" s="8">
        <v>88287</v>
      </c>
      <c r="E29" s="8">
        <v>72207.710000000006</v>
      </c>
      <c r="F29" s="8">
        <v>160494.71</v>
      </c>
      <c r="G29">
        <v>4.6900000000000004</v>
      </c>
      <c r="H29">
        <v>0.37</v>
      </c>
      <c r="I29">
        <v>6.02</v>
      </c>
      <c r="J29" s="8">
        <v>79699</v>
      </c>
      <c r="K29" s="8">
        <v>167986</v>
      </c>
      <c r="L29">
        <v>19.02</v>
      </c>
      <c r="M29">
        <v>38.049999999999997</v>
      </c>
      <c r="N29">
        <v>37.94</v>
      </c>
      <c r="O29" s="5">
        <f t="shared" si="0"/>
        <v>10.197387841853569</v>
      </c>
    </row>
    <row r="30" spans="1:15" x14ac:dyDescent="0.2">
      <c r="A30" s="5" t="s">
        <v>40</v>
      </c>
      <c r="B30" s="6" t="s">
        <v>40</v>
      </c>
      <c r="C30" s="6">
        <v>230989</v>
      </c>
      <c r="D30" s="7">
        <v>154942</v>
      </c>
      <c r="E30" s="8">
        <v>62235.78</v>
      </c>
      <c r="F30" s="8">
        <v>217177.78</v>
      </c>
      <c r="G30">
        <v>12.86</v>
      </c>
      <c r="H30">
        <v>0.35</v>
      </c>
      <c r="I30">
        <v>20.59</v>
      </c>
      <c r="J30" s="8">
        <v>94740</v>
      </c>
      <c r="K30" s="8">
        <v>249682</v>
      </c>
      <c r="L30">
        <v>2.41</v>
      </c>
      <c r="M30">
        <v>7.22</v>
      </c>
      <c r="N30">
        <v>6.88</v>
      </c>
      <c r="O30" s="5">
        <f t="shared" si="0"/>
        <v>8.0925931537865434</v>
      </c>
    </row>
    <row r="31" spans="1:15" x14ac:dyDescent="0.2">
      <c r="A31" s="5" t="s">
        <v>41</v>
      </c>
      <c r="B31" s="6" t="s">
        <v>41</v>
      </c>
      <c r="C31" s="6">
        <v>157095</v>
      </c>
      <c r="D31" s="8">
        <v>96704</v>
      </c>
      <c r="E31" s="8">
        <v>69801.38</v>
      </c>
      <c r="F31" s="8">
        <v>166505.38</v>
      </c>
      <c r="G31">
        <v>5.7</v>
      </c>
      <c r="H31">
        <v>0.4</v>
      </c>
      <c r="I31">
        <v>8.15</v>
      </c>
      <c r="J31" s="8">
        <v>87108</v>
      </c>
      <c r="K31" s="8">
        <v>183812</v>
      </c>
      <c r="L31">
        <v>4.97</v>
      </c>
      <c r="M31">
        <v>9.93</v>
      </c>
      <c r="N31">
        <v>9.83</v>
      </c>
      <c r="O31" s="5">
        <f t="shared" si="0"/>
        <v>17.006906648843056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0F6C1-7178-CE40-82FC-5B8512AAF464}">
  <dimension ref="A1:O31"/>
  <sheetViews>
    <sheetView workbookViewId="0">
      <selection activeCell="O1" sqref="O1:O1048576"/>
    </sheetView>
  </sheetViews>
  <sheetFormatPr baseColWidth="10" defaultRowHeight="15" x14ac:dyDescent="0.2"/>
  <cols>
    <col min="1" max="2" width="17.1640625" bestFit="1" customWidth="1"/>
    <col min="3" max="3" width="7.1640625" bestFit="1" customWidth="1"/>
  </cols>
  <sheetData>
    <row r="1" spans="1:15" ht="96" x14ac:dyDescent="0.2">
      <c r="A1" s="4" t="s">
        <v>0</v>
      </c>
      <c r="B1" s="4" t="s">
        <v>0</v>
      </c>
      <c r="C1" s="4" t="s">
        <v>42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48</v>
      </c>
    </row>
    <row r="2" spans="1:15" x14ac:dyDescent="0.2">
      <c r="A2" s="5" t="s">
        <v>12</v>
      </c>
      <c r="B2" s="6" t="s">
        <v>12</v>
      </c>
      <c r="C2" s="6">
        <v>274814</v>
      </c>
      <c r="D2" s="7">
        <v>132890</v>
      </c>
      <c r="E2" s="8">
        <v>162400.35</v>
      </c>
      <c r="F2" s="8">
        <v>295290.34999999998</v>
      </c>
      <c r="G2">
        <v>4.7699999999999996</v>
      </c>
      <c r="H2">
        <v>0.41</v>
      </c>
      <c r="I2">
        <v>9.1999999999999993</v>
      </c>
      <c r="J2" s="7">
        <v>159281</v>
      </c>
      <c r="K2" s="7">
        <v>292171</v>
      </c>
      <c r="L2">
        <v>1.62</v>
      </c>
      <c r="M2">
        <v>4.8600000000000003</v>
      </c>
      <c r="N2">
        <v>4.79</v>
      </c>
      <c r="O2" s="5">
        <f>(ABS(C2-K2)/C2)*100</f>
        <v>6.3159082142831151</v>
      </c>
    </row>
    <row r="3" spans="1:15" x14ac:dyDescent="0.2">
      <c r="A3" s="5" t="s">
        <v>13</v>
      </c>
      <c r="B3" s="6" t="s">
        <v>13</v>
      </c>
      <c r="C3" s="6">
        <v>213568</v>
      </c>
      <c r="D3" s="7">
        <v>132890</v>
      </c>
      <c r="E3" s="8">
        <v>88882.36</v>
      </c>
      <c r="F3" s="8">
        <v>221772.36</v>
      </c>
      <c r="G3">
        <v>7.51</v>
      </c>
      <c r="H3">
        <v>0.53</v>
      </c>
      <c r="I3">
        <v>15.56</v>
      </c>
      <c r="J3" s="8">
        <v>107017.01</v>
      </c>
      <c r="K3" s="8">
        <v>239907.01</v>
      </c>
      <c r="L3">
        <v>1.82</v>
      </c>
      <c r="M3">
        <v>5.46</v>
      </c>
      <c r="N3">
        <v>5.4</v>
      </c>
      <c r="O3" s="5">
        <f t="shared" ref="O3:O31" si="0">(ABS(C3-K3)/C3)*100</f>
        <v>12.332844808210973</v>
      </c>
    </row>
    <row r="4" spans="1:15" x14ac:dyDescent="0.2">
      <c r="A4" s="5" t="s">
        <v>14</v>
      </c>
      <c r="B4" s="6" t="s">
        <v>14</v>
      </c>
      <c r="C4" s="6">
        <v>203114</v>
      </c>
      <c r="D4" s="8">
        <v>136123</v>
      </c>
      <c r="E4" s="8">
        <v>78014.570000000007</v>
      </c>
      <c r="F4" s="8">
        <v>214137.57</v>
      </c>
      <c r="G4">
        <v>95.27</v>
      </c>
      <c r="H4">
        <v>0.36</v>
      </c>
      <c r="I4">
        <v>270.94</v>
      </c>
      <c r="J4" s="8">
        <v>88391</v>
      </c>
      <c r="K4" s="8">
        <v>224514</v>
      </c>
      <c r="L4">
        <v>1.33</v>
      </c>
      <c r="M4">
        <v>4</v>
      </c>
      <c r="N4">
        <v>3.91</v>
      </c>
      <c r="O4" s="5">
        <f t="shared" si="0"/>
        <v>10.535955177880401</v>
      </c>
    </row>
    <row r="5" spans="1:15" x14ac:dyDescent="0.2">
      <c r="A5" s="5" t="s">
        <v>15</v>
      </c>
      <c r="B5" s="6" t="s">
        <v>15</v>
      </c>
      <c r="C5" s="6">
        <v>193671</v>
      </c>
      <c r="D5" s="8">
        <v>102246</v>
      </c>
      <c r="E5" s="8">
        <v>120209.11</v>
      </c>
      <c r="F5" s="8">
        <v>222455.11</v>
      </c>
      <c r="G5">
        <v>15.8</v>
      </c>
      <c r="H5">
        <v>0.44</v>
      </c>
      <c r="I5">
        <v>28.05</v>
      </c>
      <c r="J5" s="8">
        <v>107051</v>
      </c>
      <c r="K5" s="8">
        <v>209297</v>
      </c>
      <c r="L5">
        <v>5.38</v>
      </c>
      <c r="M5">
        <v>10.76</v>
      </c>
      <c r="N5">
        <v>10.64</v>
      </c>
      <c r="O5" s="5">
        <f t="shared" si="0"/>
        <v>8.0683220513138245</v>
      </c>
    </row>
    <row r="6" spans="1:15" x14ac:dyDescent="0.2">
      <c r="A6" s="5" t="s">
        <v>16</v>
      </c>
      <c r="B6" s="6" t="s">
        <v>16</v>
      </c>
      <c r="C6" s="6">
        <v>200079</v>
      </c>
      <c r="D6" s="8">
        <v>88287</v>
      </c>
      <c r="E6" s="8">
        <v>125561.76</v>
      </c>
      <c r="F6" s="8">
        <v>213848.76</v>
      </c>
      <c r="G6">
        <v>5.24</v>
      </c>
      <c r="H6">
        <v>0.35</v>
      </c>
      <c r="I6">
        <v>7.21</v>
      </c>
      <c r="J6" s="8">
        <v>123200</v>
      </c>
      <c r="K6" s="8">
        <v>211487</v>
      </c>
      <c r="L6">
        <v>5.41</v>
      </c>
      <c r="M6">
        <v>10.81</v>
      </c>
      <c r="N6">
        <v>10.71</v>
      </c>
      <c r="O6" s="5">
        <f t="shared" si="0"/>
        <v>5.7017478096152017</v>
      </c>
    </row>
    <row r="7" spans="1:15" x14ac:dyDescent="0.2">
      <c r="A7" s="5" t="s">
        <v>17</v>
      </c>
      <c r="B7" s="5" t="s">
        <v>17</v>
      </c>
      <c r="C7">
        <v>88293</v>
      </c>
      <c r="D7" s="7">
        <v>32714</v>
      </c>
      <c r="E7" s="8">
        <v>73836.62</v>
      </c>
      <c r="F7" s="8">
        <v>106550.62</v>
      </c>
      <c r="G7">
        <v>6.64</v>
      </c>
      <c r="H7">
        <v>0.31</v>
      </c>
      <c r="I7">
        <v>16.739999999999998</v>
      </c>
      <c r="J7" s="7">
        <v>65476</v>
      </c>
      <c r="K7" s="7">
        <v>98190</v>
      </c>
      <c r="L7">
        <v>0.12</v>
      </c>
      <c r="M7">
        <v>0.35</v>
      </c>
      <c r="N7">
        <v>0.34</v>
      </c>
      <c r="O7" s="5">
        <f t="shared" si="0"/>
        <v>11.209269137983759</v>
      </c>
    </row>
    <row r="8" spans="1:15" x14ac:dyDescent="0.2">
      <c r="A8" s="5" t="s">
        <v>18</v>
      </c>
      <c r="B8" s="5" t="s">
        <v>18</v>
      </c>
      <c r="C8">
        <v>39104</v>
      </c>
      <c r="D8" s="8">
        <v>15497</v>
      </c>
      <c r="E8" s="8">
        <v>34451.760000000002</v>
      </c>
      <c r="F8" s="8">
        <v>49948.76</v>
      </c>
      <c r="G8">
        <v>2.29</v>
      </c>
      <c r="H8">
        <v>0.33</v>
      </c>
      <c r="I8">
        <v>2.14</v>
      </c>
      <c r="J8" s="8">
        <v>28392</v>
      </c>
      <c r="K8" s="8">
        <v>43889</v>
      </c>
      <c r="L8">
        <v>0.05</v>
      </c>
      <c r="M8">
        <v>0.1</v>
      </c>
      <c r="N8">
        <v>0.09</v>
      </c>
      <c r="O8" s="5">
        <f t="shared" si="0"/>
        <v>12.236599836333879</v>
      </c>
    </row>
    <row r="9" spans="1:15" x14ac:dyDescent="0.2">
      <c r="A9" s="5" t="s">
        <v>19</v>
      </c>
      <c r="B9" s="6" t="s">
        <v>19</v>
      </c>
      <c r="C9" s="6">
        <v>469433</v>
      </c>
      <c r="D9" s="8">
        <v>234660</v>
      </c>
      <c r="E9" s="8">
        <v>234333.69</v>
      </c>
      <c r="F9" s="8">
        <v>468993.69</v>
      </c>
      <c r="G9">
        <v>75.849999999999994</v>
      </c>
      <c r="H9">
        <v>0.49</v>
      </c>
      <c r="I9">
        <v>218.71</v>
      </c>
      <c r="J9" s="8">
        <v>264352</v>
      </c>
      <c r="K9" s="8">
        <v>499012</v>
      </c>
      <c r="L9">
        <v>5.49</v>
      </c>
      <c r="M9" s="8">
        <v>16.48</v>
      </c>
      <c r="N9" s="8">
        <v>15.55</v>
      </c>
      <c r="O9" s="5">
        <f t="shared" si="0"/>
        <v>6.3010056813219348</v>
      </c>
    </row>
    <row r="10" spans="1:15" x14ac:dyDescent="0.2">
      <c r="A10" s="5" t="s">
        <v>20</v>
      </c>
      <c r="B10" s="6" t="s">
        <v>20</v>
      </c>
      <c r="C10" s="6">
        <v>448077</v>
      </c>
      <c r="D10" s="8">
        <v>280370</v>
      </c>
      <c r="E10" s="8">
        <v>192170</v>
      </c>
      <c r="F10" s="8">
        <v>472540</v>
      </c>
      <c r="G10">
        <v>156.13999999999999</v>
      </c>
      <c r="H10">
        <v>0.4</v>
      </c>
      <c r="I10">
        <v>460.67</v>
      </c>
      <c r="J10" s="8">
        <v>193708</v>
      </c>
      <c r="K10" s="8">
        <v>474078</v>
      </c>
      <c r="L10">
        <v>22.48</v>
      </c>
      <c r="M10">
        <v>67.44</v>
      </c>
      <c r="N10">
        <v>67.22</v>
      </c>
      <c r="O10" s="5">
        <f t="shared" si="0"/>
        <v>5.8027972870734272</v>
      </c>
    </row>
    <row r="11" spans="1:15" x14ac:dyDescent="0.2">
      <c r="A11" s="5" t="s">
        <v>21</v>
      </c>
      <c r="B11" s="6" t="s">
        <v>21</v>
      </c>
      <c r="C11" s="6">
        <v>203988</v>
      </c>
      <c r="D11" s="7">
        <v>144036</v>
      </c>
      <c r="E11" s="8">
        <v>73518.039999999994</v>
      </c>
      <c r="F11" s="8">
        <v>217554.04</v>
      </c>
      <c r="G11">
        <v>61.22</v>
      </c>
      <c r="H11">
        <v>0.49</v>
      </c>
      <c r="I11">
        <v>175.47</v>
      </c>
      <c r="J11" s="8">
        <v>81020</v>
      </c>
      <c r="K11" s="8">
        <v>225056</v>
      </c>
      <c r="L11">
        <v>0.45</v>
      </c>
      <c r="M11">
        <v>1.35</v>
      </c>
      <c r="N11">
        <v>1.3</v>
      </c>
      <c r="O11" s="5">
        <f t="shared" si="0"/>
        <v>10.328058513245878</v>
      </c>
    </row>
    <row r="12" spans="1:15" x14ac:dyDescent="0.2">
      <c r="A12" s="5" t="s">
        <v>22</v>
      </c>
      <c r="B12" s="5" t="s">
        <v>22</v>
      </c>
      <c r="C12">
        <v>86203</v>
      </c>
      <c r="D12" s="7">
        <v>18961</v>
      </c>
      <c r="E12" s="8">
        <v>75435.75</v>
      </c>
      <c r="F12" s="8">
        <v>94396.75</v>
      </c>
      <c r="G12">
        <v>16.11</v>
      </c>
      <c r="H12">
        <v>0.51</v>
      </c>
      <c r="I12">
        <v>29.06</v>
      </c>
      <c r="J12" s="8">
        <v>75493</v>
      </c>
      <c r="K12" s="8">
        <v>94454</v>
      </c>
      <c r="L12">
        <v>1.87</v>
      </c>
      <c r="M12">
        <v>3.74</v>
      </c>
      <c r="N12">
        <v>3.72</v>
      </c>
      <c r="O12" s="5">
        <f t="shared" si="0"/>
        <v>9.5715926359871482</v>
      </c>
    </row>
    <row r="13" spans="1:15" x14ac:dyDescent="0.2">
      <c r="A13" s="5" t="s">
        <v>23</v>
      </c>
      <c r="B13" s="5" t="s">
        <v>23</v>
      </c>
      <c r="C13">
        <v>90111</v>
      </c>
      <c r="D13" s="7">
        <v>15385</v>
      </c>
      <c r="E13" s="8">
        <v>89831.41</v>
      </c>
      <c r="F13" s="8">
        <v>105216.41</v>
      </c>
      <c r="G13">
        <v>4.2</v>
      </c>
      <c r="H13">
        <v>0.46</v>
      </c>
      <c r="I13">
        <v>5.39</v>
      </c>
      <c r="J13" s="8">
        <v>85508</v>
      </c>
      <c r="K13" s="7">
        <v>100893</v>
      </c>
      <c r="L13">
        <v>0.49</v>
      </c>
      <c r="M13">
        <v>0.99</v>
      </c>
      <c r="N13">
        <v>0.97</v>
      </c>
      <c r="O13" s="5">
        <f t="shared" si="0"/>
        <v>11.96524286713054</v>
      </c>
    </row>
    <row r="14" spans="1:15" x14ac:dyDescent="0.2">
      <c r="A14" s="5" t="s">
        <v>24</v>
      </c>
      <c r="B14" s="6" t="s">
        <v>24</v>
      </c>
      <c r="C14" s="6">
        <v>474850</v>
      </c>
      <c r="D14" s="7">
        <v>266151</v>
      </c>
      <c r="E14" s="8">
        <v>219138</v>
      </c>
      <c r="F14" s="8">
        <v>485289</v>
      </c>
      <c r="G14">
        <v>37.51</v>
      </c>
      <c r="H14">
        <v>0.4</v>
      </c>
      <c r="I14">
        <v>102.52</v>
      </c>
      <c r="J14" s="8">
        <v>239864</v>
      </c>
      <c r="K14" s="8">
        <v>506015</v>
      </c>
      <c r="L14">
        <v>7.69</v>
      </c>
      <c r="M14">
        <v>23.07</v>
      </c>
      <c r="N14">
        <v>22.86</v>
      </c>
      <c r="O14" s="5">
        <f t="shared" si="0"/>
        <v>6.5631251974307681</v>
      </c>
    </row>
    <row r="15" spans="1:15" x14ac:dyDescent="0.2">
      <c r="A15" s="5" t="s">
        <v>25</v>
      </c>
      <c r="B15" s="5" t="s">
        <v>25</v>
      </c>
      <c r="C15">
        <v>48908</v>
      </c>
      <c r="D15" s="7">
        <v>24196</v>
      </c>
      <c r="E15" s="8">
        <v>40613.72</v>
      </c>
      <c r="F15" s="8">
        <v>64809.72</v>
      </c>
      <c r="G15">
        <v>2.33</v>
      </c>
      <c r="H15">
        <v>0.34</v>
      </c>
      <c r="I15">
        <v>3.8</v>
      </c>
      <c r="J15" s="8">
        <v>30850</v>
      </c>
      <c r="K15" s="8">
        <v>55046</v>
      </c>
      <c r="L15">
        <v>0.02</v>
      </c>
      <c r="M15">
        <v>0.06</v>
      </c>
      <c r="N15">
        <v>0.05</v>
      </c>
      <c r="O15" s="5">
        <f t="shared" si="0"/>
        <v>12.550094054142471</v>
      </c>
    </row>
    <row r="16" spans="1:15" x14ac:dyDescent="0.2">
      <c r="A16" s="5" t="s">
        <v>26</v>
      </c>
      <c r="B16" s="5" t="s">
        <v>26</v>
      </c>
      <c r="C16">
        <v>63242</v>
      </c>
      <c r="D16" s="8">
        <v>15385</v>
      </c>
      <c r="E16" s="8">
        <v>54616.63</v>
      </c>
      <c r="F16" s="8">
        <v>70001.63</v>
      </c>
      <c r="G16">
        <v>5.18</v>
      </c>
      <c r="H16">
        <v>0.55000000000000004</v>
      </c>
      <c r="I16">
        <v>6.75</v>
      </c>
      <c r="J16" s="8">
        <v>59495</v>
      </c>
      <c r="K16" s="8">
        <v>74880</v>
      </c>
      <c r="L16">
        <v>0.48</v>
      </c>
      <c r="M16">
        <v>0.96</v>
      </c>
      <c r="N16">
        <v>0.94</v>
      </c>
      <c r="O16" s="5">
        <f t="shared" si="0"/>
        <v>18.402327567123113</v>
      </c>
    </row>
    <row r="17" spans="1:15" x14ac:dyDescent="0.2">
      <c r="A17" s="5" t="s">
        <v>27</v>
      </c>
      <c r="B17" s="6" t="s">
        <v>27</v>
      </c>
      <c r="C17" s="6">
        <v>373696</v>
      </c>
      <c r="D17" s="7">
        <v>280370</v>
      </c>
      <c r="E17" s="8">
        <v>107279.9</v>
      </c>
      <c r="F17" s="8">
        <v>387649.9</v>
      </c>
      <c r="G17" s="8">
        <v>1071.71</v>
      </c>
      <c r="H17">
        <v>0.36</v>
      </c>
      <c r="I17" s="8">
        <v>3207.34</v>
      </c>
      <c r="J17" s="8">
        <v>114280</v>
      </c>
      <c r="K17" s="8">
        <v>394650</v>
      </c>
      <c r="L17">
        <v>19.88</v>
      </c>
      <c r="M17">
        <v>59.63</v>
      </c>
      <c r="N17">
        <v>58.98</v>
      </c>
      <c r="O17" s="5">
        <f t="shared" si="0"/>
        <v>5.6072315464976885</v>
      </c>
    </row>
    <row r="18" spans="1:15" x14ac:dyDescent="0.2">
      <c r="A18" s="5" t="s">
        <v>28</v>
      </c>
      <c r="B18" s="5" t="s">
        <v>28</v>
      </c>
      <c r="C18">
        <v>54793</v>
      </c>
      <c r="D18" s="7">
        <v>25549</v>
      </c>
      <c r="E18" s="8">
        <v>43130.69</v>
      </c>
      <c r="F18" s="8">
        <v>68679.69</v>
      </c>
      <c r="G18">
        <v>2.12</v>
      </c>
      <c r="H18">
        <v>0.61</v>
      </c>
      <c r="I18">
        <v>2.3199999999999998</v>
      </c>
      <c r="J18" s="8">
        <v>36983</v>
      </c>
      <c r="K18" s="8">
        <v>62532</v>
      </c>
      <c r="L18">
        <v>0.02</v>
      </c>
      <c r="M18">
        <v>0.06</v>
      </c>
      <c r="N18">
        <v>0.06</v>
      </c>
      <c r="O18" s="5">
        <f t="shared" si="0"/>
        <v>14.124066942857663</v>
      </c>
    </row>
    <row r="19" spans="1:15" x14ac:dyDescent="0.2">
      <c r="A19" s="5" t="s">
        <v>29</v>
      </c>
      <c r="B19" s="6" t="s">
        <v>29</v>
      </c>
      <c r="C19" s="6">
        <v>362320</v>
      </c>
      <c r="D19" s="7">
        <v>234660</v>
      </c>
      <c r="E19" s="8">
        <v>123341.91</v>
      </c>
      <c r="F19" s="8">
        <v>358001.91</v>
      </c>
      <c r="G19">
        <v>104.81</v>
      </c>
      <c r="H19">
        <v>0.36</v>
      </c>
      <c r="I19">
        <v>306.47000000000003</v>
      </c>
      <c r="J19" s="8">
        <v>151874.01</v>
      </c>
      <c r="K19" s="8">
        <v>386534.01</v>
      </c>
      <c r="L19">
        <v>490.83</v>
      </c>
      <c r="M19" s="8">
        <v>1472.48</v>
      </c>
      <c r="N19" s="8">
        <v>1472.25</v>
      </c>
      <c r="O19" s="5">
        <f t="shared" si="0"/>
        <v>6.6830453742548048</v>
      </c>
    </row>
    <row r="20" spans="1:15" x14ac:dyDescent="0.2">
      <c r="A20" s="5" t="s">
        <v>30</v>
      </c>
      <c r="B20" s="5" t="s">
        <v>30</v>
      </c>
      <c r="C20">
        <v>61830</v>
      </c>
      <c r="D20" s="7">
        <v>15787</v>
      </c>
      <c r="E20" s="8">
        <v>52122.12</v>
      </c>
      <c r="F20" s="8">
        <v>67909.119999999995</v>
      </c>
      <c r="G20">
        <v>11.87</v>
      </c>
      <c r="H20">
        <v>0.56000000000000005</v>
      </c>
      <c r="I20">
        <v>20.440000000000001</v>
      </c>
      <c r="J20" s="8">
        <v>55023</v>
      </c>
      <c r="K20" s="8">
        <v>70810</v>
      </c>
      <c r="L20">
        <v>0.5</v>
      </c>
      <c r="M20">
        <v>1.01</v>
      </c>
      <c r="N20">
        <v>0.95</v>
      </c>
      <c r="O20" s="5">
        <f t="shared" si="0"/>
        <v>14.523693999676532</v>
      </c>
    </row>
    <row r="21" spans="1:15" x14ac:dyDescent="0.2">
      <c r="A21" s="5" t="s">
        <v>31</v>
      </c>
      <c r="B21" s="5" t="s">
        <v>31</v>
      </c>
      <c r="C21">
        <v>84055</v>
      </c>
      <c r="D21" s="7">
        <v>20128</v>
      </c>
      <c r="E21" s="8">
        <v>85063.32</v>
      </c>
      <c r="F21" s="8">
        <v>105191.32</v>
      </c>
      <c r="G21">
        <v>8.77</v>
      </c>
      <c r="H21">
        <v>0.3</v>
      </c>
      <c r="I21">
        <v>23.23</v>
      </c>
      <c r="J21" s="8">
        <v>73621</v>
      </c>
      <c r="K21" s="8">
        <v>93749</v>
      </c>
      <c r="L21">
        <v>0.71</v>
      </c>
      <c r="M21">
        <v>2.13</v>
      </c>
      <c r="N21">
        <v>2.11</v>
      </c>
      <c r="O21" s="5">
        <f t="shared" si="0"/>
        <v>11.532924870620427</v>
      </c>
    </row>
    <row r="22" spans="1:15" x14ac:dyDescent="0.2">
      <c r="A22" s="5" t="s">
        <v>32</v>
      </c>
      <c r="B22" s="5" t="s">
        <v>32</v>
      </c>
      <c r="C22">
        <v>51822</v>
      </c>
      <c r="D22" s="7">
        <v>19242</v>
      </c>
      <c r="E22" s="8">
        <v>59071.63</v>
      </c>
      <c r="F22" s="8">
        <v>78313.63</v>
      </c>
      <c r="G22">
        <v>8.59</v>
      </c>
      <c r="H22">
        <v>0.3</v>
      </c>
      <c r="I22">
        <v>22.5</v>
      </c>
      <c r="J22" s="8">
        <v>48338</v>
      </c>
      <c r="K22" s="8">
        <v>67580</v>
      </c>
      <c r="L22">
        <v>0.48</v>
      </c>
      <c r="M22">
        <v>1.45</v>
      </c>
      <c r="N22">
        <v>1.43</v>
      </c>
      <c r="O22" s="5">
        <f t="shared" si="0"/>
        <v>30.407934853923045</v>
      </c>
    </row>
    <row r="23" spans="1:15" x14ac:dyDescent="0.2">
      <c r="A23" s="5" t="s">
        <v>33</v>
      </c>
      <c r="B23" s="6" t="s">
        <v>33</v>
      </c>
      <c r="C23" s="6">
        <v>375177</v>
      </c>
      <c r="D23" s="7">
        <v>236209</v>
      </c>
      <c r="E23" s="8">
        <v>140738.64000000001</v>
      </c>
      <c r="F23" s="8">
        <v>376947.64</v>
      </c>
      <c r="G23">
        <v>72.3</v>
      </c>
      <c r="H23">
        <v>0.36</v>
      </c>
      <c r="I23">
        <v>205.08</v>
      </c>
      <c r="J23" s="8">
        <v>171806.01</v>
      </c>
      <c r="K23" s="8">
        <v>408015.01</v>
      </c>
      <c r="L23">
        <v>66.94</v>
      </c>
      <c r="M23">
        <v>200.83</v>
      </c>
      <c r="N23">
        <v>200.36</v>
      </c>
      <c r="O23" s="5">
        <f t="shared" si="0"/>
        <v>8.7526714057631487</v>
      </c>
    </row>
    <row r="24" spans="1:15" x14ac:dyDescent="0.2">
      <c r="A24" s="5" t="s">
        <v>34</v>
      </c>
      <c r="B24" s="5" t="s">
        <v>34</v>
      </c>
      <c r="C24">
        <v>67308</v>
      </c>
      <c r="D24" s="7">
        <v>34949</v>
      </c>
      <c r="E24" s="8">
        <v>46338.17</v>
      </c>
      <c r="F24" s="8">
        <v>81287.17</v>
      </c>
      <c r="G24">
        <v>10.61</v>
      </c>
      <c r="H24">
        <v>0.38</v>
      </c>
      <c r="I24">
        <v>28.32</v>
      </c>
      <c r="J24" s="8">
        <v>48033</v>
      </c>
      <c r="K24" s="8">
        <v>82982</v>
      </c>
      <c r="L24">
        <v>0.13</v>
      </c>
      <c r="M24">
        <v>0.39</v>
      </c>
      <c r="N24">
        <v>0.36</v>
      </c>
      <c r="O24" s="5">
        <f t="shared" si="0"/>
        <v>23.286979259523385</v>
      </c>
    </row>
    <row r="25" spans="1:15" x14ac:dyDescent="0.2">
      <c r="A25" s="5" t="s">
        <v>35</v>
      </c>
      <c r="B25" s="6" t="s">
        <v>35</v>
      </c>
      <c r="C25" s="6">
        <v>243590</v>
      </c>
      <c r="D25" s="7">
        <v>149586</v>
      </c>
      <c r="E25" s="8">
        <v>114746.96</v>
      </c>
      <c r="F25" s="8">
        <v>264332.96000000002</v>
      </c>
      <c r="G25">
        <v>165.99</v>
      </c>
      <c r="H25">
        <v>0.4</v>
      </c>
      <c r="I25">
        <v>490.43</v>
      </c>
      <c r="J25" s="8">
        <v>110221</v>
      </c>
      <c r="K25" s="8">
        <v>259807</v>
      </c>
      <c r="L25">
        <v>2.76</v>
      </c>
      <c r="M25">
        <v>8.2899999999999991</v>
      </c>
      <c r="N25">
        <v>8.2100000000000009</v>
      </c>
      <c r="O25" s="5">
        <f t="shared" si="0"/>
        <v>6.6574982552649944</v>
      </c>
    </row>
    <row r="26" spans="1:15" x14ac:dyDescent="0.2">
      <c r="A26" s="5" t="s">
        <v>36</v>
      </c>
      <c r="B26" s="6" t="s">
        <v>36</v>
      </c>
      <c r="C26" s="6">
        <v>250882</v>
      </c>
      <c r="D26" s="7">
        <v>139411</v>
      </c>
      <c r="E26" s="8">
        <v>125711</v>
      </c>
      <c r="F26" s="8">
        <v>265122</v>
      </c>
      <c r="G26">
        <v>32.869999999999997</v>
      </c>
      <c r="H26">
        <v>0.37</v>
      </c>
      <c r="I26">
        <v>84.5</v>
      </c>
      <c r="J26" s="8">
        <v>126714</v>
      </c>
      <c r="K26" s="8">
        <v>266125</v>
      </c>
      <c r="L26">
        <v>0.95</v>
      </c>
      <c r="M26">
        <v>2.84</v>
      </c>
      <c r="N26">
        <v>2.79</v>
      </c>
      <c r="O26" s="5">
        <f t="shared" si="0"/>
        <v>6.0757647021308818</v>
      </c>
    </row>
    <row r="27" spans="1:15" x14ac:dyDescent="0.2">
      <c r="A27" s="5" t="s">
        <v>37</v>
      </c>
      <c r="B27" s="5" t="s">
        <v>37</v>
      </c>
      <c r="C27">
        <v>37542</v>
      </c>
      <c r="D27" s="7">
        <v>14880</v>
      </c>
      <c r="E27" s="8">
        <v>31535.42</v>
      </c>
      <c r="F27" s="8">
        <v>46415.42</v>
      </c>
      <c r="G27">
        <v>2.5099999999999998</v>
      </c>
      <c r="H27">
        <v>0.33</v>
      </c>
      <c r="I27">
        <v>2.5499999999999998</v>
      </c>
      <c r="J27" s="8">
        <v>34028</v>
      </c>
      <c r="K27" s="8">
        <v>48908</v>
      </c>
      <c r="L27">
        <v>0.03</v>
      </c>
      <c r="M27">
        <v>0.05</v>
      </c>
      <c r="N27">
        <v>0.05</v>
      </c>
      <c r="O27" s="5">
        <f t="shared" si="0"/>
        <v>30.27542485749294</v>
      </c>
    </row>
    <row r="28" spans="1:15" x14ac:dyDescent="0.2">
      <c r="A28" s="5" t="s">
        <v>38</v>
      </c>
      <c r="B28" s="6" t="s">
        <v>38</v>
      </c>
      <c r="C28" s="6">
        <v>287661</v>
      </c>
      <c r="D28" s="7">
        <v>154942</v>
      </c>
      <c r="E28" s="8">
        <v>143467.42000000001</v>
      </c>
      <c r="F28" s="8">
        <v>298409.42</v>
      </c>
      <c r="G28">
        <v>41.37</v>
      </c>
      <c r="H28">
        <v>0.4</v>
      </c>
      <c r="I28">
        <v>103.53</v>
      </c>
      <c r="J28" s="8">
        <v>155102</v>
      </c>
      <c r="K28" s="8">
        <v>310044</v>
      </c>
      <c r="L28">
        <v>3.29</v>
      </c>
      <c r="M28">
        <v>9.8800000000000008</v>
      </c>
      <c r="N28">
        <v>9.84</v>
      </c>
      <c r="O28" s="5">
        <f t="shared" si="0"/>
        <v>7.7810339253496297</v>
      </c>
    </row>
    <row r="29" spans="1:15" x14ac:dyDescent="0.2">
      <c r="A29" s="5" t="s">
        <v>39</v>
      </c>
      <c r="B29" s="6" t="s">
        <v>39</v>
      </c>
      <c r="C29" s="6">
        <v>152441</v>
      </c>
      <c r="D29" s="8">
        <v>88287</v>
      </c>
      <c r="E29" s="8">
        <v>71230.28</v>
      </c>
      <c r="F29" s="8">
        <v>159517.28</v>
      </c>
      <c r="G29">
        <v>26.89</v>
      </c>
      <c r="H29">
        <v>0.37</v>
      </c>
      <c r="I29">
        <v>50.5</v>
      </c>
      <c r="J29" s="8">
        <v>77066</v>
      </c>
      <c r="K29" s="8">
        <v>165353</v>
      </c>
      <c r="L29">
        <v>1.36</v>
      </c>
      <c r="M29">
        <v>2.71</v>
      </c>
      <c r="N29">
        <v>2.65</v>
      </c>
      <c r="O29" s="5">
        <f t="shared" si="0"/>
        <v>8.4701622266975427</v>
      </c>
    </row>
    <row r="30" spans="1:15" x14ac:dyDescent="0.2">
      <c r="A30" s="5" t="s">
        <v>40</v>
      </c>
      <c r="B30" s="6" t="s">
        <v>40</v>
      </c>
      <c r="C30" s="6">
        <v>230989</v>
      </c>
      <c r="D30" s="7">
        <v>154942</v>
      </c>
      <c r="E30" s="8">
        <v>82417.86</v>
      </c>
      <c r="F30" s="8">
        <v>237359.86</v>
      </c>
      <c r="G30">
        <v>35.619999999999997</v>
      </c>
      <c r="H30">
        <v>0.33</v>
      </c>
      <c r="I30">
        <v>87.66</v>
      </c>
      <c r="J30" s="8">
        <v>94155</v>
      </c>
      <c r="K30" s="8">
        <v>249097</v>
      </c>
      <c r="L30">
        <v>1.29</v>
      </c>
      <c r="M30">
        <v>3.88</v>
      </c>
      <c r="N30">
        <v>3.82</v>
      </c>
      <c r="O30" s="5">
        <f t="shared" si="0"/>
        <v>7.8393343405963059</v>
      </c>
    </row>
    <row r="31" spans="1:15" x14ac:dyDescent="0.2">
      <c r="A31" s="5" t="s">
        <v>41</v>
      </c>
      <c r="B31" s="6" t="s">
        <v>41</v>
      </c>
      <c r="C31" s="6">
        <v>157095</v>
      </c>
      <c r="D31" s="8">
        <v>102246</v>
      </c>
      <c r="E31" s="8">
        <v>66886.929999999993</v>
      </c>
      <c r="F31" s="8">
        <v>169132.93</v>
      </c>
      <c r="G31">
        <v>9.9499999999999993</v>
      </c>
      <c r="H31">
        <v>0.42</v>
      </c>
      <c r="I31">
        <v>16.440000000000001</v>
      </c>
      <c r="J31" s="8">
        <v>67812</v>
      </c>
      <c r="K31" s="8">
        <v>170058</v>
      </c>
      <c r="L31">
        <v>2.62</v>
      </c>
      <c r="M31">
        <v>5.23</v>
      </c>
      <c r="N31">
        <v>5.13</v>
      </c>
      <c r="O31" s="5">
        <f t="shared" si="0"/>
        <v>8.2516948343359111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A7D47-389D-9347-8301-24EF77BAC3EC}">
  <dimension ref="A1:O31"/>
  <sheetViews>
    <sheetView workbookViewId="0">
      <selection activeCell="G11" sqref="G11"/>
    </sheetView>
  </sheetViews>
  <sheetFormatPr baseColWidth="10" defaultRowHeight="15" x14ac:dyDescent="0.2"/>
  <sheetData>
    <row r="1" spans="1:15" ht="96" x14ac:dyDescent="0.2">
      <c r="A1" s="4" t="s">
        <v>0</v>
      </c>
      <c r="B1" s="4" t="s">
        <v>0</v>
      </c>
      <c r="C1" s="4" t="s">
        <v>42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43</v>
      </c>
    </row>
    <row r="2" spans="1:15" x14ac:dyDescent="0.2">
      <c r="A2" s="5" t="s">
        <v>12</v>
      </c>
      <c r="B2" s="6" t="s">
        <v>12</v>
      </c>
      <c r="C2" s="6">
        <v>274814</v>
      </c>
      <c r="D2" s="7">
        <v>132890</v>
      </c>
      <c r="E2" s="8">
        <v>130956.14</v>
      </c>
      <c r="F2" s="8">
        <v>263846.14</v>
      </c>
      <c r="G2">
        <v>136.4</v>
      </c>
      <c r="H2">
        <v>0.4</v>
      </c>
      <c r="I2">
        <v>404.19</v>
      </c>
      <c r="J2" s="8">
        <v>206959</v>
      </c>
      <c r="K2" s="8">
        <v>339849</v>
      </c>
      <c r="L2">
        <v>1.3</v>
      </c>
      <c r="M2">
        <v>3.89</v>
      </c>
      <c r="N2">
        <v>3.83</v>
      </c>
      <c r="O2" s="5">
        <f>(ABS(C2-K2)/C2)*100</f>
        <v>23.665097120234048</v>
      </c>
    </row>
    <row r="3" spans="1:15" x14ac:dyDescent="0.2">
      <c r="A3" s="5" t="s">
        <v>13</v>
      </c>
      <c r="B3" s="6" t="s">
        <v>13</v>
      </c>
      <c r="C3" s="6">
        <v>213568</v>
      </c>
      <c r="D3" s="7">
        <v>132890</v>
      </c>
      <c r="E3" s="8">
        <v>69761.149999999994</v>
      </c>
      <c r="F3" s="8">
        <v>202651.15</v>
      </c>
      <c r="G3">
        <v>239.63</v>
      </c>
      <c r="H3">
        <v>0.41</v>
      </c>
      <c r="I3">
        <v>714.17</v>
      </c>
      <c r="J3" s="8">
        <v>115284</v>
      </c>
      <c r="K3" s="8">
        <v>248174</v>
      </c>
      <c r="L3">
        <v>2.92</v>
      </c>
      <c r="M3">
        <v>8.77</v>
      </c>
      <c r="N3">
        <v>8.69</v>
      </c>
      <c r="O3" s="5">
        <f t="shared" ref="O3:O31" si="0">(ABS(C3-K3)/C3)*100</f>
        <v>16.203738387773452</v>
      </c>
    </row>
    <row r="4" spans="1:15" x14ac:dyDescent="0.2">
      <c r="A4" s="5" t="s">
        <v>14</v>
      </c>
      <c r="B4" s="6" t="s">
        <v>14</v>
      </c>
      <c r="C4" s="6">
        <v>203114</v>
      </c>
      <c r="D4" s="7"/>
      <c r="E4" s="8"/>
      <c r="F4" s="8"/>
      <c r="J4" s="8"/>
      <c r="K4" s="7"/>
      <c r="O4" s="5">
        <f t="shared" si="0"/>
        <v>100</v>
      </c>
    </row>
    <row r="5" spans="1:15" x14ac:dyDescent="0.2">
      <c r="A5" s="5" t="s">
        <v>15</v>
      </c>
      <c r="B5" s="6" t="s">
        <v>15</v>
      </c>
      <c r="C5" s="6">
        <v>193671</v>
      </c>
      <c r="D5" s="8"/>
      <c r="E5" s="8"/>
      <c r="F5" s="8"/>
      <c r="J5" s="8"/>
      <c r="K5" s="8"/>
      <c r="O5" s="5">
        <f t="shared" si="0"/>
        <v>100</v>
      </c>
    </row>
    <row r="6" spans="1:15" x14ac:dyDescent="0.2">
      <c r="A6" s="5" t="s">
        <v>16</v>
      </c>
      <c r="B6" s="6" t="s">
        <v>16</v>
      </c>
      <c r="C6" s="6">
        <v>200079</v>
      </c>
      <c r="D6" s="8"/>
      <c r="E6" s="8"/>
      <c r="F6" s="8"/>
      <c r="J6" s="8"/>
      <c r="K6" s="8"/>
      <c r="O6" s="5">
        <f t="shared" si="0"/>
        <v>100</v>
      </c>
    </row>
    <row r="7" spans="1:15" x14ac:dyDescent="0.2">
      <c r="A7" s="5" t="s">
        <v>17</v>
      </c>
      <c r="B7" s="5" t="s">
        <v>17</v>
      </c>
      <c r="C7">
        <v>88293</v>
      </c>
      <c r="D7" s="7"/>
      <c r="E7" s="8"/>
      <c r="F7" s="8"/>
      <c r="J7" s="8"/>
      <c r="K7" s="8"/>
      <c r="O7" s="5">
        <f t="shared" si="0"/>
        <v>100</v>
      </c>
    </row>
    <row r="8" spans="1:15" x14ac:dyDescent="0.2">
      <c r="A8" s="5" t="s">
        <v>18</v>
      </c>
      <c r="B8" s="5" t="s">
        <v>18</v>
      </c>
      <c r="C8">
        <v>39104</v>
      </c>
      <c r="D8" s="7"/>
      <c r="E8" s="8"/>
      <c r="F8" s="8"/>
      <c r="J8" s="8"/>
      <c r="K8" s="8"/>
      <c r="O8" s="5">
        <f t="shared" si="0"/>
        <v>100</v>
      </c>
    </row>
    <row r="9" spans="1:15" x14ac:dyDescent="0.2">
      <c r="A9" s="5" t="s">
        <v>19</v>
      </c>
      <c r="B9" s="6" t="s">
        <v>19</v>
      </c>
      <c r="C9" s="6">
        <v>469433</v>
      </c>
      <c r="D9" s="7"/>
      <c r="E9" s="8"/>
      <c r="F9" s="8"/>
      <c r="J9" s="8"/>
      <c r="K9" s="8"/>
      <c r="O9" s="5">
        <f t="shared" si="0"/>
        <v>100</v>
      </c>
    </row>
    <row r="10" spans="1:15" x14ac:dyDescent="0.2">
      <c r="A10" s="5" t="s">
        <v>20</v>
      </c>
      <c r="B10" s="6" t="s">
        <v>20</v>
      </c>
      <c r="C10" s="6">
        <v>448077</v>
      </c>
      <c r="D10" s="7"/>
      <c r="E10" s="8"/>
      <c r="F10" s="8"/>
      <c r="J10" s="8"/>
      <c r="K10" s="8"/>
      <c r="O10" s="5">
        <f t="shared" si="0"/>
        <v>100</v>
      </c>
    </row>
    <row r="11" spans="1:15" x14ac:dyDescent="0.2">
      <c r="A11" s="5" t="s">
        <v>21</v>
      </c>
      <c r="B11" s="6" t="s">
        <v>21</v>
      </c>
      <c r="C11" s="6">
        <v>203988</v>
      </c>
      <c r="D11" s="8"/>
      <c r="E11" s="8"/>
      <c r="F11" s="8"/>
      <c r="J11" s="8"/>
      <c r="K11" s="8"/>
      <c r="O11" s="5">
        <f t="shared" si="0"/>
        <v>100</v>
      </c>
    </row>
    <row r="12" spans="1:15" x14ac:dyDescent="0.2">
      <c r="A12" s="5" t="s">
        <v>22</v>
      </c>
      <c r="B12" s="5" t="s">
        <v>22</v>
      </c>
      <c r="C12">
        <v>86203</v>
      </c>
      <c r="D12" s="7"/>
      <c r="E12" s="8"/>
      <c r="F12" s="8"/>
      <c r="J12" s="8"/>
      <c r="K12" s="8"/>
      <c r="O12" s="5">
        <f t="shared" si="0"/>
        <v>100</v>
      </c>
    </row>
    <row r="13" spans="1:15" x14ac:dyDescent="0.2">
      <c r="A13" s="5" t="s">
        <v>23</v>
      </c>
      <c r="B13" s="5" t="s">
        <v>23</v>
      </c>
      <c r="C13">
        <v>90111</v>
      </c>
      <c r="D13" s="7"/>
      <c r="E13" s="8"/>
      <c r="F13" s="8"/>
      <c r="J13" s="8"/>
      <c r="K13" s="8"/>
      <c r="O13" s="5">
        <f t="shared" si="0"/>
        <v>100</v>
      </c>
    </row>
    <row r="14" spans="1:15" x14ac:dyDescent="0.2">
      <c r="A14" s="5" t="s">
        <v>24</v>
      </c>
      <c r="B14" s="6" t="s">
        <v>24</v>
      </c>
      <c r="C14" s="6">
        <v>474850</v>
      </c>
      <c r="D14" s="8"/>
      <c r="E14" s="8"/>
      <c r="F14" s="8"/>
      <c r="J14" s="7"/>
      <c r="K14" s="8"/>
      <c r="O14" s="5">
        <f t="shared" si="0"/>
        <v>100</v>
      </c>
    </row>
    <row r="15" spans="1:15" x14ac:dyDescent="0.2">
      <c r="A15" s="5" t="s">
        <v>25</v>
      </c>
      <c r="B15" s="5" t="s">
        <v>25</v>
      </c>
      <c r="C15">
        <v>48908</v>
      </c>
      <c r="D15" s="7"/>
      <c r="E15" s="8"/>
      <c r="F15" s="8"/>
      <c r="J15" s="8"/>
      <c r="K15" s="8"/>
      <c r="O15" s="5">
        <f t="shared" si="0"/>
        <v>100</v>
      </c>
    </row>
    <row r="16" spans="1:15" x14ac:dyDescent="0.2">
      <c r="A16" s="5" t="s">
        <v>26</v>
      </c>
      <c r="B16" s="5" t="s">
        <v>26</v>
      </c>
      <c r="C16">
        <v>63242</v>
      </c>
      <c r="D16" s="7"/>
      <c r="E16" s="8"/>
      <c r="F16" s="8"/>
      <c r="J16" s="8"/>
      <c r="K16" s="8"/>
      <c r="O16" s="5">
        <f t="shared" si="0"/>
        <v>100</v>
      </c>
    </row>
    <row r="17" spans="1:15" x14ac:dyDescent="0.2">
      <c r="A17" s="5" t="s">
        <v>27</v>
      </c>
      <c r="B17" s="6" t="s">
        <v>27</v>
      </c>
      <c r="C17" s="6">
        <v>373696</v>
      </c>
      <c r="D17" s="8"/>
      <c r="E17" s="8"/>
      <c r="F17" s="8"/>
      <c r="J17" s="8"/>
      <c r="K17" s="8"/>
      <c r="M17" s="8"/>
      <c r="N17" s="8"/>
      <c r="O17" s="5">
        <f t="shared" si="0"/>
        <v>100</v>
      </c>
    </row>
    <row r="18" spans="1:15" x14ac:dyDescent="0.2">
      <c r="A18" s="5" t="s">
        <v>28</v>
      </c>
      <c r="B18" s="5" t="s">
        <v>28</v>
      </c>
      <c r="C18">
        <v>54793</v>
      </c>
      <c r="D18" s="7"/>
      <c r="E18" s="8"/>
      <c r="F18" s="8"/>
      <c r="J18" s="8"/>
      <c r="K18" s="8"/>
      <c r="O18" s="5">
        <f t="shared" si="0"/>
        <v>100</v>
      </c>
    </row>
    <row r="19" spans="1:15" x14ac:dyDescent="0.2">
      <c r="A19" s="5" t="s">
        <v>29</v>
      </c>
      <c r="B19" s="6" t="s">
        <v>29</v>
      </c>
      <c r="C19" s="6">
        <v>362320</v>
      </c>
      <c r="D19" s="7"/>
      <c r="E19" s="8"/>
      <c r="F19" s="8"/>
      <c r="J19" s="8"/>
      <c r="K19" s="8"/>
      <c r="O19" s="5">
        <f t="shared" si="0"/>
        <v>100</v>
      </c>
    </row>
    <row r="20" spans="1:15" x14ac:dyDescent="0.2">
      <c r="A20" s="5" t="s">
        <v>30</v>
      </c>
      <c r="B20" s="5" t="s">
        <v>30</v>
      </c>
      <c r="C20">
        <v>61830</v>
      </c>
      <c r="D20" s="7"/>
      <c r="E20" s="8"/>
      <c r="F20" s="8"/>
      <c r="J20" s="7"/>
      <c r="K20" s="7"/>
      <c r="O20" s="5">
        <f t="shared" si="0"/>
        <v>100</v>
      </c>
    </row>
    <row r="21" spans="1:15" x14ac:dyDescent="0.2">
      <c r="A21" s="5" t="s">
        <v>31</v>
      </c>
      <c r="B21" s="5" t="s">
        <v>31</v>
      </c>
      <c r="C21">
        <v>84055</v>
      </c>
      <c r="D21" s="7"/>
      <c r="E21" s="8"/>
      <c r="F21" s="8"/>
      <c r="J21" s="8"/>
      <c r="K21" s="8"/>
      <c r="O21" s="5">
        <f t="shared" si="0"/>
        <v>100</v>
      </c>
    </row>
    <row r="22" spans="1:15" x14ac:dyDescent="0.2">
      <c r="A22" s="5" t="s">
        <v>32</v>
      </c>
      <c r="B22" s="5" t="s">
        <v>32</v>
      </c>
      <c r="C22">
        <v>51822</v>
      </c>
      <c r="D22" s="7"/>
      <c r="E22" s="8"/>
      <c r="F22" s="8"/>
      <c r="J22" s="8"/>
      <c r="K22" s="8"/>
      <c r="O22" s="5">
        <f t="shared" si="0"/>
        <v>100</v>
      </c>
    </row>
    <row r="23" spans="1:15" x14ac:dyDescent="0.2">
      <c r="A23" s="5" t="s">
        <v>33</v>
      </c>
      <c r="B23" s="6" t="s">
        <v>33</v>
      </c>
      <c r="C23" s="6">
        <v>375177</v>
      </c>
      <c r="D23" s="7"/>
      <c r="E23" s="8"/>
      <c r="F23" s="8"/>
      <c r="J23" s="8"/>
      <c r="K23" s="8"/>
      <c r="O23" s="5">
        <f t="shared" si="0"/>
        <v>100</v>
      </c>
    </row>
    <row r="24" spans="1:15" x14ac:dyDescent="0.2">
      <c r="A24" s="5" t="s">
        <v>34</v>
      </c>
      <c r="B24" s="5" t="s">
        <v>34</v>
      </c>
      <c r="C24">
        <v>67308</v>
      </c>
      <c r="D24" s="7"/>
      <c r="E24" s="8"/>
      <c r="F24" s="8"/>
      <c r="J24" s="8"/>
      <c r="K24" s="8"/>
      <c r="O24" s="5">
        <f t="shared" si="0"/>
        <v>100</v>
      </c>
    </row>
    <row r="25" spans="1:15" x14ac:dyDescent="0.2">
      <c r="A25" s="5" t="s">
        <v>35</v>
      </c>
      <c r="B25" s="6" t="s">
        <v>35</v>
      </c>
      <c r="C25" s="6">
        <v>243590</v>
      </c>
      <c r="D25" s="8"/>
      <c r="E25" s="8"/>
      <c r="F25" s="8"/>
      <c r="J25" s="8"/>
      <c r="K25" s="8"/>
      <c r="O25" s="5">
        <f t="shared" si="0"/>
        <v>100</v>
      </c>
    </row>
    <row r="26" spans="1:15" x14ac:dyDescent="0.2">
      <c r="A26" s="5" t="s">
        <v>36</v>
      </c>
      <c r="B26" s="6" t="s">
        <v>36</v>
      </c>
      <c r="C26" s="6">
        <v>250882</v>
      </c>
      <c r="D26" s="8"/>
      <c r="E26" s="8"/>
      <c r="F26" s="8"/>
      <c r="J26" s="8"/>
      <c r="K26" s="8"/>
      <c r="O26" s="5">
        <f t="shared" si="0"/>
        <v>100</v>
      </c>
    </row>
    <row r="27" spans="1:15" x14ac:dyDescent="0.2">
      <c r="A27" s="5" t="s">
        <v>37</v>
      </c>
      <c r="B27" s="5" t="s">
        <v>37</v>
      </c>
      <c r="C27">
        <v>37542</v>
      </c>
      <c r="D27" s="7"/>
      <c r="E27" s="8"/>
      <c r="F27" s="8"/>
      <c r="J27" s="8"/>
      <c r="K27" s="8"/>
      <c r="O27" s="5">
        <f t="shared" si="0"/>
        <v>100</v>
      </c>
    </row>
    <row r="28" spans="1:15" x14ac:dyDescent="0.2">
      <c r="A28" s="5" t="s">
        <v>38</v>
      </c>
      <c r="B28" s="6" t="s">
        <v>38</v>
      </c>
      <c r="C28" s="6">
        <v>287661</v>
      </c>
      <c r="D28" s="7"/>
      <c r="E28" s="8"/>
      <c r="F28" s="8"/>
      <c r="J28" s="8"/>
      <c r="K28" s="8"/>
      <c r="O28" s="5">
        <f t="shared" si="0"/>
        <v>100</v>
      </c>
    </row>
    <row r="29" spans="1:15" x14ac:dyDescent="0.2">
      <c r="A29" s="5" t="s">
        <v>39</v>
      </c>
      <c r="B29" s="6" t="s">
        <v>39</v>
      </c>
      <c r="C29" s="6">
        <v>152441</v>
      </c>
      <c r="D29" s="7"/>
      <c r="E29" s="8"/>
      <c r="F29" s="8"/>
      <c r="J29" s="8"/>
      <c r="K29" s="8"/>
      <c r="O29" s="5">
        <f t="shared" si="0"/>
        <v>100</v>
      </c>
    </row>
    <row r="30" spans="1:15" x14ac:dyDescent="0.2">
      <c r="A30" s="5" t="s">
        <v>40</v>
      </c>
      <c r="B30" s="6" t="s">
        <v>40</v>
      </c>
      <c r="C30" s="6">
        <v>230989</v>
      </c>
      <c r="D30" s="7"/>
      <c r="E30" s="8"/>
      <c r="F30" s="8"/>
      <c r="J30" s="8"/>
      <c r="K30" s="8"/>
      <c r="O30" s="5">
        <f t="shared" si="0"/>
        <v>100</v>
      </c>
    </row>
    <row r="31" spans="1:15" x14ac:dyDescent="0.2">
      <c r="A31" s="5" t="s">
        <v>41</v>
      </c>
      <c r="B31" s="6" t="s">
        <v>41</v>
      </c>
      <c r="C31" s="6">
        <v>157095</v>
      </c>
      <c r="D31" s="7"/>
      <c r="E31" s="8"/>
      <c r="F31" s="8"/>
      <c r="J31" s="8"/>
      <c r="K31" s="8"/>
      <c r="O31" s="5">
        <f t="shared" si="0"/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zoomScale="86" workbookViewId="0">
      <selection activeCell="F34" sqref="F34"/>
    </sheetView>
  </sheetViews>
  <sheetFormatPr baseColWidth="10" defaultRowHeight="15" x14ac:dyDescent="0.2"/>
  <cols>
    <col min="1" max="1" width="17.1640625" bestFit="1" customWidth="1"/>
    <col min="2" max="2" width="15" customWidth="1"/>
    <col min="4" max="4" width="17.1640625" bestFit="1" customWidth="1"/>
    <col min="6" max="6" width="12.1640625" bestFit="1" customWidth="1"/>
    <col min="8" max="9" width="12.1640625" bestFit="1" customWidth="1"/>
    <col min="10" max="10" width="12.33203125" bestFit="1" customWidth="1"/>
  </cols>
  <sheetData>
    <row r="1" spans="1:10" ht="16" customHeight="1" x14ac:dyDescent="0.2">
      <c r="A1" s="1" t="s">
        <v>0</v>
      </c>
      <c r="B1" s="1" t="s">
        <v>42</v>
      </c>
      <c r="D1" s="4" t="s">
        <v>0</v>
      </c>
      <c r="E1" s="4" t="s">
        <v>45</v>
      </c>
      <c r="F1" t="s">
        <v>44</v>
      </c>
      <c r="G1" t="s">
        <v>44</v>
      </c>
      <c r="H1" t="s">
        <v>46</v>
      </c>
      <c r="I1" t="s">
        <v>47</v>
      </c>
      <c r="J1" t="s">
        <v>48</v>
      </c>
    </row>
    <row r="2" spans="1:10" x14ac:dyDescent="0.2">
      <c r="A2" t="s">
        <v>38</v>
      </c>
      <c r="B2">
        <v>287661</v>
      </c>
      <c r="D2" s="5" t="s">
        <v>12</v>
      </c>
      <c r="E2" s="5">
        <v>5.4764313317371016</v>
      </c>
      <c r="F2">
        <v>2.6789028215447539</v>
      </c>
      <c r="G2">
        <v>12.357449038258604</v>
      </c>
      <c r="H2">
        <v>3.2174488927056122</v>
      </c>
      <c r="I2">
        <v>5.7406100125903334</v>
      </c>
      <c r="J2">
        <v>6.3159082142831151</v>
      </c>
    </row>
    <row r="3" spans="1:10" x14ac:dyDescent="0.2">
      <c r="A3" t="s">
        <v>40</v>
      </c>
      <c r="B3">
        <v>230989</v>
      </c>
      <c r="D3" s="5" t="s">
        <v>13</v>
      </c>
      <c r="E3" s="5">
        <v>6.7257267006293073</v>
      </c>
      <c r="F3">
        <v>2.9255319148936172</v>
      </c>
      <c r="G3">
        <v>14.473142043751874</v>
      </c>
      <c r="H3">
        <v>5.5542028768354808</v>
      </c>
      <c r="I3">
        <v>11.379045549895116</v>
      </c>
      <c r="J3">
        <v>12.332844808210973</v>
      </c>
    </row>
    <row r="4" spans="1:10" x14ac:dyDescent="0.2">
      <c r="A4" t="s">
        <v>35</v>
      </c>
      <c r="B4">
        <v>243590</v>
      </c>
      <c r="D4" s="5" t="s">
        <v>14</v>
      </c>
      <c r="E4" s="5">
        <v>5.4043542050277189</v>
      </c>
      <c r="F4">
        <v>2.4065303228728694</v>
      </c>
      <c r="G4">
        <v>9.7098181316895928</v>
      </c>
      <c r="H4">
        <v>1.4307236330336659</v>
      </c>
      <c r="I4">
        <v>14.65777839046053</v>
      </c>
      <c r="J4">
        <v>10.535955177880401</v>
      </c>
    </row>
    <row r="5" spans="1:10" x14ac:dyDescent="0.2">
      <c r="A5" t="s">
        <v>21</v>
      </c>
      <c r="B5">
        <v>203988</v>
      </c>
      <c r="D5" s="5" t="s">
        <v>15</v>
      </c>
      <c r="E5" s="5">
        <v>1.1596986642295439</v>
      </c>
      <c r="F5">
        <v>0.42598014158030889</v>
      </c>
      <c r="G5">
        <v>3.0732530941648464</v>
      </c>
      <c r="H5">
        <v>7.5241001492221349</v>
      </c>
      <c r="I5">
        <v>2.1195739165905065</v>
      </c>
      <c r="J5">
        <v>8.0683220513138245</v>
      </c>
    </row>
    <row r="6" spans="1:10" x14ac:dyDescent="0.2">
      <c r="A6" t="s">
        <v>36</v>
      </c>
      <c r="B6">
        <v>250882</v>
      </c>
      <c r="D6" s="5" t="s">
        <v>16</v>
      </c>
      <c r="E6" s="5">
        <v>6.8597903827987947</v>
      </c>
      <c r="F6">
        <v>4.8460857961105361</v>
      </c>
      <c r="G6">
        <v>7.1006952253859721</v>
      </c>
      <c r="H6">
        <v>9.7621439531385104</v>
      </c>
      <c r="I6">
        <v>8.872995166909071</v>
      </c>
      <c r="J6">
        <v>5.7017478096152017</v>
      </c>
    </row>
    <row r="7" spans="1:10" x14ac:dyDescent="0.2">
      <c r="A7" t="s">
        <v>14</v>
      </c>
      <c r="B7">
        <v>203114</v>
      </c>
      <c r="D7" s="5" t="s">
        <v>17</v>
      </c>
      <c r="E7" s="5">
        <v>11.024656541288664</v>
      </c>
      <c r="F7">
        <v>5.9551719841890067</v>
      </c>
      <c r="G7">
        <v>12.424541016841651</v>
      </c>
      <c r="H7">
        <v>9.0528127937662095</v>
      </c>
      <c r="I7">
        <v>12.192359530200582</v>
      </c>
      <c r="J7">
        <v>11.209269137983759</v>
      </c>
    </row>
    <row r="8" spans="1:10" x14ac:dyDescent="0.2">
      <c r="A8" t="s">
        <v>12</v>
      </c>
      <c r="B8">
        <v>274814</v>
      </c>
      <c r="D8" s="5" t="s">
        <v>18</v>
      </c>
      <c r="E8" s="5">
        <v>4.0405073649754497</v>
      </c>
      <c r="F8">
        <v>7.290814238952537</v>
      </c>
      <c r="G8">
        <v>12.001329787234043</v>
      </c>
      <c r="H8">
        <v>6.3037029459901808</v>
      </c>
      <c r="I8">
        <v>9.132058101472996</v>
      </c>
      <c r="J8">
        <v>12.236599836333879</v>
      </c>
    </row>
    <row r="9" spans="1:10" x14ac:dyDescent="0.2">
      <c r="A9" t="s">
        <v>13</v>
      </c>
      <c r="B9">
        <v>213568</v>
      </c>
      <c r="D9" s="5" t="s">
        <v>19</v>
      </c>
      <c r="E9" s="5">
        <v>2.3387789098763831</v>
      </c>
      <c r="F9">
        <v>4.4577181408209476</v>
      </c>
      <c r="G9">
        <v>6.5839001518853593</v>
      </c>
      <c r="H9">
        <v>4.3635619992629406</v>
      </c>
      <c r="I9">
        <v>7.5601843074517561</v>
      </c>
      <c r="J9">
        <v>6.3010056813219348</v>
      </c>
    </row>
    <row r="10" spans="1:10" x14ac:dyDescent="0.2">
      <c r="A10" t="s">
        <v>15</v>
      </c>
      <c r="B10">
        <v>193671</v>
      </c>
      <c r="D10" s="5" t="s">
        <v>20</v>
      </c>
      <c r="E10" s="5">
        <v>0.91122731137728563</v>
      </c>
      <c r="F10">
        <v>0.74406854179080828</v>
      </c>
      <c r="G10">
        <v>6.5316898658043145</v>
      </c>
      <c r="H10">
        <v>1.2616135173195679</v>
      </c>
      <c r="I10">
        <v>14.888735641418775</v>
      </c>
      <c r="J10">
        <v>5.8027972870734272</v>
      </c>
    </row>
    <row r="11" spans="1:10" x14ac:dyDescent="0.2">
      <c r="A11" t="s">
        <v>41</v>
      </c>
      <c r="B11">
        <v>157095</v>
      </c>
      <c r="D11" s="5" t="s">
        <v>21</v>
      </c>
      <c r="E11" s="5">
        <v>1.6206835696217423</v>
      </c>
      <c r="F11">
        <v>5.8915230307665158</v>
      </c>
      <c r="G11">
        <v>7.386709022099339</v>
      </c>
      <c r="H11">
        <v>1.1054571837559071</v>
      </c>
      <c r="I11">
        <v>9.7260623173912197</v>
      </c>
      <c r="J11">
        <v>10.328058513245878</v>
      </c>
    </row>
    <row r="12" spans="1:10" x14ac:dyDescent="0.2">
      <c r="A12" t="s">
        <v>16</v>
      </c>
      <c r="B12">
        <v>200079</v>
      </c>
      <c r="D12" s="5" t="s">
        <v>22</v>
      </c>
      <c r="E12" s="5">
        <v>4.2040300221570011</v>
      </c>
      <c r="F12">
        <v>2.1124554829878313</v>
      </c>
      <c r="G12">
        <v>20.445924155771841</v>
      </c>
      <c r="H12">
        <v>3.3165899098639255</v>
      </c>
      <c r="I12">
        <v>5.3142002018491237</v>
      </c>
      <c r="J12">
        <v>9.5715926359871482</v>
      </c>
    </row>
    <row r="13" spans="1:10" x14ac:dyDescent="0.2">
      <c r="A13" t="s">
        <v>39</v>
      </c>
      <c r="B13">
        <v>152441</v>
      </c>
      <c r="D13" s="5" t="s">
        <v>23</v>
      </c>
      <c r="E13" s="5">
        <v>6.2567278134744928</v>
      </c>
      <c r="F13">
        <v>3.1893997403202716</v>
      </c>
      <c r="G13">
        <v>14.772891211949707</v>
      </c>
      <c r="H13">
        <v>8.5561141259113764</v>
      </c>
      <c r="I13">
        <v>11.456980834748256</v>
      </c>
      <c r="J13">
        <v>11.96524286713054</v>
      </c>
    </row>
    <row r="14" spans="1:10" x14ac:dyDescent="0.2">
      <c r="A14" t="s">
        <v>28</v>
      </c>
      <c r="B14">
        <v>54793</v>
      </c>
      <c r="D14" s="5" t="s">
        <v>24</v>
      </c>
      <c r="E14" s="5">
        <v>4.4007581341476252</v>
      </c>
      <c r="F14">
        <v>1.1424660419079711</v>
      </c>
      <c r="G14">
        <v>7.9484047593977047</v>
      </c>
      <c r="H14">
        <v>5.0495946088238393</v>
      </c>
      <c r="I14">
        <v>5.3039907339159731</v>
      </c>
      <c r="J14">
        <v>6.5631251974307681</v>
      </c>
    </row>
    <row r="15" spans="1:10" x14ac:dyDescent="0.2">
      <c r="A15" t="s">
        <v>18</v>
      </c>
      <c r="B15">
        <v>39104</v>
      </c>
      <c r="D15" s="5" t="s">
        <v>25</v>
      </c>
      <c r="E15" s="5">
        <v>10.761020691911344</v>
      </c>
      <c r="F15">
        <v>8.2604072953300083</v>
      </c>
      <c r="G15">
        <v>15.715220413838226</v>
      </c>
      <c r="H15">
        <v>10.102641694610288</v>
      </c>
      <c r="I15">
        <v>16.596466835691505</v>
      </c>
      <c r="J15">
        <v>12.550094054142471</v>
      </c>
    </row>
    <row r="16" spans="1:10" x14ac:dyDescent="0.2">
      <c r="A16" t="s">
        <v>25</v>
      </c>
      <c r="B16">
        <v>48908</v>
      </c>
      <c r="D16" s="5" t="s">
        <v>26</v>
      </c>
      <c r="E16" s="5">
        <v>10.891496157616775</v>
      </c>
      <c r="F16">
        <v>4.0890547421017676</v>
      </c>
      <c r="G16">
        <v>18.179374466335663</v>
      </c>
      <c r="H16">
        <v>10.891496157616775</v>
      </c>
      <c r="I16">
        <v>12.368362796875495</v>
      </c>
      <c r="J16">
        <v>18.402327567123113</v>
      </c>
    </row>
    <row r="17" spans="1:10" x14ac:dyDescent="0.2">
      <c r="A17" t="s">
        <v>37</v>
      </c>
      <c r="B17">
        <v>37542</v>
      </c>
      <c r="D17" s="5" t="s">
        <v>27</v>
      </c>
      <c r="E17" s="5">
        <v>1.1268517725637952</v>
      </c>
      <c r="F17">
        <v>3.1097469600959071</v>
      </c>
      <c r="G17">
        <v>7.1726751156019866</v>
      </c>
      <c r="H17">
        <v>0.59031940400753546</v>
      </c>
      <c r="I17">
        <v>9.1445988182908025</v>
      </c>
      <c r="J17">
        <v>5.6072315464976885</v>
      </c>
    </row>
    <row r="18" spans="1:10" x14ac:dyDescent="0.2">
      <c r="A18" t="s">
        <v>24</v>
      </c>
      <c r="B18">
        <v>474850</v>
      </c>
      <c r="D18" s="5" t="s">
        <v>28</v>
      </c>
      <c r="E18" s="5">
        <v>12.713302794152536</v>
      </c>
      <c r="F18">
        <v>8.9993247312612912</v>
      </c>
      <c r="G18">
        <v>9.2712572773894468</v>
      </c>
      <c r="H18">
        <v>12.213238917379957</v>
      </c>
      <c r="I18">
        <v>16.003869107367731</v>
      </c>
      <c r="J18">
        <v>14.124066942857663</v>
      </c>
    </row>
    <row r="19" spans="1:10" x14ac:dyDescent="0.2">
      <c r="A19" t="s">
        <v>33</v>
      </c>
      <c r="B19">
        <v>375177</v>
      </c>
      <c r="D19" s="5" t="s">
        <v>29</v>
      </c>
      <c r="E19" s="5">
        <v>5.4791344667697066</v>
      </c>
      <c r="F19">
        <v>4.2387944358578054</v>
      </c>
      <c r="G19">
        <v>7.5819717376904388</v>
      </c>
      <c r="H19">
        <v>2.8852947670567453</v>
      </c>
      <c r="I19">
        <v>12.127127953190552</v>
      </c>
      <c r="J19">
        <v>6.6830453742548048</v>
      </c>
    </row>
    <row r="20" spans="1:10" x14ac:dyDescent="0.2">
      <c r="A20" t="s">
        <v>20</v>
      </c>
      <c r="B20">
        <v>448077</v>
      </c>
      <c r="D20" s="5" t="s">
        <v>30</v>
      </c>
      <c r="E20" s="5">
        <v>3.1942422772117096</v>
      </c>
      <c r="F20">
        <v>9.4905385735080063</v>
      </c>
      <c r="G20">
        <v>19.393498301795244</v>
      </c>
      <c r="H20">
        <v>5.0056768558951994</v>
      </c>
      <c r="I20">
        <v>13.668122270742359</v>
      </c>
      <c r="J20">
        <v>14.523693999676532</v>
      </c>
    </row>
    <row r="21" spans="1:10" x14ac:dyDescent="0.2">
      <c r="A21" t="s">
        <v>27</v>
      </c>
      <c r="B21">
        <v>373696</v>
      </c>
      <c r="D21" s="5" t="s">
        <v>31</v>
      </c>
      <c r="E21" s="5">
        <v>14.74510737017429</v>
      </c>
      <c r="F21">
        <v>14.477425495211468</v>
      </c>
      <c r="G21">
        <v>10.422937362441258</v>
      </c>
      <c r="H21">
        <v>14.74510737017429</v>
      </c>
      <c r="I21">
        <v>16.441615608827554</v>
      </c>
      <c r="J21">
        <v>11.532924870620427</v>
      </c>
    </row>
    <row r="22" spans="1:10" x14ac:dyDescent="0.2">
      <c r="A22" t="s">
        <v>19</v>
      </c>
      <c r="B22">
        <v>469433</v>
      </c>
      <c r="D22" s="5" t="s">
        <v>32</v>
      </c>
      <c r="E22" s="5">
        <v>12.888348577824091</v>
      </c>
      <c r="F22">
        <v>13.090965227123617</v>
      </c>
      <c r="G22">
        <v>21.045115973910693</v>
      </c>
      <c r="H22">
        <v>10.900775732314461</v>
      </c>
      <c r="I22">
        <v>43.68029022422909</v>
      </c>
      <c r="J22">
        <v>30.407934853923045</v>
      </c>
    </row>
    <row r="23" spans="1:10" x14ac:dyDescent="0.2">
      <c r="A23" t="s">
        <v>29</v>
      </c>
      <c r="B23">
        <v>362320</v>
      </c>
      <c r="D23" s="5" t="s">
        <v>33</v>
      </c>
      <c r="E23" s="5">
        <v>4.0620826969670318</v>
      </c>
      <c r="F23">
        <v>3.3157682907001234</v>
      </c>
      <c r="G23">
        <v>12.923500107949049</v>
      </c>
      <c r="H23">
        <v>3.1958249039786555</v>
      </c>
      <c r="I23">
        <v>12.328047828091808</v>
      </c>
      <c r="J23">
        <v>8.7526714057631487</v>
      </c>
    </row>
    <row r="24" spans="1:10" x14ac:dyDescent="0.2">
      <c r="A24" t="s">
        <v>23</v>
      </c>
      <c r="B24">
        <v>90111</v>
      </c>
      <c r="D24" s="5" t="s">
        <v>34</v>
      </c>
      <c r="E24" s="5">
        <v>8.9291020383906829</v>
      </c>
      <c r="F24">
        <v>7.0883104534379262</v>
      </c>
      <c r="G24">
        <v>18.920484934926012</v>
      </c>
      <c r="H24">
        <v>7.4181375170856363</v>
      </c>
      <c r="I24">
        <v>20.161050692339693</v>
      </c>
      <c r="J24">
        <v>23.286979259523385</v>
      </c>
    </row>
    <row r="25" spans="1:10" x14ac:dyDescent="0.2">
      <c r="A25" t="s">
        <v>26</v>
      </c>
      <c r="B25">
        <v>63242</v>
      </c>
      <c r="D25" s="5" t="s">
        <v>35</v>
      </c>
      <c r="E25" s="5">
        <v>4.5063426249024996</v>
      </c>
      <c r="F25">
        <v>2.1593661480356339</v>
      </c>
      <c r="G25">
        <v>5.5199310316515451</v>
      </c>
      <c r="H25">
        <v>8.0475388973274757</v>
      </c>
      <c r="I25">
        <v>12.564144669321401</v>
      </c>
      <c r="J25">
        <v>6.6574982552649944</v>
      </c>
    </row>
    <row r="26" spans="1:10" x14ac:dyDescent="0.2">
      <c r="A26" t="s">
        <v>17</v>
      </c>
      <c r="B26">
        <v>88293</v>
      </c>
      <c r="D26" s="5" t="s">
        <v>36</v>
      </c>
      <c r="E26" s="5">
        <v>5.4292456214475333</v>
      </c>
      <c r="F26">
        <v>2.8029113288318812</v>
      </c>
      <c r="G26">
        <v>6.320899865275309</v>
      </c>
      <c r="H26">
        <v>4.3661960602992638</v>
      </c>
      <c r="I26">
        <v>12.714343795090919</v>
      </c>
      <c r="J26">
        <v>6.0757647021308818</v>
      </c>
    </row>
    <row r="27" spans="1:10" x14ac:dyDescent="0.2">
      <c r="A27" t="s">
        <v>34</v>
      </c>
      <c r="B27">
        <v>67308</v>
      </c>
      <c r="D27" s="5" t="s">
        <v>37</v>
      </c>
      <c r="E27" s="5">
        <v>3.6385914442491076</v>
      </c>
      <c r="F27">
        <v>18.978743806936233</v>
      </c>
      <c r="G27">
        <v>19.095945873954502</v>
      </c>
      <c r="H27">
        <v>3.6385914442491076</v>
      </c>
      <c r="I27">
        <v>26.351819295722123</v>
      </c>
      <c r="J27">
        <v>30.27542485749294</v>
      </c>
    </row>
    <row r="28" spans="1:10" x14ac:dyDescent="0.2">
      <c r="A28" t="s">
        <v>32</v>
      </c>
      <c r="B28">
        <v>51822</v>
      </c>
      <c r="D28" s="5" t="s">
        <v>38</v>
      </c>
      <c r="E28" s="5">
        <v>0.61495997024275095</v>
      </c>
      <c r="F28">
        <v>2.5780345615151168</v>
      </c>
      <c r="G28">
        <v>10.048981266143134</v>
      </c>
      <c r="H28">
        <v>1.9575124886585253</v>
      </c>
      <c r="I28">
        <v>5.0861952089438613</v>
      </c>
      <c r="J28">
        <v>7.7810339253496297</v>
      </c>
    </row>
    <row r="29" spans="1:10" x14ac:dyDescent="0.2">
      <c r="A29" t="s">
        <v>31</v>
      </c>
      <c r="B29">
        <v>84055</v>
      </c>
      <c r="D29" s="5" t="s">
        <v>39</v>
      </c>
      <c r="E29" s="5">
        <v>7.7170839865915344</v>
      </c>
      <c r="F29">
        <v>4.4620541717779334</v>
      </c>
      <c r="G29">
        <v>9.5499242329819403</v>
      </c>
      <c r="H29">
        <v>6.5815627029473704</v>
      </c>
      <c r="I29">
        <v>10.197387841853569</v>
      </c>
      <c r="J29">
        <v>8.4701622266975427</v>
      </c>
    </row>
    <row r="30" spans="1:10" x14ac:dyDescent="0.2">
      <c r="A30" t="s">
        <v>22</v>
      </c>
      <c r="B30">
        <v>86203</v>
      </c>
      <c r="D30" s="5" t="s">
        <v>40</v>
      </c>
      <c r="E30" s="5">
        <v>2.8027308659719727</v>
      </c>
      <c r="F30">
        <v>4.9634398174804861</v>
      </c>
      <c r="G30">
        <v>11.483663724246609</v>
      </c>
      <c r="H30">
        <v>2.4252237119516513</v>
      </c>
      <c r="I30">
        <v>8.0925931537865434</v>
      </c>
      <c r="J30">
        <v>7.8393343405963059</v>
      </c>
    </row>
    <row r="31" spans="1:10" x14ac:dyDescent="0.2">
      <c r="A31" t="s">
        <v>30</v>
      </c>
      <c r="B31">
        <v>61830</v>
      </c>
      <c r="D31" s="5" t="s">
        <v>41</v>
      </c>
      <c r="E31" s="5">
        <v>0.45195582290970432</v>
      </c>
      <c r="F31">
        <v>0.73395079410547759</v>
      </c>
      <c r="G31">
        <v>8.0454502052897929</v>
      </c>
      <c r="H31">
        <v>4.0007638689964677</v>
      </c>
      <c r="I31">
        <v>17.006906648843056</v>
      </c>
      <c r="J31">
        <v>8.2516948343359111</v>
      </c>
    </row>
  </sheetData>
  <autoFilter ref="A1:F31" xr:uid="{00000000-0001-0000-01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randomgen</vt:lpstr>
      <vt:lpstr>ssone_onerhopredictor_100</vt:lpstr>
      <vt:lpstr>ssone_onerhopredictor_1000</vt:lpstr>
      <vt:lpstr>ssone_onerhopredictor_10000</vt:lpstr>
      <vt:lpstr>ssone_onerhopredictor_100000</vt:lpstr>
      <vt:lpstr>ssone_fixedarchi_100</vt:lpstr>
      <vt:lpstr>ssone_fixedarchi_1000</vt:lpstr>
      <vt:lpstr>ssone_fixedarchi_10000</vt:lpstr>
      <vt:lpstr>ssone_fixedarchi_100000</vt:lpstr>
      <vt:lpstr>plots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Waquar Kaleem</cp:lastModifiedBy>
  <dcterms:created xsi:type="dcterms:W3CDTF">2024-01-18T21:08:35Z</dcterms:created>
  <dcterms:modified xsi:type="dcterms:W3CDTF">2024-09-19T00:09:42Z</dcterms:modified>
</cp:coreProperties>
</file>